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5" yWindow="-15" windowWidth="9720" windowHeight="6615" activeTab="1"/>
  </bookViews>
  <sheets>
    <sheet name="CPTU 01 (A)" sheetId="10" r:id="rId1"/>
    <sheet name="CPTU 01 (B)" sheetId="13" r:id="rId2"/>
    <sheet name="CPTU  - DADOS" sheetId="1" r:id="rId3"/>
    <sheet name="Dados Comple" sheetId="12" r:id="rId4"/>
  </sheets>
  <definedNames>
    <definedName name="_Regression_Int" localSheetId="2" hidden="1">1</definedName>
    <definedName name="_xlnm.Print_Area" localSheetId="0">'CPTU 01 (A)'!$A$1:$T$44</definedName>
    <definedName name="_xlnm.Print_Area" localSheetId="1">'CPTU 01 (B)'!$A$1:$T$43</definedName>
  </definedNames>
  <calcPr calcId="144525"/>
</workbook>
</file>

<file path=xl/calcChain.xml><?xml version="1.0" encoding="utf-8"?>
<calcChain xmlns="http://schemas.openxmlformats.org/spreadsheetml/2006/main">
  <c r="E922" i="1" l="1"/>
  <c r="F922" i="1"/>
  <c r="I922" i="1"/>
  <c r="K922" i="1"/>
  <c r="E923" i="1"/>
  <c r="F923" i="1"/>
  <c r="I923" i="1"/>
  <c r="K923" i="1"/>
  <c r="E924" i="1"/>
  <c r="F924" i="1"/>
  <c r="I924" i="1"/>
  <c r="K924" i="1"/>
  <c r="E925" i="1"/>
  <c r="F925" i="1"/>
  <c r="I925" i="1"/>
  <c r="K925" i="1"/>
  <c r="E926" i="1"/>
  <c r="F926" i="1"/>
  <c r="I926" i="1"/>
  <c r="K926" i="1"/>
  <c r="E927" i="1"/>
  <c r="F927" i="1"/>
  <c r="I927" i="1"/>
  <c r="K927" i="1"/>
  <c r="E928" i="1"/>
  <c r="F928" i="1"/>
  <c r="I928" i="1"/>
  <c r="K928" i="1"/>
  <c r="E929" i="1"/>
  <c r="F929" i="1"/>
  <c r="I929" i="1"/>
  <c r="K929" i="1"/>
  <c r="E930" i="1"/>
  <c r="F930" i="1"/>
  <c r="I930" i="1"/>
  <c r="K930" i="1"/>
  <c r="E931" i="1"/>
  <c r="F931" i="1"/>
  <c r="I931" i="1"/>
  <c r="K931" i="1"/>
  <c r="E932" i="1"/>
  <c r="F932" i="1"/>
  <c r="I932" i="1"/>
  <c r="K932" i="1"/>
  <c r="E933" i="1"/>
  <c r="F933" i="1"/>
  <c r="I933" i="1"/>
  <c r="K933" i="1"/>
  <c r="E934" i="1"/>
  <c r="F934" i="1"/>
  <c r="I934" i="1"/>
  <c r="K934" i="1"/>
  <c r="E935" i="1"/>
  <c r="F935" i="1"/>
  <c r="I935" i="1"/>
  <c r="K935" i="1"/>
  <c r="E936" i="1"/>
  <c r="F936" i="1"/>
  <c r="I936" i="1"/>
  <c r="K936" i="1"/>
  <c r="E937" i="1"/>
  <c r="F937" i="1"/>
  <c r="I937" i="1"/>
  <c r="K937" i="1"/>
  <c r="E938" i="1"/>
  <c r="F938" i="1"/>
  <c r="I938" i="1"/>
  <c r="K938" i="1"/>
  <c r="E939" i="1"/>
  <c r="F939" i="1"/>
  <c r="I939" i="1"/>
  <c r="K939" i="1"/>
  <c r="E940" i="1"/>
  <c r="F940" i="1"/>
  <c r="I940" i="1"/>
  <c r="K940" i="1"/>
  <c r="E941" i="1"/>
  <c r="F941" i="1"/>
  <c r="I941" i="1"/>
  <c r="K941" i="1"/>
  <c r="E942" i="1"/>
  <c r="F942" i="1"/>
  <c r="I942" i="1"/>
  <c r="K942" i="1"/>
  <c r="E943" i="1"/>
  <c r="F943" i="1"/>
  <c r="I943" i="1"/>
  <c r="K943" i="1"/>
  <c r="E944" i="1"/>
  <c r="F944" i="1"/>
  <c r="I944" i="1"/>
  <c r="K944" i="1"/>
  <c r="E945" i="1"/>
  <c r="F945" i="1"/>
  <c r="I945" i="1"/>
  <c r="K945" i="1"/>
  <c r="E946" i="1"/>
  <c r="F946" i="1"/>
  <c r="I946" i="1"/>
  <c r="K946" i="1"/>
  <c r="E947" i="1"/>
  <c r="F947" i="1"/>
  <c r="I947" i="1"/>
  <c r="K947" i="1"/>
  <c r="E948" i="1"/>
  <c r="F948" i="1"/>
  <c r="I948" i="1"/>
  <c r="K948" i="1"/>
  <c r="E949" i="1"/>
  <c r="F949" i="1"/>
  <c r="I949" i="1"/>
  <c r="K949" i="1"/>
  <c r="E950" i="1"/>
  <c r="F950" i="1"/>
  <c r="I950" i="1"/>
  <c r="K950" i="1"/>
  <c r="E951" i="1"/>
  <c r="F951" i="1"/>
  <c r="I951" i="1"/>
  <c r="K951" i="1"/>
  <c r="E952" i="1"/>
  <c r="F952" i="1"/>
  <c r="I952" i="1"/>
  <c r="K952" i="1"/>
  <c r="E953" i="1"/>
  <c r="F953" i="1"/>
  <c r="I953" i="1"/>
  <c r="K953" i="1"/>
  <c r="E954" i="1"/>
  <c r="F954" i="1"/>
  <c r="I954" i="1"/>
  <c r="K954" i="1"/>
  <c r="E955" i="1"/>
  <c r="F955" i="1"/>
  <c r="I955" i="1"/>
  <c r="K955" i="1"/>
  <c r="E956" i="1"/>
  <c r="F956" i="1"/>
  <c r="I956" i="1"/>
  <c r="K956" i="1"/>
  <c r="E957" i="1"/>
  <c r="F957" i="1"/>
  <c r="I957" i="1"/>
  <c r="K957" i="1"/>
  <c r="E958" i="1"/>
  <c r="F958" i="1"/>
  <c r="I958" i="1"/>
  <c r="K958" i="1"/>
  <c r="E959" i="1"/>
  <c r="F959" i="1"/>
  <c r="I959" i="1"/>
  <c r="K959" i="1"/>
  <c r="E960" i="1"/>
  <c r="F960" i="1"/>
  <c r="I960" i="1"/>
  <c r="K960" i="1"/>
  <c r="E961" i="1"/>
  <c r="F961" i="1"/>
  <c r="I961" i="1"/>
  <c r="K961" i="1"/>
  <c r="E962" i="1"/>
  <c r="F962" i="1"/>
  <c r="I962" i="1"/>
  <c r="K962" i="1"/>
  <c r="E963" i="1"/>
  <c r="F963" i="1"/>
  <c r="I963" i="1"/>
  <c r="K963" i="1"/>
  <c r="E964" i="1"/>
  <c r="F964" i="1"/>
  <c r="I964" i="1"/>
  <c r="K964" i="1"/>
  <c r="E965" i="1"/>
  <c r="F965" i="1"/>
  <c r="I965" i="1"/>
  <c r="K965" i="1"/>
  <c r="E966" i="1"/>
  <c r="F966" i="1"/>
  <c r="I966" i="1"/>
  <c r="K966" i="1"/>
  <c r="E967" i="1"/>
  <c r="F967" i="1"/>
  <c r="I967" i="1"/>
  <c r="K967" i="1"/>
  <c r="E968" i="1"/>
  <c r="F968" i="1"/>
  <c r="I968" i="1"/>
  <c r="K968" i="1"/>
  <c r="E969" i="1"/>
  <c r="F969" i="1"/>
  <c r="I969" i="1"/>
  <c r="K969" i="1"/>
  <c r="E970" i="1"/>
  <c r="F970" i="1"/>
  <c r="I970" i="1"/>
  <c r="K970" i="1"/>
  <c r="E971" i="1"/>
  <c r="F971" i="1"/>
  <c r="I971" i="1"/>
  <c r="K971" i="1"/>
  <c r="E972" i="1"/>
  <c r="F972" i="1"/>
  <c r="I972" i="1"/>
  <c r="K972" i="1"/>
  <c r="E973" i="1"/>
  <c r="F973" i="1"/>
  <c r="I973" i="1"/>
  <c r="K973" i="1"/>
  <c r="E974" i="1"/>
  <c r="F974" i="1"/>
  <c r="I974" i="1"/>
  <c r="K974" i="1"/>
  <c r="E975" i="1"/>
  <c r="F975" i="1"/>
  <c r="I975" i="1"/>
  <c r="K975" i="1"/>
  <c r="E976" i="1"/>
  <c r="F976" i="1"/>
  <c r="I976" i="1"/>
  <c r="K976" i="1"/>
  <c r="E977" i="1"/>
  <c r="F977" i="1"/>
  <c r="I977" i="1"/>
  <c r="K977" i="1"/>
  <c r="E978" i="1"/>
  <c r="F978" i="1"/>
  <c r="I978" i="1"/>
  <c r="K978" i="1"/>
  <c r="E979" i="1"/>
  <c r="F979" i="1"/>
  <c r="I979" i="1"/>
  <c r="K979" i="1"/>
  <c r="E980" i="1"/>
  <c r="F980" i="1"/>
  <c r="I980" i="1"/>
  <c r="K980" i="1"/>
  <c r="E981" i="1"/>
  <c r="F981" i="1"/>
  <c r="I981" i="1"/>
  <c r="K981" i="1"/>
  <c r="E982" i="1"/>
  <c r="F982" i="1"/>
  <c r="I982" i="1"/>
  <c r="K982" i="1"/>
  <c r="E983" i="1"/>
  <c r="F983" i="1"/>
  <c r="I983" i="1"/>
  <c r="K983" i="1"/>
  <c r="E984" i="1"/>
  <c r="F984" i="1"/>
  <c r="I984" i="1"/>
  <c r="K984" i="1"/>
  <c r="E985" i="1"/>
  <c r="F985" i="1"/>
  <c r="I985" i="1"/>
  <c r="K985" i="1"/>
  <c r="E986" i="1"/>
  <c r="F986" i="1"/>
  <c r="I986" i="1"/>
  <c r="K986" i="1"/>
  <c r="E987" i="1"/>
  <c r="F987" i="1"/>
  <c r="I987" i="1"/>
  <c r="K987" i="1"/>
  <c r="E988" i="1"/>
  <c r="F988" i="1"/>
  <c r="I988" i="1"/>
  <c r="K988" i="1"/>
  <c r="E989" i="1"/>
  <c r="F989" i="1"/>
  <c r="I989" i="1"/>
  <c r="K989" i="1"/>
  <c r="E990" i="1"/>
  <c r="F990" i="1"/>
  <c r="I990" i="1"/>
  <c r="K990" i="1"/>
  <c r="E991" i="1"/>
  <c r="F991" i="1"/>
  <c r="I991" i="1"/>
  <c r="K991" i="1"/>
  <c r="E992" i="1"/>
  <c r="F992" i="1"/>
  <c r="I992" i="1"/>
  <c r="K992" i="1"/>
  <c r="E993" i="1"/>
  <c r="F993" i="1"/>
  <c r="I993" i="1"/>
  <c r="K993" i="1"/>
  <c r="E994" i="1"/>
  <c r="F994" i="1"/>
  <c r="I994" i="1"/>
  <c r="K994" i="1"/>
  <c r="E995" i="1"/>
  <c r="F995" i="1"/>
  <c r="I995" i="1"/>
  <c r="K995" i="1"/>
  <c r="E996" i="1"/>
  <c r="F996" i="1"/>
  <c r="I996" i="1"/>
  <c r="K996" i="1"/>
  <c r="E997" i="1"/>
  <c r="F997" i="1"/>
  <c r="I997" i="1"/>
  <c r="K997" i="1"/>
  <c r="E998" i="1"/>
  <c r="F998" i="1"/>
  <c r="I998" i="1"/>
  <c r="K998" i="1"/>
  <c r="E999" i="1"/>
  <c r="F999" i="1"/>
  <c r="I999" i="1"/>
  <c r="K999" i="1"/>
  <c r="E1000" i="1"/>
  <c r="F1000" i="1"/>
  <c r="I1000" i="1"/>
  <c r="K1000" i="1"/>
  <c r="E1001" i="1"/>
  <c r="F1001" i="1"/>
  <c r="I1001" i="1"/>
  <c r="K1001" i="1"/>
  <c r="E1002" i="1"/>
  <c r="F1002" i="1"/>
  <c r="I1002" i="1"/>
  <c r="K1002" i="1"/>
  <c r="E1003" i="1"/>
  <c r="F1003" i="1"/>
  <c r="I1003" i="1"/>
  <c r="K1003" i="1"/>
  <c r="E1004" i="1"/>
  <c r="F1004" i="1"/>
  <c r="I1004" i="1"/>
  <c r="K1004" i="1"/>
  <c r="E1005" i="1"/>
  <c r="F1005" i="1"/>
  <c r="I1005" i="1"/>
  <c r="K1005" i="1"/>
  <c r="E1006" i="1"/>
  <c r="F1006" i="1"/>
  <c r="I1006" i="1"/>
  <c r="K1006" i="1"/>
  <c r="E1007" i="1"/>
  <c r="F1007" i="1"/>
  <c r="I1007" i="1"/>
  <c r="K1007" i="1"/>
  <c r="E1008" i="1"/>
  <c r="F1008" i="1"/>
  <c r="I1008" i="1"/>
  <c r="K1008" i="1"/>
  <c r="E1009" i="1"/>
  <c r="F1009" i="1"/>
  <c r="I1009" i="1"/>
  <c r="K1009" i="1"/>
  <c r="E1010" i="1"/>
  <c r="F1010" i="1"/>
  <c r="I1010" i="1"/>
  <c r="K1010" i="1"/>
  <c r="E1011" i="1"/>
  <c r="F1011" i="1"/>
  <c r="I1011" i="1"/>
  <c r="K1011" i="1"/>
  <c r="E1012" i="1"/>
  <c r="F1012" i="1"/>
  <c r="I1012" i="1"/>
  <c r="K1012" i="1"/>
  <c r="E1013" i="1"/>
  <c r="F1013" i="1"/>
  <c r="I1013" i="1"/>
  <c r="K1013" i="1"/>
  <c r="E1014" i="1"/>
  <c r="F1014" i="1"/>
  <c r="I1014" i="1"/>
  <c r="K1014" i="1"/>
  <c r="E1015" i="1"/>
  <c r="F1015" i="1"/>
  <c r="I1015" i="1"/>
  <c r="K1015" i="1"/>
  <c r="E1016" i="1"/>
  <c r="F1016" i="1"/>
  <c r="I1016" i="1"/>
  <c r="K1016" i="1"/>
  <c r="E1017" i="1"/>
  <c r="F1017" i="1"/>
  <c r="I1017" i="1"/>
  <c r="K1017" i="1"/>
  <c r="E1018" i="1"/>
  <c r="F1018" i="1"/>
  <c r="I1018" i="1"/>
  <c r="K1018" i="1"/>
  <c r="E1019" i="1"/>
  <c r="F1019" i="1"/>
  <c r="I1019" i="1"/>
  <c r="K1019" i="1"/>
  <c r="E1020" i="1"/>
  <c r="F1020" i="1"/>
  <c r="I1020" i="1"/>
  <c r="K1020" i="1"/>
  <c r="E1021" i="1"/>
  <c r="F1021" i="1"/>
  <c r="I1021" i="1"/>
  <c r="K1021" i="1"/>
  <c r="E1022" i="1"/>
  <c r="F1022" i="1"/>
  <c r="I1022" i="1"/>
  <c r="K1022" i="1"/>
  <c r="E1023" i="1"/>
  <c r="F1023" i="1"/>
  <c r="I1023" i="1"/>
  <c r="K1023" i="1"/>
  <c r="E1024" i="1"/>
  <c r="F1024" i="1"/>
  <c r="I1024" i="1"/>
  <c r="K1024" i="1"/>
  <c r="E1025" i="1"/>
  <c r="F1025" i="1"/>
  <c r="I1025" i="1"/>
  <c r="K1025" i="1"/>
  <c r="E1026" i="1"/>
  <c r="F1026" i="1"/>
  <c r="I1026" i="1"/>
  <c r="K1026" i="1"/>
  <c r="E1027" i="1"/>
  <c r="F1027" i="1"/>
  <c r="I1027" i="1"/>
  <c r="K1027" i="1"/>
  <c r="E1028" i="1"/>
  <c r="F1028" i="1"/>
  <c r="I1028" i="1"/>
  <c r="K1028" i="1"/>
  <c r="E1029" i="1"/>
  <c r="F1029" i="1"/>
  <c r="I1029" i="1"/>
  <c r="K1029" i="1"/>
  <c r="E1030" i="1"/>
  <c r="F1030" i="1"/>
  <c r="I1030" i="1"/>
  <c r="K1030" i="1"/>
  <c r="E1031" i="1"/>
  <c r="F1031" i="1"/>
  <c r="I1031" i="1"/>
  <c r="K1031" i="1"/>
  <c r="E1032" i="1"/>
  <c r="F1032" i="1"/>
  <c r="I1032" i="1"/>
  <c r="K1032" i="1"/>
  <c r="E1033" i="1"/>
  <c r="F1033" i="1"/>
  <c r="I1033" i="1"/>
  <c r="K1033" i="1"/>
  <c r="E1034" i="1"/>
  <c r="F1034" i="1"/>
  <c r="I1034" i="1"/>
  <c r="K1034" i="1"/>
  <c r="E1035" i="1"/>
  <c r="F1035" i="1"/>
  <c r="I1035" i="1"/>
  <c r="K1035" i="1"/>
  <c r="E1036" i="1"/>
  <c r="F1036" i="1"/>
  <c r="I1036" i="1"/>
  <c r="K1036" i="1"/>
  <c r="E1037" i="1"/>
  <c r="F1037" i="1"/>
  <c r="I1037" i="1"/>
  <c r="K1037" i="1"/>
  <c r="E1038" i="1"/>
  <c r="F1038" i="1"/>
  <c r="I1038" i="1"/>
  <c r="K1038" i="1"/>
  <c r="E1039" i="1"/>
  <c r="F1039" i="1"/>
  <c r="I1039" i="1"/>
  <c r="K1039" i="1"/>
  <c r="E1040" i="1"/>
  <c r="F1040" i="1"/>
  <c r="I1040" i="1"/>
  <c r="K1040" i="1"/>
  <c r="E1041" i="1"/>
  <c r="F1041" i="1"/>
  <c r="I1041" i="1"/>
  <c r="K1041" i="1"/>
  <c r="E1042" i="1"/>
  <c r="F1042" i="1"/>
  <c r="I1042" i="1"/>
  <c r="K1042" i="1"/>
  <c r="E1043" i="1"/>
  <c r="F1043" i="1"/>
  <c r="I1043" i="1"/>
  <c r="K1043" i="1"/>
  <c r="E1044" i="1"/>
  <c r="F1044" i="1"/>
  <c r="I1044" i="1"/>
  <c r="K1044" i="1"/>
  <c r="E1045" i="1"/>
  <c r="F1045" i="1"/>
  <c r="I1045" i="1"/>
  <c r="K1045" i="1"/>
  <c r="E1046" i="1"/>
  <c r="F1046" i="1"/>
  <c r="I1046" i="1"/>
  <c r="K1046" i="1"/>
  <c r="E1047" i="1"/>
  <c r="F1047" i="1"/>
  <c r="I1047" i="1"/>
  <c r="K1047" i="1"/>
  <c r="E1048" i="1"/>
  <c r="F1048" i="1"/>
  <c r="I1048" i="1"/>
  <c r="K1048" i="1"/>
  <c r="E1049" i="1"/>
  <c r="F1049" i="1"/>
  <c r="I1049" i="1"/>
  <c r="K1049" i="1"/>
  <c r="E1050" i="1"/>
  <c r="F1050" i="1"/>
  <c r="I1050" i="1"/>
  <c r="K1050" i="1"/>
  <c r="E1051" i="1"/>
  <c r="F1051" i="1"/>
  <c r="I1051" i="1"/>
  <c r="K1051" i="1"/>
  <c r="E1052" i="1"/>
  <c r="F1052" i="1"/>
  <c r="I1052" i="1"/>
  <c r="K1052" i="1"/>
  <c r="E1053" i="1"/>
  <c r="F1053" i="1"/>
  <c r="I1053" i="1"/>
  <c r="K1053" i="1"/>
  <c r="E1054" i="1"/>
  <c r="F1054" i="1"/>
  <c r="I1054" i="1"/>
  <c r="K1054" i="1"/>
  <c r="E1055" i="1"/>
  <c r="F1055" i="1"/>
  <c r="I1055" i="1"/>
  <c r="K1055" i="1"/>
  <c r="E1056" i="1"/>
  <c r="F1056" i="1"/>
  <c r="I1056" i="1"/>
  <c r="K1056" i="1"/>
  <c r="E1057" i="1"/>
  <c r="F1057" i="1"/>
  <c r="I1057" i="1"/>
  <c r="K1057" i="1"/>
  <c r="E1058" i="1"/>
  <c r="F1058" i="1"/>
  <c r="I1058" i="1"/>
  <c r="K1058" i="1"/>
  <c r="E1059" i="1"/>
  <c r="F1059" i="1"/>
  <c r="I1059" i="1"/>
  <c r="K1059" i="1"/>
  <c r="E1060" i="1"/>
  <c r="F1060" i="1"/>
  <c r="I1060" i="1"/>
  <c r="K1060" i="1"/>
  <c r="E1061" i="1"/>
  <c r="F1061" i="1"/>
  <c r="I1061" i="1"/>
  <c r="K1061" i="1"/>
  <c r="E1062" i="1"/>
  <c r="F1062" i="1"/>
  <c r="I1062" i="1"/>
  <c r="K1062" i="1"/>
  <c r="E1063" i="1"/>
  <c r="F1063" i="1"/>
  <c r="I1063" i="1"/>
  <c r="K1063" i="1"/>
  <c r="E1064" i="1"/>
  <c r="F1064" i="1"/>
  <c r="I1064" i="1"/>
  <c r="K1064" i="1"/>
  <c r="E1065" i="1"/>
  <c r="F1065" i="1"/>
  <c r="I1065" i="1"/>
  <c r="K1065" i="1"/>
  <c r="E1066" i="1"/>
  <c r="F1066" i="1"/>
  <c r="I1066" i="1"/>
  <c r="K1066" i="1"/>
  <c r="E1067" i="1"/>
  <c r="F1067" i="1"/>
  <c r="I1067" i="1"/>
  <c r="K1067" i="1"/>
  <c r="E1068" i="1"/>
  <c r="F1068" i="1"/>
  <c r="I1068" i="1"/>
  <c r="K1068" i="1"/>
  <c r="E1069" i="1"/>
  <c r="F1069" i="1"/>
  <c r="I1069" i="1"/>
  <c r="K1069" i="1"/>
  <c r="E1070" i="1"/>
  <c r="F1070" i="1"/>
  <c r="I1070" i="1"/>
  <c r="K1070" i="1"/>
  <c r="E1071" i="1"/>
  <c r="F1071" i="1"/>
  <c r="I1071" i="1"/>
  <c r="K1071" i="1"/>
  <c r="E1072" i="1"/>
  <c r="F1072" i="1"/>
  <c r="I1072" i="1"/>
  <c r="K1072" i="1"/>
  <c r="E1073" i="1"/>
  <c r="F1073" i="1"/>
  <c r="I1073" i="1"/>
  <c r="K1073" i="1"/>
  <c r="E1074" i="1"/>
  <c r="F1074" i="1"/>
  <c r="I1074" i="1"/>
  <c r="K1074" i="1"/>
  <c r="E1075" i="1"/>
  <c r="F1075" i="1"/>
  <c r="I1075" i="1"/>
  <c r="K1075" i="1"/>
  <c r="E1076" i="1"/>
  <c r="F1076" i="1"/>
  <c r="I1076" i="1"/>
  <c r="K1076" i="1"/>
  <c r="E1077" i="1"/>
  <c r="F1077" i="1"/>
  <c r="I1077" i="1"/>
  <c r="K1077" i="1"/>
  <c r="E1078" i="1"/>
  <c r="F1078" i="1"/>
  <c r="I1078" i="1"/>
  <c r="K1078" i="1"/>
  <c r="E1079" i="1"/>
  <c r="F1079" i="1"/>
  <c r="I1079" i="1"/>
  <c r="K1079" i="1"/>
  <c r="E1080" i="1"/>
  <c r="F1080" i="1"/>
  <c r="I1080" i="1"/>
  <c r="K1080" i="1"/>
  <c r="E1081" i="1"/>
  <c r="F1081" i="1"/>
  <c r="I1081" i="1"/>
  <c r="K1081" i="1"/>
  <c r="E1082" i="1"/>
  <c r="F1082" i="1"/>
  <c r="I1082" i="1"/>
  <c r="K1082" i="1"/>
  <c r="E1083" i="1"/>
  <c r="F1083" i="1"/>
  <c r="I1083" i="1"/>
  <c r="K1083" i="1"/>
  <c r="E1084" i="1"/>
  <c r="F1084" i="1"/>
  <c r="I1084" i="1"/>
  <c r="K1084" i="1"/>
  <c r="E1085" i="1"/>
  <c r="F1085" i="1"/>
  <c r="I1085" i="1"/>
  <c r="K1085" i="1"/>
  <c r="E1086" i="1"/>
  <c r="F1086" i="1"/>
  <c r="I1086" i="1"/>
  <c r="K1086" i="1"/>
  <c r="E1087" i="1"/>
  <c r="F1087" i="1"/>
  <c r="I1087" i="1"/>
  <c r="K1087" i="1"/>
  <c r="E1088" i="1"/>
  <c r="F1088" i="1"/>
  <c r="I1088" i="1"/>
  <c r="K1088" i="1"/>
  <c r="E1089" i="1"/>
  <c r="F1089" i="1"/>
  <c r="I1089" i="1"/>
  <c r="K1089" i="1"/>
  <c r="E1090" i="1"/>
  <c r="F1090" i="1"/>
  <c r="I1090" i="1"/>
  <c r="K1090" i="1"/>
  <c r="E1091" i="1"/>
  <c r="F1091" i="1"/>
  <c r="I1091" i="1"/>
  <c r="K1091" i="1"/>
  <c r="E1092" i="1"/>
  <c r="F1092" i="1"/>
  <c r="I1092" i="1"/>
  <c r="K1092" i="1"/>
  <c r="E1093" i="1"/>
  <c r="F1093" i="1"/>
  <c r="I1093" i="1"/>
  <c r="K1093" i="1"/>
  <c r="E1094" i="1"/>
  <c r="F1094" i="1"/>
  <c r="I1094" i="1"/>
  <c r="K1094" i="1"/>
  <c r="E1095" i="1"/>
  <c r="F1095" i="1"/>
  <c r="I1095" i="1"/>
  <c r="K1095" i="1"/>
  <c r="E1096" i="1"/>
  <c r="F1096" i="1"/>
  <c r="I1096" i="1"/>
  <c r="K1096" i="1"/>
  <c r="E1097" i="1"/>
  <c r="F1097" i="1"/>
  <c r="I1097" i="1"/>
  <c r="K1097" i="1"/>
  <c r="E1098" i="1"/>
  <c r="F1098" i="1"/>
  <c r="I1098" i="1"/>
  <c r="K1098" i="1"/>
  <c r="E1099" i="1"/>
  <c r="F1099" i="1"/>
  <c r="I1099" i="1"/>
  <c r="K1099" i="1"/>
  <c r="E1100" i="1"/>
  <c r="F1100" i="1"/>
  <c r="I1100" i="1"/>
  <c r="K1100" i="1"/>
  <c r="E1101" i="1"/>
  <c r="F1101" i="1"/>
  <c r="I1101" i="1"/>
  <c r="K1101" i="1"/>
  <c r="E1102" i="1"/>
  <c r="F1102" i="1"/>
  <c r="I1102" i="1"/>
  <c r="K1102" i="1"/>
  <c r="E1103" i="1"/>
  <c r="F1103" i="1"/>
  <c r="I1103" i="1"/>
  <c r="K1103" i="1"/>
  <c r="E1104" i="1"/>
  <c r="F1104" i="1"/>
  <c r="I1104" i="1"/>
  <c r="K1104" i="1"/>
  <c r="E1105" i="1"/>
  <c r="F1105" i="1"/>
  <c r="I1105" i="1"/>
  <c r="K1105" i="1"/>
  <c r="E1106" i="1"/>
  <c r="F1106" i="1"/>
  <c r="I1106" i="1"/>
  <c r="K1106" i="1"/>
  <c r="E1107" i="1"/>
  <c r="F1107" i="1"/>
  <c r="I1107" i="1"/>
  <c r="K1107" i="1"/>
  <c r="E1108" i="1"/>
  <c r="F1108" i="1"/>
  <c r="I1108" i="1"/>
  <c r="K1108" i="1"/>
  <c r="E1109" i="1"/>
  <c r="F1109" i="1"/>
  <c r="I1109" i="1"/>
  <c r="K1109" i="1"/>
  <c r="E1110" i="1"/>
  <c r="F1110" i="1"/>
  <c r="I1110" i="1"/>
  <c r="K1110" i="1"/>
  <c r="E1111" i="1"/>
  <c r="F1111" i="1"/>
  <c r="I1111" i="1"/>
  <c r="K1111" i="1"/>
  <c r="E1112" i="1"/>
  <c r="F1112" i="1"/>
  <c r="I1112" i="1"/>
  <c r="K1112" i="1"/>
  <c r="E1113" i="1"/>
  <c r="F1113" i="1"/>
  <c r="I1113" i="1"/>
  <c r="K1113" i="1"/>
  <c r="E1114" i="1"/>
  <c r="F1114" i="1"/>
  <c r="I1114" i="1"/>
  <c r="K1114" i="1"/>
  <c r="E1115" i="1"/>
  <c r="F1115" i="1"/>
  <c r="I1115" i="1"/>
  <c r="K1115" i="1"/>
  <c r="E1116" i="1"/>
  <c r="F1116" i="1"/>
  <c r="I1116" i="1"/>
  <c r="K1116" i="1"/>
  <c r="E1117" i="1"/>
  <c r="F1117" i="1"/>
  <c r="I1117" i="1"/>
  <c r="K1117" i="1"/>
  <c r="E1118" i="1"/>
  <c r="F1118" i="1"/>
  <c r="I1118" i="1"/>
  <c r="K1118" i="1"/>
  <c r="E1119" i="1"/>
  <c r="F1119" i="1"/>
  <c r="I1119" i="1"/>
  <c r="K1119" i="1"/>
  <c r="E1120" i="1"/>
  <c r="F1120" i="1"/>
  <c r="I1120" i="1"/>
  <c r="K1120" i="1"/>
  <c r="E1121" i="1"/>
  <c r="F1121" i="1"/>
  <c r="I1121" i="1"/>
  <c r="K1121" i="1"/>
  <c r="E1122" i="1"/>
  <c r="F1122" i="1"/>
  <c r="I1122" i="1"/>
  <c r="K1122" i="1"/>
  <c r="E1123" i="1"/>
  <c r="F1123" i="1"/>
  <c r="I1123" i="1"/>
  <c r="K1123" i="1"/>
  <c r="E1124" i="1"/>
  <c r="F1124" i="1"/>
  <c r="I1124" i="1"/>
  <c r="K1124" i="1"/>
  <c r="E1125" i="1"/>
  <c r="F1125" i="1"/>
  <c r="I1125" i="1"/>
  <c r="K1125" i="1"/>
  <c r="E1126" i="1"/>
  <c r="F1126" i="1"/>
  <c r="I1126" i="1"/>
  <c r="K1126" i="1"/>
  <c r="E1127" i="1"/>
  <c r="F1127" i="1"/>
  <c r="I1127" i="1"/>
  <c r="K1127" i="1"/>
  <c r="E1128" i="1"/>
  <c r="F1128" i="1"/>
  <c r="I1128" i="1"/>
  <c r="K1128" i="1"/>
  <c r="C38" i="13" l="1"/>
  <c r="C39" i="13"/>
  <c r="C40" i="13"/>
  <c r="C41" i="13"/>
  <c r="J39" i="13"/>
  <c r="J38" i="13"/>
  <c r="E266" i="1"/>
  <c r="F266" i="1"/>
  <c r="I266" i="1"/>
  <c r="K266" i="1"/>
  <c r="E267" i="1"/>
  <c r="F267" i="1"/>
  <c r="I267" i="1"/>
  <c r="K267" i="1"/>
  <c r="E268" i="1"/>
  <c r="F268" i="1"/>
  <c r="I268" i="1"/>
  <c r="K268" i="1"/>
  <c r="E269" i="1"/>
  <c r="F269" i="1"/>
  <c r="I269" i="1"/>
  <c r="K269" i="1"/>
  <c r="E270" i="1"/>
  <c r="F270" i="1"/>
  <c r="I270" i="1"/>
  <c r="K270" i="1"/>
  <c r="E271" i="1"/>
  <c r="F271" i="1"/>
  <c r="I271" i="1"/>
  <c r="K271" i="1"/>
  <c r="E272" i="1"/>
  <c r="F272" i="1"/>
  <c r="I272" i="1"/>
  <c r="K272" i="1"/>
  <c r="E273" i="1"/>
  <c r="F273" i="1"/>
  <c r="I273" i="1"/>
  <c r="K273" i="1"/>
  <c r="E274" i="1"/>
  <c r="F274" i="1"/>
  <c r="I274" i="1"/>
  <c r="K274" i="1"/>
  <c r="E275" i="1"/>
  <c r="F275" i="1"/>
  <c r="I275" i="1"/>
  <c r="K275" i="1"/>
  <c r="E276" i="1"/>
  <c r="F276" i="1"/>
  <c r="I276" i="1"/>
  <c r="K276" i="1"/>
  <c r="E277" i="1"/>
  <c r="F277" i="1"/>
  <c r="I277" i="1"/>
  <c r="K277" i="1"/>
  <c r="E278" i="1"/>
  <c r="F278" i="1"/>
  <c r="I278" i="1"/>
  <c r="K278" i="1"/>
  <c r="E279" i="1"/>
  <c r="F279" i="1"/>
  <c r="I279" i="1"/>
  <c r="K279" i="1"/>
  <c r="E280" i="1"/>
  <c r="F280" i="1"/>
  <c r="I280" i="1"/>
  <c r="K280" i="1"/>
  <c r="E281" i="1"/>
  <c r="F281" i="1"/>
  <c r="I281" i="1"/>
  <c r="K281" i="1"/>
  <c r="E282" i="1"/>
  <c r="F282" i="1"/>
  <c r="I282" i="1"/>
  <c r="K282" i="1"/>
  <c r="E283" i="1"/>
  <c r="F283" i="1"/>
  <c r="I283" i="1"/>
  <c r="K283" i="1"/>
  <c r="E284" i="1"/>
  <c r="F284" i="1"/>
  <c r="I284" i="1"/>
  <c r="K284" i="1"/>
  <c r="E285" i="1"/>
  <c r="F285" i="1"/>
  <c r="I285" i="1"/>
  <c r="K285" i="1"/>
  <c r="E286" i="1"/>
  <c r="F286" i="1"/>
  <c r="I286" i="1"/>
  <c r="K286" i="1"/>
  <c r="E287" i="1"/>
  <c r="F287" i="1"/>
  <c r="I287" i="1"/>
  <c r="K287" i="1"/>
  <c r="E288" i="1"/>
  <c r="F288" i="1"/>
  <c r="I288" i="1"/>
  <c r="K288" i="1"/>
  <c r="E289" i="1"/>
  <c r="F289" i="1"/>
  <c r="I289" i="1"/>
  <c r="K289" i="1"/>
  <c r="E290" i="1"/>
  <c r="F290" i="1"/>
  <c r="I290" i="1"/>
  <c r="K290" i="1"/>
  <c r="E291" i="1"/>
  <c r="F291" i="1"/>
  <c r="I291" i="1"/>
  <c r="K291" i="1"/>
  <c r="E292" i="1"/>
  <c r="F292" i="1"/>
  <c r="I292" i="1"/>
  <c r="K292" i="1"/>
  <c r="E293" i="1"/>
  <c r="F293" i="1"/>
  <c r="I293" i="1"/>
  <c r="K293" i="1"/>
  <c r="E294" i="1"/>
  <c r="F294" i="1"/>
  <c r="I294" i="1"/>
  <c r="K294" i="1"/>
  <c r="E295" i="1"/>
  <c r="F295" i="1"/>
  <c r="I295" i="1"/>
  <c r="K295" i="1"/>
  <c r="E296" i="1"/>
  <c r="F296" i="1"/>
  <c r="I296" i="1"/>
  <c r="K296" i="1"/>
  <c r="E297" i="1"/>
  <c r="F297" i="1"/>
  <c r="I297" i="1"/>
  <c r="K297" i="1"/>
  <c r="E298" i="1"/>
  <c r="F298" i="1"/>
  <c r="I298" i="1"/>
  <c r="K298" i="1"/>
  <c r="E299" i="1"/>
  <c r="F299" i="1"/>
  <c r="I299" i="1"/>
  <c r="K299" i="1"/>
  <c r="E300" i="1"/>
  <c r="F300" i="1"/>
  <c r="I300" i="1"/>
  <c r="K300" i="1"/>
  <c r="E301" i="1"/>
  <c r="F301" i="1"/>
  <c r="I301" i="1"/>
  <c r="K301" i="1"/>
  <c r="E302" i="1"/>
  <c r="F302" i="1"/>
  <c r="I302" i="1"/>
  <c r="K302" i="1"/>
  <c r="E303" i="1"/>
  <c r="F303" i="1"/>
  <c r="I303" i="1"/>
  <c r="K303" i="1"/>
  <c r="E304" i="1"/>
  <c r="F304" i="1"/>
  <c r="I304" i="1"/>
  <c r="K304" i="1"/>
  <c r="E305" i="1"/>
  <c r="F305" i="1"/>
  <c r="I305" i="1"/>
  <c r="K305" i="1"/>
  <c r="E306" i="1"/>
  <c r="F306" i="1"/>
  <c r="I306" i="1"/>
  <c r="K306" i="1"/>
  <c r="E307" i="1"/>
  <c r="F307" i="1"/>
  <c r="I307" i="1"/>
  <c r="K307" i="1"/>
  <c r="E308" i="1"/>
  <c r="F308" i="1"/>
  <c r="I308" i="1"/>
  <c r="K308" i="1"/>
  <c r="E309" i="1"/>
  <c r="F309" i="1"/>
  <c r="I309" i="1"/>
  <c r="K309" i="1"/>
  <c r="E310" i="1"/>
  <c r="F310" i="1"/>
  <c r="I310" i="1"/>
  <c r="K310" i="1"/>
  <c r="E311" i="1"/>
  <c r="F311" i="1"/>
  <c r="I311" i="1"/>
  <c r="K311" i="1"/>
  <c r="E312" i="1"/>
  <c r="F312" i="1"/>
  <c r="I312" i="1"/>
  <c r="K312" i="1"/>
  <c r="E313" i="1"/>
  <c r="F313" i="1"/>
  <c r="I313" i="1"/>
  <c r="K313" i="1"/>
  <c r="E314" i="1"/>
  <c r="F314" i="1"/>
  <c r="I314" i="1"/>
  <c r="K314" i="1"/>
  <c r="E315" i="1"/>
  <c r="F315" i="1"/>
  <c r="I315" i="1"/>
  <c r="K315" i="1"/>
  <c r="E316" i="1"/>
  <c r="F316" i="1"/>
  <c r="I316" i="1"/>
  <c r="K316" i="1"/>
  <c r="E317" i="1"/>
  <c r="F317" i="1"/>
  <c r="I317" i="1"/>
  <c r="K317" i="1"/>
  <c r="E318" i="1"/>
  <c r="F318" i="1"/>
  <c r="I318" i="1"/>
  <c r="K318" i="1"/>
  <c r="E319" i="1"/>
  <c r="F319" i="1"/>
  <c r="I319" i="1"/>
  <c r="K319" i="1"/>
  <c r="E320" i="1"/>
  <c r="F320" i="1"/>
  <c r="I320" i="1"/>
  <c r="K320" i="1"/>
  <c r="E321" i="1"/>
  <c r="F321" i="1"/>
  <c r="I321" i="1"/>
  <c r="K321" i="1"/>
  <c r="E322" i="1"/>
  <c r="F322" i="1"/>
  <c r="I322" i="1"/>
  <c r="K322" i="1"/>
  <c r="E323" i="1"/>
  <c r="F323" i="1"/>
  <c r="I323" i="1"/>
  <c r="K323" i="1"/>
  <c r="E324" i="1"/>
  <c r="F324" i="1"/>
  <c r="I324" i="1"/>
  <c r="K324" i="1"/>
  <c r="E325" i="1"/>
  <c r="F325" i="1"/>
  <c r="I325" i="1"/>
  <c r="K325" i="1"/>
  <c r="E326" i="1"/>
  <c r="F326" i="1"/>
  <c r="I326" i="1"/>
  <c r="K326" i="1"/>
  <c r="E327" i="1"/>
  <c r="F327" i="1"/>
  <c r="I327" i="1"/>
  <c r="K327" i="1"/>
  <c r="E328" i="1"/>
  <c r="F328" i="1"/>
  <c r="I328" i="1"/>
  <c r="K328" i="1"/>
  <c r="E329" i="1"/>
  <c r="F329" i="1"/>
  <c r="I329" i="1"/>
  <c r="K329" i="1"/>
  <c r="E330" i="1"/>
  <c r="F330" i="1"/>
  <c r="I330" i="1"/>
  <c r="K330" i="1"/>
  <c r="E331" i="1"/>
  <c r="F331" i="1"/>
  <c r="I331" i="1"/>
  <c r="K331" i="1"/>
  <c r="E332" i="1"/>
  <c r="F332" i="1"/>
  <c r="I332" i="1"/>
  <c r="K332" i="1"/>
  <c r="E333" i="1"/>
  <c r="F333" i="1"/>
  <c r="I333" i="1"/>
  <c r="K333" i="1"/>
  <c r="E334" i="1"/>
  <c r="F334" i="1"/>
  <c r="I334" i="1"/>
  <c r="K334" i="1"/>
  <c r="E335" i="1"/>
  <c r="F335" i="1"/>
  <c r="I335" i="1"/>
  <c r="K335" i="1"/>
  <c r="E336" i="1"/>
  <c r="F336" i="1"/>
  <c r="I336" i="1"/>
  <c r="K336" i="1"/>
  <c r="E337" i="1"/>
  <c r="F337" i="1"/>
  <c r="I337" i="1"/>
  <c r="K337" i="1"/>
  <c r="E338" i="1"/>
  <c r="F338" i="1"/>
  <c r="I338" i="1"/>
  <c r="K338" i="1"/>
  <c r="E339" i="1"/>
  <c r="F339" i="1"/>
  <c r="I339" i="1"/>
  <c r="K339" i="1"/>
  <c r="E340" i="1"/>
  <c r="F340" i="1"/>
  <c r="I340" i="1"/>
  <c r="K340" i="1"/>
  <c r="E341" i="1"/>
  <c r="F341" i="1"/>
  <c r="I341" i="1"/>
  <c r="K341" i="1"/>
  <c r="E342" i="1"/>
  <c r="F342" i="1"/>
  <c r="I342" i="1"/>
  <c r="K342" i="1"/>
  <c r="E343" i="1"/>
  <c r="F343" i="1"/>
  <c r="I343" i="1"/>
  <c r="K343" i="1"/>
  <c r="E344" i="1"/>
  <c r="F344" i="1"/>
  <c r="I344" i="1"/>
  <c r="K344" i="1"/>
  <c r="E345" i="1"/>
  <c r="F345" i="1"/>
  <c r="I345" i="1"/>
  <c r="K345" i="1"/>
  <c r="E346" i="1"/>
  <c r="F346" i="1"/>
  <c r="I346" i="1"/>
  <c r="K346" i="1"/>
  <c r="E347" i="1"/>
  <c r="F347" i="1"/>
  <c r="I347" i="1"/>
  <c r="K347" i="1"/>
  <c r="E348" i="1"/>
  <c r="F348" i="1"/>
  <c r="I348" i="1"/>
  <c r="K348" i="1"/>
  <c r="E349" i="1"/>
  <c r="F349" i="1"/>
  <c r="I349" i="1"/>
  <c r="K349" i="1"/>
  <c r="E350" i="1"/>
  <c r="F350" i="1"/>
  <c r="I350" i="1"/>
  <c r="K350" i="1"/>
  <c r="E351" i="1"/>
  <c r="F351" i="1"/>
  <c r="I351" i="1"/>
  <c r="K351" i="1"/>
  <c r="E352" i="1"/>
  <c r="F352" i="1"/>
  <c r="I352" i="1"/>
  <c r="K352" i="1"/>
  <c r="E353" i="1"/>
  <c r="F353" i="1"/>
  <c r="I353" i="1"/>
  <c r="K353" i="1"/>
  <c r="E354" i="1"/>
  <c r="F354" i="1"/>
  <c r="I354" i="1"/>
  <c r="K354" i="1"/>
  <c r="E355" i="1"/>
  <c r="F355" i="1"/>
  <c r="I355" i="1"/>
  <c r="K355" i="1"/>
  <c r="E356" i="1"/>
  <c r="F356" i="1"/>
  <c r="I356" i="1"/>
  <c r="K356" i="1"/>
  <c r="E357" i="1"/>
  <c r="F357" i="1"/>
  <c r="I357" i="1"/>
  <c r="K357" i="1"/>
  <c r="E358" i="1"/>
  <c r="F358" i="1"/>
  <c r="I358" i="1"/>
  <c r="K358" i="1"/>
  <c r="E359" i="1"/>
  <c r="F359" i="1"/>
  <c r="I359" i="1"/>
  <c r="K359" i="1"/>
  <c r="E360" i="1"/>
  <c r="F360" i="1"/>
  <c r="I360" i="1"/>
  <c r="K360" i="1"/>
  <c r="E361" i="1"/>
  <c r="F361" i="1"/>
  <c r="I361" i="1"/>
  <c r="K361" i="1"/>
  <c r="E362" i="1"/>
  <c r="F362" i="1"/>
  <c r="I362" i="1"/>
  <c r="K362" i="1"/>
  <c r="E363" i="1"/>
  <c r="F363" i="1"/>
  <c r="I363" i="1"/>
  <c r="K363" i="1"/>
  <c r="E364" i="1"/>
  <c r="F364" i="1"/>
  <c r="I364" i="1"/>
  <c r="K364" i="1"/>
  <c r="E365" i="1"/>
  <c r="F365" i="1"/>
  <c r="I365" i="1"/>
  <c r="K365" i="1"/>
  <c r="E366" i="1"/>
  <c r="F366" i="1"/>
  <c r="I366" i="1"/>
  <c r="K366" i="1"/>
  <c r="E367" i="1"/>
  <c r="F367" i="1"/>
  <c r="I367" i="1"/>
  <c r="K367" i="1"/>
  <c r="E368" i="1"/>
  <c r="F368" i="1"/>
  <c r="I368" i="1"/>
  <c r="K368" i="1"/>
  <c r="E369" i="1"/>
  <c r="F369" i="1"/>
  <c r="I369" i="1"/>
  <c r="K369" i="1"/>
  <c r="E370" i="1"/>
  <c r="F370" i="1"/>
  <c r="I370" i="1"/>
  <c r="K370" i="1"/>
  <c r="E371" i="1"/>
  <c r="F371" i="1"/>
  <c r="I371" i="1"/>
  <c r="K371" i="1"/>
  <c r="E372" i="1"/>
  <c r="F372" i="1"/>
  <c r="I372" i="1"/>
  <c r="K372" i="1"/>
  <c r="E373" i="1"/>
  <c r="F373" i="1"/>
  <c r="I373" i="1"/>
  <c r="K373" i="1"/>
  <c r="E374" i="1"/>
  <c r="F374" i="1"/>
  <c r="I374" i="1"/>
  <c r="K374" i="1"/>
  <c r="E375" i="1"/>
  <c r="F375" i="1"/>
  <c r="I375" i="1"/>
  <c r="K375" i="1"/>
  <c r="E376" i="1"/>
  <c r="F376" i="1"/>
  <c r="I376" i="1"/>
  <c r="K376" i="1"/>
  <c r="E377" i="1"/>
  <c r="F377" i="1"/>
  <c r="I377" i="1"/>
  <c r="K377" i="1"/>
  <c r="E378" i="1"/>
  <c r="F378" i="1"/>
  <c r="I378" i="1"/>
  <c r="K378" i="1"/>
  <c r="E379" i="1"/>
  <c r="F379" i="1"/>
  <c r="I379" i="1"/>
  <c r="K379" i="1"/>
  <c r="E380" i="1"/>
  <c r="F380" i="1"/>
  <c r="I380" i="1"/>
  <c r="K380" i="1"/>
  <c r="E381" i="1"/>
  <c r="F381" i="1"/>
  <c r="I381" i="1"/>
  <c r="K381" i="1"/>
  <c r="E382" i="1"/>
  <c r="F382" i="1"/>
  <c r="I382" i="1"/>
  <c r="K382" i="1"/>
  <c r="E383" i="1"/>
  <c r="F383" i="1"/>
  <c r="I383" i="1"/>
  <c r="K383" i="1"/>
  <c r="E384" i="1"/>
  <c r="F384" i="1"/>
  <c r="I384" i="1"/>
  <c r="K384" i="1"/>
  <c r="E385" i="1"/>
  <c r="F385" i="1"/>
  <c r="I385" i="1"/>
  <c r="K385" i="1"/>
  <c r="E386" i="1"/>
  <c r="F386" i="1"/>
  <c r="I386" i="1"/>
  <c r="K386" i="1"/>
  <c r="E387" i="1"/>
  <c r="F387" i="1"/>
  <c r="I387" i="1"/>
  <c r="K387" i="1"/>
  <c r="E388" i="1"/>
  <c r="F388" i="1"/>
  <c r="I388" i="1"/>
  <c r="K388" i="1"/>
  <c r="E389" i="1"/>
  <c r="F389" i="1"/>
  <c r="I389" i="1"/>
  <c r="K389" i="1"/>
  <c r="E390" i="1"/>
  <c r="F390" i="1"/>
  <c r="I390" i="1"/>
  <c r="K390" i="1"/>
  <c r="E391" i="1"/>
  <c r="F391" i="1"/>
  <c r="I391" i="1"/>
  <c r="K391" i="1"/>
  <c r="E392" i="1"/>
  <c r="F392" i="1"/>
  <c r="I392" i="1"/>
  <c r="K392" i="1"/>
  <c r="E393" i="1"/>
  <c r="F393" i="1"/>
  <c r="I393" i="1"/>
  <c r="K393" i="1"/>
  <c r="E394" i="1"/>
  <c r="F394" i="1"/>
  <c r="I394" i="1"/>
  <c r="K394" i="1"/>
  <c r="E395" i="1"/>
  <c r="F395" i="1"/>
  <c r="I395" i="1"/>
  <c r="K395" i="1"/>
  <c r="E396" i="1"/>
  <c r="F396" i="1"/>
  <c r="I396" i="1"/>
  <c r="K396" i="1"/>
  <c r="E397" i="1"/>
  <c r="F397" i="1"/>
  <c r="I397" i="1"/>
  <c r="K397" i="1"/>
  <c r="E398" i="1"/>
  <c r="F398" i="1"/>
  <c r="I398" i="1"/>
  <c r="K398" i="1"/>
  <c r="E399" i="1"/>
  <c r="F399" i="1"/>
  <c r="I399" i="1"/>
  <c r="K399" i="1"/>
  <c r="E400" i="1"/>
  <c r="F400" i="1"/>
  <c r="I400" i="1"/>
  <c r="K400" i="1"/>
  <c r="E401" i="1"/>
  <c r="F401" i="1"/>
  <c r="I401" i="1"/>
  <c r="K401" i="1"/>
  <c r="E402" i="1"/>
  <c r="F402" i="1"/>
  <c r="I402" i="1"/>
  <c r="K402" i="1"/>
  <c r="E403" i="1"/>
  <c r="F403" i="1"/>
  <c r="I403" i="1"/>
  <c r="K403" i="1"/>
  <c r="E404" i="1"/>
  <c r="F404" i="1"/>
  <c r="I404" i="1"/>
  <c r="K404" i="1"/>
  <c r="E405" i="1"/>
  <c r="F405" i="1"/>
  <c r="I405" i="1"/>
  <c r="K405" i="1"/>
  <c r="E406" i="1"/>
  <c r="F406" i="1"/>
  <c r="I406" i="1"/>
  <c r="K406" i="1"/>
  <c r="E407" i="1"/>
  <c r="F407" i="1"/>
  <c r="I407" i="1"/>
  <c r="K407" i="1"/>
  <c r="E408" i="1"/>
  <c r="F408" i="1"/>
  <c r="I408" i="1"/>
  <c r="K408" i="1"/>
  <c r="E409" i="1"/>
  <c r="F409" i="1"/>
  <c r="I409" i="1"/>
  <c r="K409" i="1"/>
  <c r="E410" i="1"/>
  <c r="F410" i="1"/>
  <c r="I410" i="1"/>
  <c r="K410" i="1"/>
  <c r="E411" i="1"/>
  <c r="F411" i="1"/>
  <c r="I411" i="1"/>
  <c r="K411" i="1"/>
  <c r="E412" i="1"/>
  <c r="F412" i="1"/>
  <c r="I412" i="1"/>
  <c r="K412" i="1"/>
  <c r="E413" i="1"/>
  <c r="F413" i="1"/>
  <c r="I413" i="1"/>
  <c r="K413" i="1"/>
  <c r="E414" i="1"/>
  <c r="F414" i="1"/>
  <c r="I414" i="1"/>
  <c r="K414" i="1"/>
  <c r="E415" i="1"/>
  <c r="F415" i="1"/>
  <c r="I415" i="1"/>
  <c r="K415" i="1"/>
  <c r="E416" i="1"/>
  <c r="F416" i="1"/>
  <c r="I416" i="1"/>
  <c r="K416" i="1"/>
  <c r="E417" i="1"/>
  <c r="F417" i="1"/>
  <c r="I417" i="1"/>
  <c r="K417" i="1"/>
  <c r="E418" i="1"/>
  <c r="F418" i="1"/>
  <c r="I418" i="1"/>
  <c r="K418" i="1"/>
  <c r="E419" i="1"/>
  <c r="F419" i="1"/>
  <c r="I419" i="1"/>
  <c r="K419" i="1"/>
  <c r="E420" i="1"/>
  <c r="F420" i="1"/>
  <c r="I420" i="1"/>
  <c r="K420" i="1"/>
  <c r="E421" i="1"/>
  <c r="F421" i="1"/>
  <c r="I421" i="1"/>
  <c r="K421" i="1"/>
  <c r="E422" i="1"/>
  <c r="F422" i="1"/>
  <c r="I422" i="1"/>
  <c r="K422" i="1"/>
  <c r="E423" i="1"/>
  <c r="F423" i="1"/>
  <c r="I423" i="1"/>
  <c r="K423" i="1"/>
  <c r="E424" i="1"/>
  <c r="F424" i="1"/>
  <c r="I424" i="1"/>
  <c r="K424" i="1"/>
  <c r="E425" i="1"/>
  <c r="F425" i="1"/>
  <c r="I425" i="1"/>
  <c r="K425" i="1"/>
  <c r="E426" i="1"/>
  <c r="F426" i="1"/>
  <c r="I426" i="1"/>
  <c r="K426" i="1"/>
  <c r="E427" i="1"/>
  <c r="F427" i="1"/>
  <c r="I427" i="1"/>
  <c r="K427" i="1"/>
  <c r="E428" i="1"/>
  <c r="F428" i="1"/>
  <c r="I428" i="1"/>
  <c r="K428" i="1"/>
  <c r="E429" i="1"/>
  <c r="F429" i="1"/>
  <c r="I429" i="1"/>
  <c r="K429" i="1"/>
  <c r="E430" i="1"/>
  <c r="F430" i="1"/>
  <c r="I430" i="1"/>
  <c r="K430" i="1"/>
  <c r="E431" i="1"/>
  <c r="F431" i="1"/>
  <c r="I431" i="1"/>
  <c r="K431" i="1"/>
  <c r="E432" i="1"/>
  <c r="F432" i="1"/>
  <c r="I432" i="1"/>
  <c r="K432" i="1"/>
  <c r="E433" i="1"/>
  <c r="F433" i="1"/>
  <c r="I433" i="1"/>
  <c r="K433" i="1"/>
  <c r="E434" i="1"/>
  <c r="F434" i="1"/>
  <c r="I434" i="1"/>
  <c r="K434" i="1"/>
  <c r="E435" i="1"/>
  <c r="F435" i="1"/>
  <c r="I435" i="1"/>
  <c r="K435" i="1"/>
  <c r="E436" i="1"/>
  <c r="F436" i="1"/>
  <c r="I436" i="1"/>
  <c r="K436" i="1"/>
  <c r="E437" i="1"/>
  <c r="F437" i="1"/>
  <c r="I437" i="1"/>
  <c r="K437" i="1"/>
  <c r="E438" i="1"/>
  <c r="F438" i="1"/>
  <c r="I438" i="1"/>
  <c r="K438" i="1"/>
  <c r="E439" i="1"/>
  <c r="F439" i="1"/>
  <c r="I439" i="1"/>
  <c r="K439" i="1"/>
  <c r="E440" i="1"/>
  <c r="F440" i="1"/>
  <c r="I440" i="1"/>
  <c r="K440" i="1"/>
  <c r="E441" i="1"/>
  <c r="F441" i="1"/>
  <c r="I441" i="1"/>
  <c r="K441" i="1"/>
  <c r="E442" i="1"/>
  <c r="F442" i="1"/>
  <c r="I442" i="1"/>
  <c r="K442" i="1"/>
  <c r="E443" i="1"/>
  <c r="F443" i="1"/>
  <c r="I443" i="1"/>
  <c r="K443" i="1"/>
  <c r="E444" i="1"/>
  <c r="F444" i="1"/>
  <c r="I444" i="1"/>
  <c r="K444" i="1"/>
  <c r="E445" i="1"/>
  <c r="F445" i="1"/>
  <c r="I445" i="1"/>
  <c r="K445" i="1"/>
  <c r="E446" i="1"/>
  <c r="F446" i="1"/>
  <c r="I446" i="1"/>
  <c r="K446" i="1"/>
  <c r="E447" i="1"/>
  <c r="F447" i="1"/>
  <c r="I447" i="1"/>
  <c r="K447" i="1"/>
  <c r="E448" i="1"/>
  <c r="F448" i="1"/>
  <c r="I448" i="1"/>
  <c r="K448" i="1"/>
  <c r="E449" i="1"/>
  <c r="F449" i="1"/>
  <c r="I449" i="1"/>
  <c r="K449" i="1"/>
  <c r="E450" i="1"/>
  <c r="F450" i="1"/>
  <c r="I450" i="1"/>
  <c r="K450" i="1"/>
  <c r="E451" i="1"/>
  <c r="F451" i="1"/>
  <c r="I451" i="1"/>
  <c r="K451" i="1"/>
  <c r="E452" i="1"/>
  <c r="F452" i="1"/>
  <c r="I452" i="1"/>
  <c r="K452" i="1"/>
  <c r="E453" i="1"/>
  <c r="F453" i="1"/>
  <c r="I453" i="1"/>
  <c r="K453" i="1"/>
  <c r="E454" i="1"/>
  <c r="F454" i="1"/>
  <c r="I454" i="1"/>
  <c r="K454" i="1"/>
  <c r="E455" i="1"/>
  <c r="F455" i="1"/>
  <c r="I455" i="1"/>
  <c r="K455" i="1"/>
  <c r="E456" i="1"/>
  <c r="F456" i="1"/>
  <c r="I456" i="1"/>
  <c r="K456" i="1"/>
  <c r="E457" i="1"/>
  <c r="F457" i="1"/>
  <c r="I457" i="1"/>
  <c r="K457" i="1"/>
  <c r="E458" i="1"/>
  <c r="F458" i="1"/>
  <c r="I458" i="1"/>
  <c r="K458" i="1"/>
  <c r="E459" i="1"/>
  <c r="F459" i="1"/>
  <c r="I459" i="1"/>
  <c r="K459" i="1"/>
  <c r="E460" i="1"/>
  <c r="F460" i="1"/>
  <c r="I460" i="1"/>
  <c r="K460" i="1"/>
  <c r="E461" i="1"/>
  <c r="F461" i="1"/>
  <c r="I461" i="1"/>
  <c r="K461" i="1"/>
  <c r="E462" i="1"/>
  <c r="F462" i="1"/>
  <c r="I462" i="1"/>
  <c r="K462" i="1"/>
  <c r="E463" i="1"/>
  <c r="F463" i="1"/>
  <c r="I463" i="1"/>
  <c r="K463" i="1"/>
  <c r="E464" i="1"/>
  <c r="F464" i="1"/>
  <c r="I464" i="1"/>
  <c r="K464" i="1"/>
  <c r="E465" i="1"/>
  <c r="F465" i="1"/>
  <c r="I465" i="1"/>
  <c r="K465" i="1"/>
  <c r="E466" i="1"/>
  <c r="F466" i="1"/>
  <c r="I466" i="1"/>
  <c r="K466" i="1"/>
  <c r="E467" i="1"/>
  <c r="F467" i="1"/>
  <c r="I467" i="1"/>
  <c r="K467" i="1"/>
  <c r="E468" i="1"/>
  <c r="F468" i="1"/>
  <c r="I468" i="1"/>
  <c r="K468" i="1"/>
  <c r="E469" i="1"/>
  <c r="F469" i="1"/>
  <c r="I469" i="1"/>
  <c r="K469" i="1"/>
  <c r="E470" i="1"/>
  <c r="F470" i="1"/>
  <c r="I470" i="1"/>
  <c r="K470" i="1"/>
  <c r="E471" i="1"/>
  <c r="F471" i="1"/>
  <c r="I471" i="1"/>
  <c r="K471" i="1"/>
  <c r="E472" i="1"/>
  <c r="F472" i="1"/>
  <c r="I472" i="1"/>
  <c r="K472" i="1"/>
  <c r="E473" i="1"/>
  <c r="F473" i="1"/>
  <c r="I473" i="1"/>
  <c r="K473" i="1"/>
  <c r="E474" i="1"/>
  <c r="F474" i="1"/>
  <c r="I474" i="1"/>
  <c r="K474" i="1"/>
  <c r="E475" i="1"/>
  <c r="F475" i="1"/>
  <c r="I475" i="1"/>
  <c r="K475" i="1"/>
  <c r="E476" i="1"/>
  <c r="F476" i="1"/>
  <c r="I476" i="1"/>
  <c r="K476" i="1"/>
  <c r="E477" i="1"/>
  <c r="F477" i="1"/>
  <c r="I477" i="1"/>
  <c r="K477" i="1"/>
  <c r="E478" i="1"/>
  <c r="F478" i="1"/>
  <c r="I478" i="1"/>
  <c r="K478" i="1"/>
  <c r="E479" i="1"/>
  <c r="F479" i="1"/>
  <c r="I479" i="1"/>
  <c r="K479" i="1"/>
  <c r="E480" i="1"/>
  <c r="F480" i="1"/>
  <c r="I480" i="1"/>
  <c r="K480" i="1"/>
  <c r="E481" i="1"/>
  <c r="F481" i="1"/>
  <c r="I481" i="1"/>
  <c r="K481" i="1"/>
  <c r="E482" i="1"/>
  <c r="F482" i="1"/>
  <c r="I482" i="1"/>
  <c r="K482" i="1"/>
  <c r="E483" i="1"/>
  <c r="F483" i="1"/>
  <c r="I483" i="1"/>
  <c r="K483" i="1"/>
  <c r="E484" i="1"/>
  <c r="F484" i="1"/>
  <c r="I484" i="1"/>
  <c r="K484" i="1"/>
  <c r="E485" i="1"/>
  <c r="F485" i="1"/>
  <c r="I485" i="1"/>
  <c r="K485" i="1"/>
  <c r="E486" i="1"/>
  <c r="F486" i="1"/>
  <c r="I486" i="1"/>
  <c r="K486" i="1"/>
  <c r="E487" i="1"/>
  <c r="F487" i="1"/>
  <c r="I487" i="1"/>
  <c r="K487" i="1"/>
  <c r="E488" i="1"/>
  <c r="F488" i="1"/>
  <c r="I488" i="1"/>
  <c r="K488" i="1"/>
  <c r="E489" i="1"/>
  <c r="F489" i="1"/>
  <c r="I489" i="1"/>
  <c r="K489" i="1"/>
  <c r="E490" i="1"/>
  <c r="F490" i="1"/>
  <c r="I490" i="1"/>
  <c r="K490" i="1"/>
  <c r="E491" i="1"/>
  <c r="F491" i="1"/>
  <c r="I491" i="1"/>
  <c r="K491" i="1"/>
  <c r="E492" i="1"/>
  <c r="F492" i="1"/>
  <c r="I492" i="1"/>
  <c r="K492" i="1"/>
  <c r="E493" i="1"/>
  <c r="F493" i="1"/>
  <c r="I493" i="1"/>
  <c r="K493" i="1"/>
  <c r="E494" i="1"/>
  <c r="F494" i="1"/>
  <c r="I494" i="1"/>
  <c r="K494" i="1"/>
  <c r="E495" i="1"/>
  <c r="F495" i="1"/>
  <c r="I495" i="1"/>
  <c r="K495" i="1"/>
  <c r="E496" i="1"/>
  <c r="F496" i="1"/>
  <c r="I496" i="1"/>
  <c r="K496" i="1"/>
  <c r="E497" i="1"/>
  <c r="F497" i="1"/>
  <c r="I497" i="1"/>
  <c r="K497" i="1"/>
  <c r="E498" i="1"/>
  <c r="F498" i="1"/>
  <c r="I498" i="1"/>
  <c r="K498" i="1"/>
  <c r="E499" i="1"/>
  <c r="F499" i="1"/>
  <c r="I499" i="1"/>
  <c r="K499" i="1"/>
  <c r="E500" i="1"/>
  <c r="F500" i="1"/>
  <c r="I500" i="1"/>
  <c r="K500" i="1"/>
  <c r="E501" i="1"/>
  <c r="F501" i="1"/>
  <c r="I501" i="1"/>
  <c r="K501" i="1"/>
  <c r="E502" i="1"/>
  <c r="F502" i="1"/>
  <c r="I502" i="1"/>
  <c r="K502" i="1"/>
  <c r="E503" i="1"/>
  <c r="F503" i="1"/>
  <c r="I503" i="1"/>
  <c r="K503" i="1"/>
  <c r="E504" i="1"/>
  <c r="F504" i="1"/>
  <c r="I504" i="1"/>
  <c r="K504" i="1"/>
  <c r="E505" i="1"/>
  <c r="F505" i="1"/>
  <c r="I505" i="1"/>
  <c r="K505" i="1"/>
  <c r="E506" i="1"/>
  <c r="F506" i="1"/>
  <c r="I506" i="1"/>
  <c r="K506" i="1"/>
  <c r="E507" i="1"/>
  <c r="F507" i="1"/>
  <c r="I507" i="1"/>
  <c r="K507" i="1"/>
  <c r="E508" i="1"/>
  <c r="F508" i="1"/>
  <c r="I508" i="1"/>
  <c r="K508" i="1"/>
  <c r="E509" i="1"/>
  <c r="F509" i="1"/>
  <c r="I509" i="1"/>
  <c r="K509" i="1"/>
  <c r="E510" i="1"/>
  <c r="F510" i="1"/>
  <c r="I510" i="1"/>
  <c r="K510" i="1"/>
  <c r="E511" i="1"/>
  <c r="F511" i="1"/>
  <c r="I511" i="1"/>
  <c r="K511" i="1"/>
  <c r="E512" i="1"/>
  <c r="F512" i="1"/>
  <c r="I512" i="1"/>
  <c r="K512" i="1"/>
  <c r="E513" i="1"/>
  <c r="F513" i="1"/>
  <c r="I513" i="1"/>
  <c r="K513" i="1"/>
  <c r="E514" i="1"/>
  <c r="F514" i="1"/>
  <c r="I514" i="1"/>
  <c r="K514" i="1"/>
  <c r="E515" i="1"/>
  <c r="F515" i="1"/>
  <c r="I515" i="1"/>
  <c r="K515" i="1"/>
  <c r="E516" i="1"/>
  <c r="F516" i="1"/>
  <c r="I516" i="1"/>
  <c r="K516" i="1"/>
  <c r="E517" i="1"/>
  <c r="F517" i="1"/>
  <c r="I517" i="1"/>
  <c r="K517" i="1"/>
  <c r="E518" i="1"/>
  <c r="F518" i="1"/>
  <c r="I518" i="1"/>
  <c r="K518" i="1"/>
  <c r="E519" i="1"/>
  <c r="F519" i="1"/>
  <c r="I519" i="1"/>
  <c r="K519" i="1"/>
  <c r="E520" i="1"/>
  <c r="F520" i="1"/>
  <c r="I520" i="1"/>
  <c r="K520" i="1"/>
  <c r="E521" i="1"/>
  <c r="F521" i="1"/>
  <c r="I521" i="1"/>
  <c r="K521" i="1"/>
  <c r="E522" i="1"/>
  <c r="F522" i="1"/>
  <c r="I522" i="1"/>
  <c r="K522" i="1"/>
  <c r="E523" i="1"/>
  <c r="F523" i="1"/>
  <c r="I523" i="1"/>
  <c r="K523" i="1"/>
  <c r="E524" i="1"/>
  <c r="F524" i="1"/>
  <c r="I524" i="1"/>
  <c r="K524" i="1"/>
  <c r="E525" i="1"/>
  <c r="F525" i="1"/>
  <c r="I525" i="1"/>
  <c r="K525" i="1"/>
  <c r="E526" i="1"/>
  <c r="F526" i="1"/>
  <c r="I526" i="1"/>
  <c r="K526" i="1"/>
  <c r="E527" i="1"/>
  <c r="F527" i="1"/>
  <c r="I527" i="1"/>
  <c r="K527" i="1"/>
  <c r="E528" i="1"/>
  <c r="F528" i="1"/>
  <c r="I528" i="1"/>
  <c r="K528" i="1"/>
  <c r="E529" i="1"/>
  <c r="F529" i="1"/>
  <c r="I529" i="1"/>
  <c r="K529" i="1"/>
  <c r="E530" i="1"/>
  <c r="F530" i="1"/>
  <c r="I530" i="1"/>
  <c r="K530" i="1"/>
  <c r="E531" i="1"/>
  <c r="F531" i="1"/>
  <c r="I531" i="1"/>
  <c r="K531" i="1"/>
  <c r="E532" i="1"/>
  <c r="F532" i="1"/>
  <c r="I532" i="1"/>
  <c r="K532" i="1"/>
  <c r="E533" i="1"/>
  <c r="F533" i="1"/>
  <c r="I533" i="1"/>
  <c r="K533" i="1"/>
  <c r="E534" i="1"/>
  <c r="F534" i="1"/>
  <c r="I534" i="1"/>
  <c r="K534" i="1"/>
  <c r="E535" i="1"/>
  <c r="F535" i="1"/>
  <c r="I535" i="1"/>
  <c r="K535" i="1"/>
  <c r="E536" i="1"/>
  <c r="F536" i="1"/>
  <c r="I536" i="1"/>
  <c r="K536" i="1"/>
  <c r="E537" i="1"/>
  <c r="F537" i="1"/>
  <c r="I537" i="1"/>
  <c r="K537" i="1"/>
  <c r="E538" i="1"/>
  <c r="F538" i="1"/>
  <c r="I538" i="1"/>
  <c r="K538" i="1"/>
  <c r="E539" i="1"/>
  <c r="F539" i="1"/>
  <c r="I539" i="1"/>
  <c r="K539" i="1"/>
  <c r="E540" i="1"/>
  <c r="F540" i="1"/>
  <c r="I540" i="1"/>
  <c r="K540" i="1"/>
  <c r="E541" i="1"/>
  <c r="F541" i="1"/>
  <c r="I541" i="1"/>
  <c r="K541" i="1"/>
  <c r="E542" i="1"/>
  <c r="F542" i="1"/>
  <c r="I542" i="1"/>
  <c r="K542" i="1"/>
  <c r="E543" i="1"/>
  <c r="F543" i="1"/>
  <c r="I543" i="1"/>
  <c r="K543" i="1"/>
  <c r="E544" i="1"/>
  <c r="F544" i="1"/>
  <c r="I544" i="1"/>
  <c r="K544" i="1"/>
  <c r="E545" i="1"/>
  <c r="F545" i="1"/>
  <c r="I545" i="1"/>
  <c r="K545" i="1"/>
  <c r="E546" i="1"/>
  <c r="F546" i="1"/>
  <c r="I546" i="1"/>
  <c r="K546" i="1"/>
  <c r="E547" i="1"/>
  <c r="F547" i="1"/>
  <c r="I547" i="1"/>
  <c r="K547" i="1"/>
  <c r="E548" i="1"/>
  <c r="F548" i="1"/>
  <c r="I548" i="1"/>
  <c r="K548" i="1"/>
  <c r="E549" i="1"/>
  <c r="F549" i="1"/>
  <c r="I549" i="1"/>
  <c r="K549" i="1"/>
  <c r="E550" i="1"/>
  <c r="F550" i="1"/>
  <c r="I550" i="1"/>
  <c r="K550" i="1"/>
  <c r="E551" i="1"/>
  <c r="F551" i="1"/>
  <c r="I551" i="1"/>
  <c r="K551" i="1"/>
  <c r="E552" i="1"/>
  <c r="F552" i="1"/>
  <c r="I552" i="1"/>
  <c r="K552" i="1"/>
  <c r="E553" i="1"/>
  <c r="F553" i="1"/>
  <c r="I553" i="1"/>
  <c r="K553" i="1"/>
  <c r="E554" i="1"/>
  <c r="F554" i="1"/>
  <c r="I554" i="1"/>
  <c r="K554" i="1"/>
  <c r="E555" i="1"/>
  <c r="F555" i="1"/>
  <c r="I555" i="1"/>
  <c r="K555" i="1"/>
  <c r="E556" i="1"/>
  <c r="F556" i="1"/>
  <c r="I556" i="1"/>
  <c r="K556" i="1"/>
  <c r="E557" i="1"/>
  <c r="F557" i="1"/>
  <c r="I557" i="1"/>
  <c r="K557" i="1"/>
  <c r="E558" i="1"/>
  <c r="F558" i="1"/>
  <c r="I558" i="1"/>
  <c r="K558" i="1"/>
  <c r="E559" i="1"/>
  <c r="F559" i="1"/>
  <c r="I559" i="1"/>
  <c r="K559" i="1"/>
  <c r="E560" i="1"/>
  <c r="F560" i="1"/>
  <c r="I560" i="1"/>
  <c r="K560" i="1"/>
  <c r="E561" i="1"/>
  <c r="F561" i="1"/>
  <c r="I561" i="1"/>
  <c r="K561" i="1"/>
  <c r="E562" i="1"/>
  <c r="F562" i="1"/>
  <c r="I562" i="1"/>
  <c r="K562" i="1"/>
  <c r="E563" i="1"/>
  <c r="F563" i="1"/>
  <c r="I563" i="1"/>
  <c r="K563" i="1"/>
  <c r="E564" i="1"/>
  <c r="F564" i="1"/>
  <c r="I564" i="1"/>
  <c r="K564" i="1"/>
  <c r="E565" i="1"/>
  <c r="F565" i="1"/>
  <c r="I565" i="1"/>
  <c r="K565" i="1"/>
  <c r="E566" i="1"/>
  <c r="F566" i="1"/>
  <c r="I566" i="1"/>
  <c r="K566" i="1"/>
  <c r="E567" i="1"/>
  <c r="F567" i="1"/>
  <c r="I567" i="1"/>
  <c r="K567" i="1"/>
  <c r="E568" i="1"/>
  <c r="F568" i="1"/>
  <c r="I568" i="1"/>
  <c r="K568" i="1"/>
  <c r="E569" i="1"/>
  <c r="F569" i="1"/>
  <c r="I569" i="1"/>
  <c r="K569" i="1"/>
  <c r="E570" i="1"/>
  <c r="F570" i="1"/>
  <c r="I570" i="1"/>
  <c r="K570" i="1"/>
  <c r="E571" i="1"/>
  <c r="F571" i="1"/>
  <c r="I571" i="1"/>
  <c r="K571" i="1"/>
  <c r="E572" i="1"/>
  <c r="F572" i="1"/>
  <c r="I572" i="1"/>
  <c r="K572" i="1"/>
  <c r="E573" i="1"/>
  <c r="F573" i="1"/>
  <c r="I573" i="1"/>
  <c r="K573" i="1"/>
  <c r="E574" i="1"/>
  <c r="F574" i="1"/>
  <c r="I574" i="1"/>
  <c r="K574" i="1"/>
  <c r="E575" i="1"/>
  <c r="F575" i="1"/>
  <c r="I575" i="1"/>
  <c r="K575" i="1"/>
  <c r="E576" i="1"/>
  <c r="F576" i="1"/>
  <c r="I576" i="1"/>
  <c r="K576" i="1"/>
  <c r="E577" i="1"/>
  <c r="F577" i="1"/>
  <c r="I577" i="1"/>
  <c r="K577" i="1"/>
  <c r="E578" i="1"/>
  <c r="F578" i="1"/>
  <c r="I578" i="1"/>
  <c r="K578" i="1"/>
  <c r="E579" i="1"/>
  <c r="F579" i="1"/>
  <c r="I579" i="1"/>
  <c r="K579" i="1"/>
  <c r="E580" i="1"/>
  <c r="F580" i="1"/>
  <c r="I580" i="1"/>
  <c r="K580" i="1"/>
  <c r="E581" i="1"/>
  <c r="F581" i="1"/>
  <c r="I581" i="1"/>
  <c r="K581" i="1"/>
  <c r="E582" i="1"/>
  <c r="F582" i="1"/>
  <c r="I582" i="1"/>
  <c r="K582" i="1"/>
  <c r="E583" i="1"/>
  <c r="F583" i="1"/>
  <c r="I583" i="1"/>
  <c r="K583" i="1"/>
  <c r="E584" i="1"/>
  <c r="F584" i="1"/>
  <c r="I584" i="1"/>
  <c r="K584" i="1"/>
  <c r="E585" i="1"/>
  <c r="F585" i="1"/>
  <c r="I585" i="1"/>
  <c r="K585" i="1"/>
  <c r="E586" i="1"/>
  <c r="F586" i="1"/>
  <c r="I586" i="1"/>
  <c r="K586" i="1"/>
  <c r="E587" i="1"/>
  <c r="F587" i="1"/>
  <c r="I587" i="1"/>
  <c r="K587" i="1"/>
  <c r="E588" i="1"/>
  <c r="F588" i="1"/>
  <c r="I588" i="1"/>
  <c r="K588" i="1"/>
  <c r="E589" i="1"/>
  <c r="F589" i="1"/>
  <c r="I589" i="1"/>
  <c r="K589" i="1"/>
  <c r="E590" i="1"/>
  <c r="F590" i="1"/>
  <c r="I590" i="1"/>
  <c r="K590" i="1"/>
  <c r="E591" i="1"/>
  <c r="F591" i="1"/>
  <c r="I591" i="1"/>
  <c r="K591" i="1"/>
  <c r="E592" i="1"/>
  <c r="F592" i="1"/>
  <c r="I592" i="1"/>
  <c r="K592" i="1"/>
  <c r="E593" i="1"/>
  <c r="F593" i="1"/>
  <c r="I593" i="1"/>
  <c r="K593" i="1"/>
  <c r="E594" i="1"/>
  <c r="F594" i="1"/>
  <c r="I594" i="1"/>
  <c r="K594" i="1"/>
  <c r="E595" i="1"/>
  <c r="F595" i="1"/>
  <c r="I595" i="1"/>
  <c r="K595" i="1"/>
  <c r="E596" i="1"/>
  <c r="F596" i="1"/>
  <c r="I596" i="1"/>
  <c r="K596" i="1"/>
  <c r="E597" i="1"/>
  <c r="F597" i="1"/>
  <c r="I597" i="1"/>
  <c r="K597" i="1"/>
  <c r="E598" i="1"/>
  <c r="F598" i="1"/>
  <c r="I598" i="1"/>
  <c r="K598" i="1"/>
  <c r="E599" i="1"/>
  <c r="F599" i="1"/>
  <c r="I599" i="1"/>
  <c r="K599" i="1"/>
  <c r="E600" i="1"/>
  <c r="F600" i="1"/>
  <c r="I600" i="1"/>
  <c r="K600" i="1"/>
  <c r="E601" i="1"/>
  <c r="F601" i="1"/>
  <c r="I601" i="1"/>
  <c r="K601" i="1"/>
  <c r="E602" i="1"/>
  <c r="F602" i="1"/>
  <c r="I602" i="1"/>
  <c r="K602" i="1"/>
  <c r="E603" i="1"/>
  <c r="F603" i="1"/>
  <c r="I603" i="1"/>
  <c r="K603" i="1"/>
  <c r="E604" i="1"/>
  <c r="F604" i="1"/>
  <c r="I604" i="1"/>
  <c r="K604" i="1"/>
  <c r="E605" i="1"/>
  <c r="F605" i="1"/>
  <c r="I605" i="1"/>
  <c r="K605" i="1"/>
  <c r="E606" i="1"/>
  <c r="F606" i="1"/>
  <c r="I606" i="1"/>
  <c r="K606" i="1"/>
  <c r="E607" i="1"/>
  <c r="F607" i="1"/>
  <c r="I607" i="1"/>
  <c r="K607" i="1"/>
  <c r="E608" i="1"/>
  <c r="F608" i="1"/>
  <c r="I608" i="1"/>
  <c r="K608" i="1"/>
  <c r="E609" i="1"/>
  <c r="F609" i="1"/>
  <c r="I609" i="1"/>
  <c r="K609" i="1"/>
  <c r="E610" i="1"/>
  <c r="F610" i="1"/>
  <c r="I610" i="1"/>
  <c r="K610" i="1"/>
  <c r="E611" i="1"/>
  <c r="F611" i="1"/>
  <c r="I611" i="1"/>
  <c r="K611" i="1"/>
  <c r="E612" i="1"/>
  <c r="F612" i="1"/>
  <c r="I612" i="1"/>
  <c r="K612" i="1"/>
  <c r="E613" i="1"/>
  <c r="F613" i="1"/>
  <c r="I613" i="1"/>
  <c r="K613" i="1"/>
  <c r="E614" i="1"/>
  <c r="F614" i="1"/>
  <c r="I614" i="1"/>
  <c r="K614" i="1"/>
  <c r="E615" i="1"/>
  <c r="F615" i="1"/>
  <c r="I615" i="1"/>
  <c r="K615" i="1"/>
  <c r="E616" i="1"/>
  <c r="F616" i="1"/>
  <c r="I616" i="1"/>
  <c r="K616" i="1"/>
  <c r="E617" i="1"/>
  <c r="F617" i="1"/>
  <c r="I617" i="1"/>
  <c r="K617" i="1"/>
  <c r="E618" i="1"/>
  <c r="F618" i="1"/>
  <c r="I618" i="1"/>
  <c r="K618" i="1"/>
  <c r="E619" i="1"/>
  <c r="F619" i="1"/>
  <c r="I619" i="1"/>
  <c r="K619" i="1"/>
  <c r="E620" i="1"/>
  <c r="F620" i="1"/>
  <c r="I620" i="1"/>
  <c r="K620" i="1"/>
  <c r="E621" i="1"/>
  <c r="F621" i="1"/>
  <c r="I621" i="1"/>
  <c r="K621" i="1"/>
  <c r="E622" i="1"/>
  <c r="F622" i="1"/>
  <c r="I622" i="1"/>
  <c r="K622" i="1"/>
  <c r="E623" i="1"/>
  <c r="F623" i="1"/>
  <c r="I623" i="1"/>
  <c r="K623" i="1"/>
  <c r="E624" i="1"/>
  <c r="F624" i="1"/>
  <c r="I624" i="1"/>
  <c r="K624" i="1"/>
  <c r="E625" i="1"/>
  <c r="F625" i="1"/>
  <c r="I625" i="1"/>
  <c r="K625" i="1"/>
  <c r="E626" i="1"/>
  <c r="F626" i="1"/>
  <c r="I626" i="1"/>
  <c r="K626" i="1"/>
  <c r="E627" i="1"/>
  <c r="F627" i="1"/>
  <c r="I627" i="1"/>
  <c r="K627" i="1"/>
  <c r="E628" i="1"/>
  <c r="F628" i="1"/>
  <c r="I628" i="1"/>
  <c r="K628" i="1"/>
  <c r="E629" i="1"/>
  <c r="F629" i="1"/>
  <c r="I629" i="1"/>
  <c r="K629" i="1"/>
  <c r="E630" i="1"/>
  <c r="F630" i="1"/>
  <c r="I630" i="1"/>
  <c r="K630" i="1"/>
  <c r="E631" i="1"/>
  <c r="F631" i="1"/>
  <c r="I631" i="1"/>
  <c r="K631" i="1"/>
  <c r="E632" i="1"/>
  <c r="F632" i="1"/>
  <c r="I632" i="1"/>
  <c r="K632" i="1"/>
  <c r="E633" i="1"/>
  <c r="F633" i="1"/>
  <c r="I633" i="1"/>
  <c r="K633" i="1"/>
  <c r="E634" i="1"/>
  <c r="F634" i="1"/>
  <c r="I634" i="1"/>
  <c r="K634" i="1"/>
  <c r="E635" i="1"/>
  <c r="F635" i="1"/>
  <c r="I635" i="1"/>
  <c r="K635" i="1"/>
  <c r="E636" i="1"/>
  <c r="F636" i="1"/>
  <c r="I636" i="1"/>
  <c r="K636" i="1"/>
  <c r="E637" i="1"/>
  <c r="F637" i="1"/>
  <c r="I637" i="1"/>
  <c r="K637" i="1"/>
  <c r="E638" i="1"/>
  <c r="F638" i="1"/>
  <c r="I638" i="1"/>
  <c r="K638" i="1"/>
  <c r="E639" i="1"/>
  <c r="F639" i="1"/>
  <c r="I639" i="1"/>
  <c r="K639" i="1"/>
  <c r="E640" i="1"/>
  <c r="F640" i="1"/>
  <c r="I640" i="1"/>
  <c r="K640" i="1"/>
  <c r="E641" i="1"/>
  <c r="F641" i="1"/>
  <c r="I641" i="1"/>
  <c r="K641" i="1"/>
  <c r="E642" i="1"/>
  <c r="F642" i="1"/>
  <c r="I642" i="1"/>
  <c r="K642" i="1"/>
  <c r="E643" i="1"/>
  <c r="F643" i="1"/>
  <c r="I643" i="1"/>
  <c r="K643" i="1"/>
  <c r="E644" i="1"/>
  <c r="F644" i="1"/>
  <c r="I644" i="1"/>
  <c r="K644" i="1"/>
  <c r="E645" i="1"/>
  <c r="F645" i="1"/>
  <c r="I645" i="1"/>
  <c r="K645" i="1"/>
  <c r="E646" i="1"/>
  <c r="F646" i="1"/>
  <c r="I646" i="1"/>
  <c r="K646" i="1"/>
  <c r="E647" i="1"/>
  <c r="F647" i="1"/>
  <c r="I647" i="1"/>
  <c r="K647" i="1"/>
  <c r="E648" i="1"/>
  <c r="F648" i="1"/>
  <c r="I648" i="1"/>
  <c r="K648" i="1"/>
  <c r="E649" i="1"/>
  <c r="F649" i="1"/>
  <c r="I649" i="1"/>
  <c r="K649" i="1"/>
  <c r="E650" i="1"/>
  <c r="F650" i="1"/>
  <c r="I650" i="1"/>
  <c r="K650" i="1"/>
  <c r="E651" i="1"/>
  <c r="F651" i="1"/>
  <c r="I651" i="1"/>
  <c r="K651" i="1"/>
  <c r="E652" i="1"/>
  <c r="F652" i="1"/>
  <c r="I652" i="1"/>
  <c r="K652" i="1"/>
  <c r="E653" i="1"/>
  <c r="F653" i="1"/>
  <c r="I653" i="1"/>
  <c r="K653" i="1"/>
  <c r="E654" i="1"/>
  <c r="F654" i="1"/>
  <c r="I654" i="1"/>
  <c r="K654" i="1"/>
  <c r="E655" i="1"/>
  <c r="F655" i="1"/>
  <c r="I655" i="1"/>
  <c r="K655" i="1"/>
  <c r="E656" i="1"/>
  <c r="F656" i="1"/>
  <c r="I656" i="1"/>
  <c r="K656" i="1"/>
  <c r="E657" i="1"/>
  <c r="F657" i="1"/>
  <c r="I657" i="1"/>
  <c r="K657" i="1"/>
  <c r="E658" i="1"/>
  <c r="F658" i="1"/>
  <c r="I658" i="1"/>
  <c r="K658" i="1"/>
  <c r="E659" i="1"/>
  <c r="F659" i="1"/>
  <c r="I659" i="1"/>
  <c r="K659" i="1"/>
  <c r="E660" i="1"/>
  <c r="F660" i="1"/>
  <c r="I660" i="1"/>
  <c r="K660" i="1"/>
  <c r="E661" i="1"/>
  <c r="F661" i="1"/>
  <c r="I661" i="1"/>
  <c r="K661" i="1"/>
  <c r="E662" i="1"/>
  <c r="F662" i="1"/>
  <c r="I662" i="1"/>
  <c r="K662" i="1"/>
  <c r="E663" i="1"/>
  <c r="F663" i="1"/>
  <c r="I663" i="1"/>
  <c r="K663" i="1"/>
  <c r="E664" i="1"/>
  <c r="F664" i="1"/>
  <c r="I664" i="1"/>
  <c r="K664" i="1"/>
  <c r="E665" i="1"/>
  <c r="F665" i="1"/>
  <c r="I665" i="1"/>
  <c r="K665" i="1"/>
  <c r="E666" i="1"/>
  <c r="F666" i="1"/>
  <c r="I666" i="1"/>
  <c r="K666" i="1"/>
  <c r="E667" i="1"/>
  <c r="F667" i="1"/>
  <c r="I667" i="1"/>
  <c r="K667" i="1"/>
  <c r="E668" i="1"/>
  <c r="F668" i="1"/>
  <c r="I668" i="1"/>
  <c r="K668" i="1"/>
  <c r="E669" i="1"/>
  <c r="F669" i="1"/>
  <c r="I669" i="1"/>
  <c r="K669" i="1"/>
  <c r="E670" i="1"/>
  <c r="F670" i="1"/>
  <c r="I670" i="1"/>
  <c r="K670" i="1"/>
  <c r="E671" i="1"/>
  <c r="F671" i="1"/>
  <c r="I671" i="1"/>
  <c r="K671" i="1"/>
  <c r="E672" i="1"/>
  <c r="F672" i="1"/>
  <c r="I672" i="1"/>
  <c r="K672" i="1"/>
  <c r="E673" i="1"/>
  <c r="F673" i="1"/>
  <c r="I673" i="1"/>
  <c r="K673" i="1"/>
  <c r="E674" i="1"/>
  <c r="F674" i="1"/>
  <c r="I674" i="1"/>
  <c r="K674" i="1"/>
  <c r="E675" i="1"/>
  <c r="F675" i="1"/>
  <c r="I675" i="1"/>
  <c r="K675" i="1"/>
  <c r="E676" i="1"/>
  <c r="F676" i="1"/>
  <c r="I676" i="1"/>
  <c r="K676" i="1"/>
  <c r="E677" i="1"/>
  <c r="F677" i="1"/>
  <c r="I677" i="1"/>
  <c r="K677" i="1"/>
  <c r="E678" i="1"/>
  <c r="F678" i="1"/>
  <c r="I678" i="1"/>
  <c r="K678" i="1"/>
  <c r="E679" i="1"/>
  <c r="F679" i="1"/>
  <c r="I679" i="1"/>
  <c r="K679" i="1"/>
  <c r="E680" i="1"/>
  <c r="F680" i="1"/>
  <c r="I680" i="1"/>
  <c r="K680" i="1"/>
  <c r="E681" i="1"/>
  <c r="F681" i="1"/>
  <c r="I681" i="1"/>
  <c r="K681" i="1"/>
  <c r="E682" i="1"/>
  <c r="F682" i="1"/>
  <c r="I682" i="1"/>
  <c r="K682" i="1"/>
  <c r="E683" i="1"/>
  <c r="F683" i="1"/>
  <c r="I683" i="1"/>
  <c r="K683" i="1"/>
  <c r="E684" i="1"/>
  <c r="F684" i="1"/>
  <c r="I684" i="1"/>
  <c r="K684" i="1"/>
  <c r="E685" i="1"/>
  <c r="F685" i="1"/>
  <c r="I685" i="1"/>
  <c r="K685" i="1"/>
  <c r="E686" i="1"/>
  <c r="F686" i="1"/>
  <c r="I686" i="1"/>
  <c r="K686" i="1"/>
  <c r="E687" i="1"/>
  <c r="F687" i="1"/>
  <c r="I687" i="1"/>
  <c r="K687" i="1"/>
  <c r="E688" i="1"/>
  <c r="F688" i="1"/>
  <c r="I688" i="1"/>
  <c r="K688" i="1"/>
  <c r="E689" i="1"/>
  <c r="F689" i="1"/>
  <c r="I689" i="1"/>
  <c r="K689" i="1"/>
  <c r="E690" i="1"/>
  <c r="F690" i="1"/>
  <c r="I690" i="1"/>
  <c r="K690" i="1"/>
  <c r="E691" i="1"/>
  <c r="F691" i="1"/>
  <c r="I691" i="1"/>
  <c r="K691" i="1"/>
  <c r="E692" i="1"/>
  <c r="F692" i="1"/>
  <c r="I692" i="1"/>
  <c r="K692" i="1"/>
  <c r="E693" i="1"/>
  <c r="F693" i="1"/>
  <c r="I693" i="1"/>
  <c r="K693" i="1"/>
  <c r="E694" i="1"/>
  <c r="F694" i="1"/>
  <c r="I694" i="1"/>
  <c r="K694" i="1"/>
  <c r="E695" i="1"/>
  <c r="F695" i="1"/>
  <c r="I695" i="1"/>
  <c r="K695" i="1"/>
  <c r="E696" i="1"/>
  <c r="F696" i="1"/>
  <c r="I696" i="1"/>
  <c r="K696" i="1"/>
  <c r="E697" i="1"/>
  <c r="F697" i="1"/>
  <c r="I697" i="1"/>
  <c r="K697" i="1"/>
  <c r="E698" i="1"/>
  <c r="F698" i="1"/>
  <c r="I698" i="1"/>
  <c r="K698" i="1"/>
  <c r="E699" i="1"/>
  <c r="F699" i="1"/>
  <c r="I699" i="1"/>
  <c r="K699" i="1"/>
  <c r="E700" i="1"/>
  <c r="F700" i="1"/>
  <c r="I700" i="1"/>
  <c r="K700" i="1"/>
  <c r="E701" i="1"/>
  <c r="F701" i="1"/>
  <c r="I701" i="1"/>
  <c r="K701" i="1"/>
  <c r="E702" i="1"/>
  <c r="F702" i="1"/>
  <c r="I702" i="1"/>
  <c r="K702" i="1"/>
  <c r="E703" i="1"/>
  <c r="F703" i="1"/>
  <c r="I703" i="1"/>
  <c r="K703" i="1"/>
  <c r="E704" i="1"/>
  <c r="F704" i="1"/>
  <c r="I704" i="1"/>
  <c r="K704" i="1"/>
  <c r="E705" i="1"/>
  <c r="F705" i="1"/>
  <c r="I705" i="1"/>
  <c r="K705" i="1"/>
  <c r="E706" i="1"/>
  <c r="F706" i="1"/>
  <c r="I706" i="1"/>
  <c r="K706" i="1"/>
  <c r="E707" i="1"/>
  <c r="F707" i="1"/>
  <c r="I707" i="1"/>
  <c r="K707" i="1"/>
  <c r="E708" i="1"/>
  <c r="F708" i="1"/>
  <c r="I708" i="1"/>
  <c r="K708" i="1"/>
  <c r="E709" i="1"/>
  <c r="F709" i="1"/>
  <c r="I709" i="1"/>
  <c r="K709" i="1"/>
  <c r="E710" i="1"/>
  <c r="F710" i="1"/>
  <c r="I710" i="1"/>
  <c r="K710" i="1"/>
  <c r="E711" i="1"/>
  <c r="F711" i="1"/>
  <c r="I711" i="1"/>
  <c r="K711" i="1"/>
  <c r="E712" i="1"/>
  <c r="F712" i="1"/>
  <c r="I712" i="1"/>
  <c r="K712" i="1"/>
  <c r="E713" i="1"/>
  <c r="F713" i="1"/>
  <c r="I713" i="1"/>
  <c r="K713" i="1"/>
  <c r="E714" i="1"/>
  <c r="F714" i="1"/>
  <c r="I714" i="1"/>
  <c r="K714" i="1"/>
  <c r="E715" i="1"/>
  <c r="F715" i="1"/>
  <c r="I715" i="1"/>
  <c r="K715" i="1"/>
  <c r="E716" i="1"/>
  <c r="F716" i="1"/>
  <c r="I716" i="1"/>
  <c r="K716" i="1"/>
  <c r="E717" i="1"/>
  <c r="F717" i="1"/>
  <c r="I717" i="1"/>
  <c r="K717" i="1"/>
  <c r="E718" i="1"/>
  <c r="F718" i="1"/>
  <c r="I718" i="1"/>
  <c r="K718" i="1"/>
  <c r="E719" i="1"/>
  <c r="F719" i="1"/>
  <c r="I719" i="1"/>
  <c r="K719" i="1"/>
  <c r="E720" i="1"/>
  <c r="F720" i="1"/>
  <c r="I720" i="1"/>
  <c r="K720" i="1"/>
  <c r="E721" i="1"/>
  <c r="F721" i="1"/>
  <c r="I721" i="1"/>
  <c r="K721" i="1"/>
  <c r="E722" i="1"/>
  <c r="F722" i="1"/>
  <c r="I722" i="1"/>
  <c r="K722" i="1"/>
  <c r="E723" i="1"/>
  <c r="F723" i="1"/>
  <c r="I723" i="1"/>
  <c r="K723" i="1"/>
  <c r="E724" i="1"/>
  <c r="F724" i="1"/>
  <c r="I724" i="1"/>
  <c r="K724" i="1"/>
  <c r="E725" i="1"/>
  <c r="F725" i="1"/>
  <c r="I725" i="1"/>
  <c r="K725" i="1"/>
  <c r="E726" i="1"/>
  <c r="F726" i="1"/>
  <c r="I726" i="1"/>
  <c r="K726" i="1"/>
  <c r="E727" i="1"/>
  <c r="F727" i="1"/>
  <c r="I727" i="1"/>
  <c r="K727" i="1"/>
  <c r="E728" i="1"/>
  <c r="F728" i="1"/>
  <c r="I728" i="1"/>
  <c r="K728" i="1"/>
  <c r="E729" i="1"/>
  <c r="F729" i="1"/>
  <c r="I729" i="1"/>
  <c r="K729" i="1"/>
  <c r="E730" i="1"/>
  <c r="F730" i="1"/>
  <c r="I730" i="1"/>
  <c r="K730" i="1"/>
  <c r="E731" i="1"/>
  <c r="F731" i="1"/>
  <c r="I731" i="1"/>
  <c r="K731" i="1"/>
  <c r="E732" i="1"/>
  <c r="F732" i="1"/>
  <c r="I732" i="1"/>
  <c r="K732" i="1"/>
  <c r="E733" i="1"/>
  <c r="F733" i="1"/>
  <c r="I733" i="1"/>
  <c r="K733" i="1"/>
  <c r="E734" i="1"/>
  <c r="F734" i="1"/>
  <c r="I734" i="1"/>
  <c r="K734" i="1"/>
  <c r="E735" i="1"/>
  <c r="F735" i="1"/>
  <c r="I735" i="1"/>
  <c r="K735" i="1"/>
  <c r="E736" i="1"/>
  <c r="F736" i="1"/>
  <c r="I736" i="1"/>
  <c r="K736" i="1"/>
  <c r="E737" i="1"/>
  <c r="F737" i="1"/>
  <c r="I737" i="1"/>
  <c r="K737" i="1"/>
  <c r="E738" i="1"/>
  <c r="F738" i="1"/>
  <c r="I738" i="1"/>
  <c r="K738" i="1"/>
  <c r="E739" i="1"/>
  <c r="F739" i="1"/>
  <c r="I739" i="1"/>
  <c r="K739" i="1"/>
  <c r="E740" i="1"/>
  <c r="F740" i="1"/>
  <c r="I740" i="1"/>
  <c r="K740" i="1"/>
  <c r="E741" i="1"/>
  <c r="F741" i="1"/>
  <c r="I741" i="1"/>
  <c r="K741" i="1"/>
  <c r="E742" i="1"/>
  <c r="F742" i="1"/>
  <c r="I742" i="1"/>
  <c r="K742" i="1"/>
  <c r="E743" i="1"/>
  <c r="F743" i="1"/>
  <c r="I743" i="1"/>
  <c r="K743" i="1"/>
  <c r="E744" i="1"/>
  <c r="F744" i="1"/>
  <c r="I744" i="1"/>
  <c r="K744" i="1"/>
  <c r="E745" i="1"/>
  <c r="F745" i="1"/>
  <c r="I745" i="1"/>
  <c r="K745" i="1"/>
  <c r="E746" i="1"/>
  <c r="F746" i="1"/>
  <c r="I746" i="1"/>
  <c r="K746" i="1"/>
  <c r="E747" i="1"/>
  <c r="F747" i="1"/>
  <c r="I747" i="1"/>
  <c r="K747" i="1"/>
  <c r="E748" i="1"/>
  <c r="F748" i="1"/>
  <c r="I748" i="1"/>
  <c r="K748" i="1"/>
  <c r="E749" i="1"/>
  <c r="F749" i="1"/>
  <c r="I749" i="1"/>
  <c r="K749" i="1"/>
  <c r="E750" i="1"/>
  <c r="F750" i="1"/>
  <c r="I750" i="1"/>
  <c r="K750" i="1"/>
  <c r="E751" i="1"/>
  <c r="F751" i="1"/>
  <c r="I751" i="1"/>
  <c r="K751" i="1"/>
  <c r="E752" i="1"/>
  <c r="F752" i="1"/>
  <c r="I752" i="1"/>
  <c r="K752" i="1"/>
  <c r="E753" i="1"/>
  <c r="F753" i="1"/>
  <c r="I753" i="1"/>
  <c r="K753" i="1"/>
  <c r="E754" i="1"/>
  <c r="F754" i="1"/>
  <c r="I754" i="1"/>
  <c r="K754" i="1"/>
  <c r="E755" i="1"/>
  <c r="F755" i="1"/>
  <c r="I755" i="1"/>
  <c r="K755" i="1"/>
  <c r="E756" i="1"/>
  <c r="F756" i="1"/>
  <c r="I756" i="1"/>
  <c r="K756" i="1"/>
  <c r="E757" i="1"/>
  <c r="F757" i="1"/>
  <c r="I757" i="1"/>
  <c r="K757" i="1"/>
  <c r="E758" i="1"/>
  <c r="F758" i="1"/>
  <c r="I758" i="1"/>
  <c r="K758" i="1"/>
  <c r="E759" i="1"/>
  <c r="F759" i="1"/>
  <c r="I759" i="1"/>
  <c r="K759" i="1"/>
  <c r="E760" i="1"/>
  <c r="F760" i="1"/>
  <c r="I760" i="1"/>
  <c r="K760" i="1"/>
  <c r="E761" i="1"/>
  <c r="F761" i="1"/>
  <c r="I761" i="1"/>
  <c r="K761" i="1"/>
  <c r="E762" i="1"/>
  <c r="F762" i="1"/>
  <c r="I762" i="1"/>
  <c r="K762" i="1"/>
  <c r="E763" i="1"/>
  <c r="F763" i="1"/>
  <c r="I763" i="1"/>
  <c r="K763" i="1"/>
  <c r="E764" i="1"/>
  <c r="F764" i="1"/>
  <c r="I764" i="1"/>
  <c r="K764" i="1"/>
  <c r="E765" i="1"/>
  <c r="F765" i="1"/>
  <c r="I765" i="1"/>
  <c r="K765" i="1"/>
  <c r="E766" i="1"/>
  <c r="F766" i="1"/>
  <c r="I766" i="1"/>
  <c r="K766" i="1"/>
  <c r="E767" i="1"/>
  <c r="F767" i="1"/>
  <c r="I767" i="1"/>
  <c r="K767" i="1"/>
  <c r="E768" i="1"/>
  <c r="F768" i="1"/>
  <c r="I768" i="1"/>
  <c r="K768" i="1"/>
  <c r="E769" i="1"/>
  <c r="F769" i="1"/>
  <c r="I769" i="1"/>
  <c r="K769" i="1"/>
  <c r="E770" i="1"/>
  <c r="F770" i="1"/>
  <c r="I770" i="1"/>
  <c r="K770" i="1"/>
  <c r="E771" i="1"/>
  <c r="F771" i="1"/>
  <c r="I771" i="1"/>
  <c r="K771" i="1"/>
  <c r="E772" i="1"/>
  <c r="F772" i="1"/>
  <c r="I772" i="1"/>
  <c r="K772" i="1"/>
  <c r="E773" i="1"/>
  <c r="F773" i="1"/>
  <c r="I773" i="1"/>
  <c r="K773" i="1"/>
  <c r="E774" i="1"/>
  <c r="F774" i="1"/>
  <c r="I774" i="1"/>
  <c r="K774" i="1"/>
  <c r="E775" i="1"/>
  <c r="F775" i="1"/>
  <c r="I775" i="1"/>
  <c r="K775" i="1"/>
  <c r="E776" i="1"/>
  <c r="F776" i="1"/>
  <c r="I776" i="1"/>
  <c r="K776" i="1"/>
  <c r="E777" i="1"/>
  <c r="F777" i="1"/>
  <c r="I777" i="1"/>
  <c r="K777" i="1"/>
  <c r="E778" i="1"/>
  <c r="F778" i="1"/>
  <c r="I778" i="1"/>
  <c r="K778" i="1"/>
  <c r="E779" i="1"/>
  <c r="F779" i="1"/>
  <c r="I779" i="1"/>
  <c r="K779" i="1"/>
  <c r="E780" i="1"/>
  <c r="F780" i="1"/>
  <c r="I780" i="1"/>
  <c r="K780" i="1"/>
  <c r="E781" i="1"/>
  <c r="F781" i="1"/>
  <c r="I781" i="1"/>
  <c r="K781" i="1"/>
  <c r="E782" i="1"/>
  <c r="F782" i="1"/>
  <c r="I782" i="1"/>
  <c r="K782" i="1"/>
  <c r="E783" i="1"/>
  <c r="F783" i="1"/>
  <c r="I783" i="1"/>
  <c r="K783" i="1"/>
  <c r="E784" i="1"/>
  <c r="F784" i="1"/>
  <c r="I784" i="1"/>
  <c r="K784" i="1"/>
  <c r="E785" i="1"/>
  <c r="F785" i="1"/>
  <c r="I785" i="1"/>
  <c r="K785" i="1"/>
  <c r="E786" i="1"/>
  <c r="F786" i="1"/>
  <c r="I786" i="1"/>
  <c r="K786" i="1"/>
  <c r="E787" i="1"/>
  <c r="F787" i="1"/>
  <c r="I787" i="1"/>
  <c r="K787" i="1"/>
  <c r="E788" i="1"/>
  <c r="F788" i="1"/>
  <c r="I788" i="1"/>
  <c r="K788" i="1"/>
  <c r="E789" i="1"/>
  <c r="F789" i="1"/>
  <c r="I789" i="1"/>
  <c r="K789" i="1"/>
  <c r="E790" i="1"/>
  <c r="F790" i="1"/>
  <c r="I790" i="1"/>
  <c r="K790" i="1"/>
  <c r="E791" i="1"/>
  <c r="F791" i="1"/>
  <c r="I791" i="1"/>
  <c r="K791" i="1"/>
  <c r="E792" i="1"/>
  <c r="F792" i="1"/>
  <c r="I792" i="1"/>
  <c r="K792" i="1"/>
  <c r="E793" i="1"/>
  <c r="F793" i="1"/>
  <c r="I793" i="1"/>
  <c r="K793" i="1"/>
  <c r="E794" i="1"/>
  <c r="F794" i="1"/>
  <c r="I794" i="1"/>
  <c r="K794" i="1"/>
  <c r="E795" i="1"/>
  <c r="F795" i="1"/>
  <c r="I795" i="1"/>
  <c r="K795" i="1"/>
  <c r="E796" i="1"/>
  <c r="F796" i="1"/>
  <c r="I796" i="1"/>
  <c r="K796" i="1"/>
  <c r="E797" i="1"/>
  <c r="F797" i="1"/>
  <c r="I797" i="1"/>
  <c r="K797" i="1"/>
  <c r="E798" i="1"/>
  <c r="F798" i="1"/>
  <c r="I798" i="1"/>
  <c r="K798" i="1"/>
  <c r="E799" i="1"/>
  <c r="F799" i="1"/>
  <c r="I799" i="1"/>
  <c r="K799" i="1"/>
  <c r="E800" i="1"/>
  <c r="F800" i="1"/>
  <c r="I800" i="1"/>
  <c r="K800" i="1"/>
  <c r="E801" i="1"/>
  <c r="F801" i="1"/>
  <c r="I801" i="1"/>
  <c r="K801" i="1"/>
  <c r="E802" i="1"/>
  <c r="F802" i="1"/>
  <c r="I802" i="1"/>
  <c r="K802" i="1"/>
  <c r="E803" i="1"/>
  <c r="F803" i="1"/>
  <c r="I803" i="1"/>
  <c r="K803" i="1"/>
  <c r="E804" i="1"/>
  <c r="F804" i="1"/>
  <c r="I804" i="1"/>
  <c r="K804" i="1"/>
  <c r="E805" i="1"/>
  <c r="F805" i="1"/>
  <c r="I805" i="1"/>
  <c r="K805" i="1"/>
  <c r="E806" i="1"/>
  <c r="F806" i="1"/>
  <c r="I806" i="1"/>
  <c r="K806" i="1"/>
  <c r="E807" i="1"/>
  <c r="F807" i="1"/>
  <c r="I807" i="1"/>
  <c r="K807" i="1"/>
  <c r="E808" i="1"/>
  <c r="F808" i="1"/>
  <c r="I808" i="1"/>
  <c r="K808" i="1"/>
  <c r="E809" i="1"/>
  <c r="F809" i="1"/>
  <c r="I809" i="1"/>
  <c r="K809" i="1"/>
  <c r="E810" i="1"/>
  <c r="F810" i="1"/>
  <c r="I810" i="1"/>
  <c r="K810" i="1"/>
  <c r="E811" i="1"/>
  <c r="F811" i="1"/>
  <c r="I811" i="1"/>
  <c r="K811" i="1"/>
  <c r="E812" i="1"/>
  <c r="F812" i="1"/>
  <c r="I812" i="1"/>
  <c r="K812" i="1"/>
  <c r="E813" i="1"/>
  <c r="F813" i="1"/>
  <c r="I813" i="1"/>
  <c r="K813" i="1"/>
  <c r="E814" i="1"/>
  <c r="F814" i="1"/>
  <c r="I814" i="1"/>
  <c r="K814" i="1"/>
  <c r="E815" i="1"/>
  <c r="F815" i="1"/>
  <c r="I815" i="1"/>
  <c r="K815" i="1"/>
  <c r="E816" i="1"/>
  <c r="F816" i="1"/>
  <c r="I816" i="1"/>
  <c r="K816" i="1"/>
  <c r="E817" i="1"/>
  <c r="F817" i="1"/>
  <c r="I817" i="1"/>
  <c r="K817" i="1"/>
  <c r="E818" i="1"/>
  <c r="F818" i="1"/>
  <c r="I818" i="1"/>
  <c r="K818" i="1"/>
  <c r="E819" i="1"/>
  <c r="F819" i="1"/>
  <c r="I819" i="1"/>
  <c r="K819" i="1"/>
  <c r="E820" i="1"/>
  <c r="F820" i="1"/>
  <c r="I820" i="1"/>
  <c r="K820" i="1"/>
  <c r="E821" i="1"/>
  <c r="F821" i="1"/>
  <c r="I821" i="1"/>
  <c r="K821" i="1"/>
  <c r="E822" i="1"/>
  <c r="F822" i="1"/>
  <c r="I822" i="1"/>
  <c r="K822" i="1"/>
  <c r="E823" i="1"/>
  <c r="F823" i="1"/>
  <c r="I823" i="1"/>
  <c r="K823" i="1"/>
  <c r="E824" i="1"/>
  <c r="F824" i="1"/>
  <c r="I824" i="1"/>
  <c r="K824" i="1"/>
  <c r="E825" i="1"/>
  <c r="F825" i="1"/>
  <c r="I825" i="1"/>
  <c r="K825" i="1"/>
  <c r="E826" i="1"/>
  <c r="F826" i="1"/>
  <c r="I826" i="1"/>
  <c r="K826" i="1"/>
  <c r="E827" i="1"/>
  <c r="F827" i="1"/>
  <c r="I827" i="1"/>
  <c r="K827" i="1"/>
  <c r="E828" i="1"/>
  <c r="F828" i="1"/>
  <c r="I828" i="1"/>
  <c r="K828" i="1"/>
  <c r="E829" i="1"/>
  <c r="F829" i="1"/>
  <c r="I829" i="1"/>
  <c r="K829" i="1"/>
  <c r="E830" i="1"/>
  <c r="F830" i="1"/>
  <c r="I830" i="1"/>
  <c r="K830" i="1"/>
  <c r="E831" i="1"/>
  <c r="F831" i="1"/>
  <c r="I831" i="1"/>
  <c r="K831" i="1"/>
  <c r="E832" i="1"/>
  <c r="F832" i="1"/>
  <c r="I832" i="1"/>
  <c r="K832" i="1"/>
  <c r="E833" i="1"/>
  <c r="F833" i="1"/>
  <c r="I833" i="1"/>
  <c r="K833" i="1"/>
  <c r="E834" i="1"/>
  <c r="F834" i="1"/>
  <c r="I834" i="1"/>
  <c r="K834" i="1"/>
  <c r="E835" i="1"/>
  <c r="F835" i="1"/>
  <c r="I835" i="1"/>
  <c r="K835" i="1"/>
  <c r="E836" i="1"/>
  <c r="F836" i="1"/>
  <c r="I836" i="1"/>
  <c r="K836" i="1"/>
  <c r="E837" i="1"/>
  <c r="F837" i="1"/>
  <c r="I837" i="1"/>
  <c r="K837" i="1"/>
  <c r="E838" i="1"/>
  <c r="F838" i="1"/>
  <c r="I838" i="1"/>
  <c r="K838" i="1"/>
  <c r="E839" i="1"/>
  <c r="F839" i="1"/>
  <c r="I839" i="1"/>
  <c r="K839" i="1"/>
  <c r="E840" i="1"/>
  <c r="F840" i="1"/>
  <c r="I840" i="1"/>
  <c r="K840" i="1"/>
  <c r="E841" i="1"/>
  <c r="F841" i="1"/>
  <c r="I841" i="1"/>
  <c r="K841" i="1"/>
  <c r="E842" i="1"/>
  <c r="F842" i="1"/>
  <c r="I842" i="1"/>
  <c r="K842" i="1"/>
  <c r="E843" i="1"/>
  <c r="F843" i="1"/>
  <c r="I843" i="1"/>
  <c r="K843" i="1"/>
  <c r="E844" i="1"/>
  <c r="F844" i="1"/>
  <c r="I844" i="1"/>
  <c r="K844" i="1"/>
  <c r="E845" i="1"/>
  <c r="F845" i="1"/>
  <c r="I845" i="1"/>
  <c r="K845" i="1"/>
  <c r="E846" i="1"/>
  <c r="F846" i="1"/>
  <c r="I846" i="1"/>
  <c r="K846" i="1"/>
  <c r="E847" i="1"/>
  <c r="F847" i="1"/>
  <c r="I847" i="1"/>
  <c r="K847" i="1"/>
  <c r="E848" i="1"/>
  <c r="F848" i="1"/>
  <c r="I848" i="1"/>
  <c r="K848" i="1"/>
  <c r="E849" i="1"/>
  <c r="F849" i="1"/>
  <c r="I849" i="1"/>
  <c r="K849" i="1"/>
  <c r="E850" i="1"/>
  <c r="F850" i="1"/>
  <c r="I850" i="1"/>
  <c r="K850" i="1"/>
  <c r="E851" i="1"/>
  <c r="F851" i="1"/>
  <c r="I851" i="1"/>
  <c r="K851" i="1"/>
  <c r="E852" i="1"/>
  <c r="F852" i="1"/>
  <c r="I852" i="1"/>
  <c r="K852" i="1"/>
  <c r="E853" i="1"/>
  <c r="F853" i="1"/>
  <c r="I853" i="1"/>
  <c r="K853" i="1"/>
  <c r="E854" i="1"/>
  <c r="F854" i="1"/>
  <c r="I854" i="1"/>
  <c r="K854" i="1"/>
  <c r="E855" i="1"/>
  <c r="F855" i="1"/>
  <c r="I855" i="1"/>
  <c r="K855" i="1"/>
  <c r="E856" i="1"/>
  <c r="F856" i="1"/>
  <c r="I856" i="1"/>
  <c r="K856" i="1"/>
  <c r="E857" i="1"/>
  <c r="F857" i="1"/>
  <c r="I857" i="1"/>
  <c r="K857" i="1"/>
  <c r="E858" i="1"/>
  <c r="F858" i="1"/>
  <c r="I858" i="1"/>
  <c r="K858" i="1"/>
  <c r="E859" i="1"/>
  <c r="F859" i="1"/>
  <c r="I859" i="1"/>
  <c r="K859" i="1"/>
  <c r="E860" i="1"/>
  <c r="F860" i="1"/>
  <c r="I860" i="1"/>
  <c r="K860" i="1"/>
  <c r="E861" i="1"/>
  <c r="F861" i="1"/>
  <c r="I861" i="1"/>
  <c r="K861" i="1"/>
  <c r="E862" i="1"/>
  <c r="F862" i="1"/>
  <c r="I862" i="1"/>
  <c r="K862" i="1"/>
  <c r="E863" i="1"/>
  <c r="F863" i="1"/>
  <c r="I863" i="1"/>
  <c r="K863" i="1"/>
  <c r="E864" i="1"/>
  <c r="F864" i="1"/>
  <c r="I864" i="1"/>
  <c r="K864" i="1"/>
  <c r="E865" i="1"/>
  <c r="F865" i="1"/>
  <c r="I865" i="1"/>
  <c r="K865" i="1"/>
  <c r="E866" i="1"/>
  <c r="F866" i="1"/>
  <c r="I866" i="1"/>
  <c r="K866" i="1"/>
  <c r="E867" i="1"/>
  <c r="F867" i="1"/>
  <c r="I867" i="1"/>
  <c r="K867" i="1"/>
  <c r="E868" i="1"/>
  <c r="F868" i="1"/>
  <c r="I868" i="1"/>
  <c r="K868" i="1"/>
  <c r="E869" i="1"/>
  <c r="F869" i="1"/>
  <c r="I869" i="1"/>
  <c r="K869" i="1"/>
  <c r="E870" i="1"/>
  <c r="F870" i="1"/>
  <c r="I870" i="1"/>
  <c r="K870" i="1"/>
  <c r="E871" i="1"/>
  <c r="F871" i="1"/>
  <c r="I871" i="1"/>
  <c r="K871" i="1"/>
  <c r="E872" i="1"/>
  <c r="F872" i="1"/>
  <c r="I872" i="1"/>
  <c r="K872" i="1"/>
  <c r="E873" i="1"/>
  <c r="F873" i="1"/>
  <c r="I873" i="1"/>
  <c r="K873" i="1"/>
  <c r="E874" i="1"/>
  <c r="F874" i="1"/>
  <c r="I874" i="1"/>
  <c r="K874" i="1"/>
  <c r="E875" i="1"/>
  <c r="F875" i="1"/>
  <c r="I875" i="1"/>
  <c r="K875" i="1"/>
  <c r="E876" i="1"/>
  <c r="F876" i="1"/>
  <c r="I876" i="1"/>
  <c r="K876" i="1"/>
  <c r="E877" i="1"/>
  <c r="F877" i="1"/>
  <c r="I877" i="1"/>
  <c r="K877" i="1"/>
  <c r="E878" i="1"/>
  <c r="F878" i="1"/>
  <c r="I878" i="1"/>
  <c r="K878" i="1"/>
  <c r="E879" i="1"/>
  <c r="F879" i="1"/>
  <c r="I879" i="1"/>
  <c r="K879" i="1"/>
  <c r="E880" i="1"/>
  <c r="F880" i="1"/>
  <c r="I880" i="1"/>
  <c r="K880" i="1"/>
  <c r="E881" i="1"/>
  <c r="F881" i="1"/>
  <c r="I881" i="1"/>
  <c r="K881" i="1"/>
  <c r="E882" i="1"/>
  <c r="F882" i="1"/>
  <c r="I882" i="1"/>
  <c r="K882" i="1"/>
  <c r="E883" i="1"/>
  <c r="F883" i="1"/>
  <c r="I883" i="1"/>
  <c r="K883" i="1"/>
  <c r="E884" i="1"/>
  <c r="F884" i="1"/>
  <c r="I884" i="1"/>
  <c r="K884" i="1"/>
  <c r="E885" i="1"/>
  <c r="F885" i="1"/>
  <c r="I885" i="1"/>
  <c r="K885" i="1"/>
  <c r="E886" i="1"/>
  <c r="F886" i="1"/>
  <c r="I886" i="1"/>
  <c r="K886" i="1"/>
  <c r="E887" i="1"/>
  <c r="F887" i="1"/>
  <c r="I887" i="1"/>
  <c r="K887" i="1"/>
  <c r="E888" i="1"/>
  <c r="F888" i="1"/>
  <c r="I888" i="1"/>
  <c r="K888" i="1"/>
  <c r="E889" i="1"/>
  <c r="F889" i="1"/>
  <c r="I889" i="1"/>
  <c r="K889" i="1"/>
  <c r="E890" i="1"/>
  <c r="F890" i="1"/>
  <c r="I890" i="1"/>
  <c r="K890" i="1"/>
  <c r="E891" i="1"/>
  <c r="F891" i="1"/>
  <c r="I891" i="1"/>
  <c r="K891" i="1"/>
  <c r="E892" i="1"/>
  <c r="F892" i="1"/>
  <c r="I892" i="1"/>
  <c r="K892" i="1"/>
  <c r="E893" i="1"/>
  <c r="F893" i="1"/>
  <c r="I893" i="1"/>
  <c r="K893" i="1"/>
  <c r="E894" i="1"/>
  <c r="F894" i="1"/>
  <c r="I894" i="1"/>
  <c r="K894" i="1"/>
  <c r="E895" i="1"/>
  <c r="F895" i="1"/>
  <c r="I895" i="1"/>
  <c r="K895" i="1"/>
  <c r="E896" i="1"/>
  <c r="F896" i="1"/>
  <c r="I896" i="1"/>
  <c r="K896" i="1"/>
  <c r="E897" i="1"/>
  <c r="F897" i="1"/>
  <c r="I897" i="1"/>
  <c r="K897" i="1"/>
  <c r="E898" i="1"/>
  <c r="F898" i="1"/>
  <c r="I898" i="1"/>
  <c r="K898" i="1"/>
  <c r="E899" i="1"/>
  <c r="F899" i="1"/>
  <c r="I899" i="1"/>
  <c r="K899" i="1"/>
  <c r="E900" i="1"/>
  <c r="F900" i="1"/>
  <c r="I900" i="1"/>
  <c r="K900" i="1"/>
  <c r="E901" i="1"/>
  <c r="F901" i="1"/>
  <c r="I901" i="1"/>
  <c r="K901" i="1"/>
  <c r="E902" i="1"/>
  <c r="F902" i="1"/>
  <c r="I902" i="1"/>
  <c r="K902" i="1"/>
  <c r="E903" i="1"/>
  <c r="F903" i="1"/>
  <c r="I903" i="1"/>
  <c r="K903" i="1"/>
  <c r="E904" i="1"/>
  <c r="F904" i="1"/>
  <c r="I904" i="1"/>
  <c r="K904" i="1"/>
  <c r="E905" i="1"/>
  <c r="F905" i="1"/>
  <c r="I905" i="1"/>
  <c r="K905" i="1"/>
  <c r="E906" i="1"/>
  <c r="F906" i="1"/>
  <c r="I906" i="1"/>
  <c r="K906" i="1"/>
  <c r="E907" i="1"/>
  <c r="F907" i="1"/>
  <c r="I907" i="1"/>
  <c r="K907" i="1"/>
  <c r="E908" i="1"/>
  <c r="F908" i="1"/>
  <c r="I908" i="1"/>
  <c r="K908" i="1"/>
  <c r="E909" i="1"/>
  <c r="F909" i="1"/>
  <c r="I909" i="1"/>
  <c r="K909" i="1"/>
  <c r="E910" i="1"/>
  <c r="F910" i="1"/>
  <c r="I910" i="1"/>
  <c r="K910" i="1"/>
  <c r="E911" i="1"/>
  <c r="F911" i="1"/>
  <c r="I911" i="1"/>
  <c r="K911" i="1"/>
  <c r="E912" i="1"/>
  <c r="F912" i="1"/>
  <c r="I912" i="1"/>
  <c r="K912" i="1"/>
  <c r="E913" i="1"/>
  <c r="F913" i="1"/>
  <c r="I913" i="1"/>
  <c r="K913" i="1"/>
  <c r="E914" i="1"/>
  <c r="F914" i="1"/>
  <c r="I914" i="1"/>
  <c r="K914" i="1"/>
  <c r="E915" i="1"/>
  <c r="F915" i="1"/>
  <c r="I915" i="1"/>
  <c r="K915" i="1"/>
  <c r="E916" i="1"/>
  <c r="F916" i="1"/>
  <c r="I916" i="1"/>
  <c r="K916" i="1"/>
  <c r="E917" i="1"/>
  <c r="F917" i="1"/>
  <c r="I917" i="1"/>
  <c r="K917" i="1"/>
  <c r="E918" i="1"/>
  <c r="F918" i="1"/>
  <c r="I918" i="1"/>
  <c r="K918" i="1"/>
  <c r="E919" i="1"/>
  <c r="F919" i="1"/>
  <c r="I919" i="1"/>
  <c r="K919" i="1"/>
  <c r="E920" i="1"/>
  <c r="F920" i="1"/>
  <c r="I920" i="1"/>
  <c r="K920" i="1"/>
  <c r="E921" i="1"/>
  <c r="F921" i="1"/>
  <c r="I921" i="1"/>
  <c r="K921" i="1"/>
  <c r="J41" i="13"/>
  <c r="E242" i="1"/>
  <c r="F242" i="1"/>
  <c r="I242" i="1"/>
  <c r="K242" i="1"/>
  <c r="E243" i="1"/>
  <c r="F243" i="1"/>
  <c r="I243" i="1"/>
  <c r="K243" i="1"/>
  <c r="E244" i="1"/>
  <c r="F244" i="1"/>
  <c r="I244" i="1"/>
  <c r="K244" i="1"/>
  <c r="E245" i="1"/>
  <c r="F245" i="1"/>
  <c r="I245" i="1"/>
  <c r="K245" i="1"/>
  <c r="E246" i="1"/>
  <c r="F246" i="1"/>
  <c r="I246" i="1"/>
  <c r="K246" i="1"/>
  <c r="E247" i="1"/>
  <c r="F247" i="1"/>
  <c r="I247" i="1"/>
  <c r="K247" i="1"/>
  <c r="E248" i="1"/>
  <c r="F248" i="1"/>
  <c r="I248" i="1"/>
  <c r="K248" i="1"/>
  <c r="E249" i="1"/>
  <c r="F249" i="1"/>
  <c r="I249" i="1"/>
  <c r="K249" i="1"/>
  <c r="E250" i="1"/>
  <c r="F250" i="1"/>
  <c r="I250" i="1"/>
  <c r="K250" i="1"/>
  <c r="E251" i="1"/>
  <c r="F251" i="1"/>
  <c r="I251" i="1"/>
  <c r="K251" i="1"/>
  <c r="E252" i="1"/>
  <c r="F252" i="1"/>
  <c r="I252" i="1"/>
  <c r="K252" i="1"/>
  <c r="E253" i="1"/>
  <c r="F253" i="1"/>
  <c r="I253" i="1"/>
  <c r="K253" i="1"/>
  <c r="E254" i="1"/>
  <c r="F254" i="1"/>
  <c r="I254" i="1"/>
  <c r="K254" i="1"/>
  <c r="E255" i="1"/>
  <c r="F255" i="1"/>
  <c r="I255" i="1"/>
  <c r="K255" i="1"/>
  <c r="E256" i="1"/>
  <c r="F256" i="1"/>
  <c r="I256" i="1"/>
  <c r="K256" i="1"/>
  <c r="E257" i="1"/>
  <c r="F257" i="1"/>
  <c r="I257" i="1"/>
  <c r="K257" i="1"/>
  <c r="E258" i="1"/>
  <c r="F258" i="1"/>
  <c r="I258" i="1"/>
  <c r="K258" i="1"/>
  <c r="E259" i="1"/>
  <c r="F259" i="1"/>
  <c r="I259" i="1"/>
  <c r="K259" i="1"/>
  <c r="E260" i="1"/>
  <c r="F260" i="1"/>
  <c r="I260" i="1"/>
  <c r="K260" i="1"/>
  <c r="E261" i="1"/>
  <c r="F261" i="1"/>
  <c r="I261" i="1"/>
  <c r="K261" i="1"/>
  <c r="E262" i="1"/>
  <c r="F262" i="1"/>
  <c r="I262" i="1"/>
  <c r="K262" i="1"/>
  <c r="E263" i="1"/>
  <c r="F263" i="1"/>
  <c r="I263" i="1"/>
  <c r="K263" i="1"/>
  <c r="E264" i="1"/>
  <c r="F264" i="1"/>
  <c r="I264" i="1"/>
  <c r="K264" i="1"/>
  <c r="E265" i="1"/>
  <c r="F265" i="1"/>
  <c r="I265" i="1"/>
  <c r="K265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16" i="1"/>
  <c r="F220" i="1"/>
  <c r="I220" i="1"/>
  <c r="F221" i="1"/>
  <c r="I221" i="1"/>
  <c r="F222" i="1"/>
  <c r="I222" i="1"/>
  <c r="F223" i="1"/>
  <c r="I223" i="1"/>
  <c r="F224" i="1"/>
  <c r="I224" i="1"/>
  <c r="F225" i="1"/>
  <c r="I225" i="1"/>
  <c r="F226" i="1"/>
  <c r="I226" i="1"/>
  <c r="F227" i="1"/>
  <c r="I227" i="1"/>
  <c r="F228" i="1"/>
  <c r="I228" i="1"/>
  <c r="F229" i="1"/>
  <c r="I229" i="1"/>
  <c r="F230" i="1"/>
  <c r="I230" i="1"/>
  <c r="F231" i="1"/>
  <c r="I231" i="1"/>
  <c r="F232" i="1"/>
  <c r="I232" i="1"/>
  <c r="F233" i="1"/>
  <c r="I233" i="1"/>
  <c r="F234" i="1"/>
  <c r="I234" i="1"/>
  <c r="F235" i="1"/>
  <c r="I235" i="1"/>
  <c r="F236" i="1"/>
  <c r="I236" i="1"/>
  <c r="F237" i="1"/>
  <c r="I237" i="1"/>
  <c r="F238" i="1"/>
  <c r="I238" i="1"/>
  <c r="F239" i="1"/>
  <c r="I239" i="1"/>
  <c r="F240" i="1"/>
  <c r="I240" i="1"/>
  <c r="F241" i="1"/>
  <c r="I241" i="1"/>
  <c r="F206" i="1"/>
  <c r="I206" i="1"/>
  <c r="K206" i="1"/>
  <c r="F207" i="1"/>
  <c r="I207" i="1"/>
  <c r="K207" i="1"/>
  <c r="F208" i="1"/>
  <c r="I208" i="1"/>
  <c r="K208" i="1"/>
  <c r="F209" i="1"/>
  <c r="I209" i="1"/>
  <c r="K209" i="1"/>
  <c r="F210" i="1"/>
  <c r="I210" i="1"/>
  <c r="K210" i="1"/>
  <c r="F211" i="1"/>
  <c r="I211" i="1"/>
  <c r="K211" i="1"/>
  <c r="F212" i="1"/>
  <c r="I212" i="1"/>
  <c r="K212" i="1"/>
  <c r="F213" i="1"/>
  <c r="I213" i="1"/>
  <c r="K213" i="1"/>
  <c r="F214" i="1"/>
  <c r="I214" i="1"/>
  <c r="K214" i="1"/>
  <c r="F215" i="1"/>
  <c r="I215" i="1"/>
  <c r="K215" i="1"/>
  <c r="F216" i="1"/>
  <c r="I216" i="1"/>
  <c r="K216" i="1"/>
  <c r="F217" i="1"/>
  <c r="I217" i="1"/>
  <c r="K217" i="1"/>
  <c r="F218" i="1"/>
  <c r="I218" i="1"/>
  <c r="F219" i="1"/>
  <c r="I219" i="1"/>
  <c r="M41" i="13"/>
  <c r="F16" i="1"/>
  <c r="G16" i="1" s="1"/>
  <c r="H16" i="1" s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J40" i="13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16" i="1"/>
  <c r="O7" i="1"/>
  <c r="O8" i="1"/>
  <c r="O9" i="1"/>
  <c r="O10" i="1"/>
  <c r="O11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M16" i="1" l="1"/>
  <c r="L16" i="1"/>
  <c r="J16" i="1"/>
  <c r="G17" i="1"/>
  <c r="L17" i="1" s="1"/>
  <c r="H17" i="1" l="1"/>
  <c r="M17" i="1" s="1"/>
  <c r="N16" i="1"/>
  <c r="J17" i="1"/>
  <c r="G18" i="1"/>
  <c r="L18" i="1" s="1"/>
  <c r="N17" i="1"/>
  <c r="J18" i="1" l="1"/>
  <c r="G19" i="1"/>
  <c r="H18" i="1"/>
  <c r="M18" i="1" s="1"/>
  <c r="L19" i="1"/>
  <c r="G20" i="1"/>
  <c r="J19" i="1"/>
  <c r="H19" i="1"/>
  <c r="M19" i="1" s="1"/>
  <c r="N18" i="1" l="1"/>
  <c r="N19" i="1"/>
  <c r="L20" i="1"/>
  <c r="H20" i="1"/>
  <c r="M20" i="1" s="1"/>
  <c r="J20" i="1"/>
  <c r="G21" i="1"/>
  <c r="N20" i="1" l="1"/>
  <c r="L21" i="1"/>
  <c r="H21" i="1"/>
  <c r="M21" i="1" s="1"/>
  <c r="G22" i="1"/>
  <c r="J21" i="1"/>
  <c r="N21" i="1" l="1"/>
  <c r="H22" i="1"/>
  <c r="M22" i="1" s="1"/>
  <c r="G23" i="1"/>
  <c r="J22" i="1"/>
  <c r="L22" i="1"/>
  <c r="N22" i="1" l="1"/>
  <c r="H23" i="1"/>
  <c r="M23" i="1" s="1"/>
  <c r="L23" i="1"/>
  <c r="J23" i="1"/>
  <c r="G24" i="1"/>
  <c r="N23" i="1" l="1"/>
  <c r="H24" i="1"/>
  <c r="M24" i="1" s="1"/>
  <c r="G25" i="1"/>
  <c r="L24" i="1"/>
  <c r="J24" i="1"/>
  <c r="N24" i="1" l="1"/>
  <c r="H25" i="1"/>
  <c r="M25" i="1" s="1"/>
  <c r="L25" i="1"/>
  <c r="J25" i="1"/>
  <c r="G26" i="1"/>
  <c r="N25" i="1" l="1"/>
  <c r="L26" i="1"/>
  <c r="H26" i="1"/>
  <c r="M26" i="1" s="1"/>
  <c r="G27" i="1"/>
  <c r="J26" i="1"/>
  <c r="N26" i="1" l="1"/>
  <c r="H27" i="1"/>
  <c r="M27" i="1" s="1"/>
  <c r="G28" i="1"/>
  <c r="L27" i="1"/>
  <c r="N27" i="1" s="1"/>
  <c r="J27" i="1"/>
  <c r="J28" i="1" l="1"/>
  <c r="H28" i="1"/>
  <c r="M28" i="1" s="1"/>
  <c r="G29" i="1"/>
  <c r="L28" i="1"/>
  <c r="N28" i="1" l="1"/>
  <c r="L29" i="1"/>
  <c r="H29" i="1"/>
  <c r="M29" i="1" s="1"/>
  <c r="J29" i="1"/>
  <c r="G30" i="1"/>
  <c r="N29" i="1" l="1"/>
  <c r="G31" i="1"/>
  <c r="L30" i="1"/>
  <c r="J30" i="1"/>
  <c r="H30" i="1"/>
  <c r="M30" i="1" s="1"/>
  <c r="N30" i="1" l="1"/>
  <c r="L31" i="1"/>
  <c r="J31" i="1"/>
  <c r="H31" i="1"/>
  <c r="M31" i="1" s="1"/>
  <c r="G32" i="1"/>
  <c r="H32" i="1" l="1"/>
  <c r="M32" i="1" s="1"/>
  <c r="G33" i="1"/>
  <c r="L32" i="1"/>
  <c r="N32" i="1" s="1"/>
  <c r="J32" i="1"/>
  <c r="N31" i="1"/>
  <c r="J33" i="1" l="1"/>
  <c r="L33" i="1"/>
  <c r="H33" i="1"/>
  <c r="M33" i="1" s="1"/>
  <c r="G34" i="1"/>
  <c r="H34" i="1" l="1"/>
  <c r="M34" i="1" s="1"/>
  <c r="G35" i="1"/>
  <c r="L34" i="1"/>
  <c r="J34" i="1"/>
  <c r="N33" i="1"/>
  <c r="N34" i="1" l="1"/>
  <c r="G36" i="1"/>
  <c r="L35" i="1"/>
  <c r="J35" i="1"/>
  <c r="H35" i="1"/>
  <c r="M35" i="1" s="1"/>
  <c r="G37" i="1" l="1"/>
  <c r="L36" i="1"/>
  <c r="J36" i="1"/>
  <c r="H36" i="1"/>
  <c r="M36" i="1" s="1"/>
  <c r="N35" i="1"/>
  <c r="L37" i="1" l="1"/>
  <c r="G38" i="1"/>
  <c r="J37" i="1"/>
  <c r="H37" i="1"/>
  <c r="M37" i="1" s="1"/>
  <c r="N36" i="1"/>
  <c r="G39" i="1" l="1"/>
  <c r="H38" i="1"/>
  <c r="M38" i="1" s="1"/>
  <c r="L38" i="1"/>
  <c r="J38" i="1"/>
  <c r="N37" i="1"/>
  <c r="N38" i="1" l="1"/>
  <c r="L39" i="1"/>
  <c r="J39" i="1"/>
  <c r="G40" i="1"/>
  <c r="H39" i="1"/>
  <c r="M39" i="1" s="1"/>
  <c r="N39" i="1" l="1"/>
  <c r="L40" i="1"/>
  <c r="G41" i="1"/>
  <c r="H40" i="1"/>
  <c r="M40" i="1" s="1"/>
  <c r="J40" i="1"/>
  <c r="G42" i="1" l="1"/>
  <c r="L41" i="1"/>
  <c r="H41" i="1"/>
  <c r="M41" i="1" s="1"/>
  <c r="J41" i="1"/>
  <c r="N40" i="1"/>
  <c r="L42" i="1" l="1"/>
  <c r="G43" i="1"/>
  <c r="H42" i="1"/>
  <c r="M42" i="1" s="1"/>
  <c r="J42" i="1"/>
  <c r="N41" i="1"/>
  <c r="N42" i="1" l="1"/>
  <c r="H43" i="1"/>
  <c r="M43" i="1" s="1"/>
  <c r="L43" i="1"/>
  <c r="J43" i="1"/>
  <c r="G44" i="1"/>
  <c r="N43" i="1" l="1"/>
  <c r="L44" i="1"/>
  <c r="H44" i="1"/>
  <c r="M44" i="1" s="1"/>
  <c r="J44" i="1"/>
  <c r="G45" i="1"/>
  <c r="N44" i="1" l="1"/>
  <c r="J45" i="1"/>
  <c r="H45" i="1"/>
  <c r="M45" i="1" s="1"/>
  <c r="L45" i="1"/>
  <c r="G46" i="1"/>
  <c r="N45" i="1" l="1"/>
  <c r="H46" i="1"/>
  <c r="M46" i="1" s="1"/>
  <c r="J46" i="1"/>
  <c r="L46" i="1"/>
  <c r="G47" i="1"/>
  <c r="N46" i="1" l="1"/>
  <c r="L47" i="1"/>
  <c r="H47" i="1"/>
  <c r="M47" i="1" s="1"/>
  <c r="G48" i="1"/>
  <c r="J47" i="1"/>
  <c r="J48" i="1" l="1"/>
  <c r="L48" i="1"/>
  <c r="H48" i="1"/>
  <c r="M48" i="1" s="1"/>
  <c r="G49" i="1"/>
  <c r="N47" i="1"/>
  <c r="L49" i="1" l="1"/>
  <c r="H49" i="1"/>
  <c r="M49" i="1" s="1"/>
  <c r="G50" i="1"/>
  <c r="J49" i="1"/>
  <c r="N48" i="1"/>
  <c r="N49" i="1" l="1"/>
  <c r="L50" i="1"/>
  <c r="H50" i="1"/>
  <c r="M50" i="1" s="1"/>
  <c r="G51" i="1"/>
  <c r="J50" i="1"/>
  <c r="L51" i="1" l="1"/>
  <c r="H51" i="1"/>
  <c r="M51" i="1" s="1"/>
  <c r="J51" i="1"/>
  <c r="G52" i="1"/>
  <c r="N50" i="1"/>
  <c r="G53" i="1" l="1"/>
  <c r="H52" i="1"/>
  <c r="M52" i="1" s="1"/>
  <c r="J52" i="1"/>
  <c r="L52" i="1"/>
  <c r="N52" i="1" s="1"/>
  <c r="N51" i="1"/>
  <c r="H53" i="1" l="1"/>
  <c r="M53" i="1" s="1"/>
  <c r="G54" i="1"/>
  <c r="J53" i="1"/>
  <c r="L53" i="1"/>
  <c r="N53" i="1" l="1"/>
  <c r="J54" i="1"/>
  <c r="L54" i="1"/>
  <c r="G55" i="1"/>
  <c r="H54" i="1"/>
  <c r="M54" i="1" s="1"/>
  <c r="N54" i="1" l="1"/>
  <c r="G56" i="1"/>
  <c r="J55" i="1"/>
  <c r="L55" i="1"/>
  <c r="H55" i="1"/>
  <c r="M55" i="1" s="1"/>
  <c r="N55" i="1" l="1"/>
  <c r="G57" i="1"/>
  <c r="H56" i="1"/>
  <c r="M56" i="1" s="1"/>
  <c r="L56" i="1"/>
  <c r="J56" i="1"/>
  <c r="N56" i="1" l="1"/>
  <c r="L57" i="1"/>
  <c r="H57" i="1"/>
  <c r="M57" i="1" s="1"/>
  <c r="J57" i="1"/>
  <c r="G58" i="1"/>
  <c r="N57" i="1" l="1"/>
  <c r="L58" i="1"/>
  <c r="J58" i="1"/>
  <c r="H58" i="1"/>
  <c r="M58" i="1" s="1"/>
  <c r="G59" i="1"/>
  <c r="L59" i="1" l="1"/>
  <c r="H59" i="1"/>
  <c r="M59" i="1" s="1"/>
  <c r="G60" i="1"/>
  <c r="J59" i="1"/>
  <c r="N58" i="1"/>
  <c r="L60" i="1" l="1"/>
  <c r="J60" i="1"/>
  <c r="G61" i="1"/>
  <c r="H60" i="1"/>
  <c r="M60" i="1" s="1"/>
  <c r="N59" i="1"/>
  <c r="N60" i="1" l="1"/>
  <c r="J61" i="1"/>
  <c r="H61" i="1"/>
  <c r="M61" i="1" s="1"/>
  <c r="L61" i="1"/>
  <c r="G62" i="1"/>
  <c r="N61" i="1" l="1"/>
  <c r="H62" i="1"/>
  <c r="M62" i="1" s="1"/>
  <c r="J62" i="1"/>
  <c r="L62" i="1"/>
  <c r="G63" i="1"/>
  <c r="N62" i="1" l="1"/>
  <c r="L63" i="1"/>
  <c r="H63" i="1"/>
  <c r="M63" i="1" s="1"/>
  <c r="G64" i="1"/>
  <c r="J63" i="1"/>
  <c r="N63" i="1" l="1"/>
  <c r="L64" i="1"/>
  <c r="J64" i="1"/>
  <c r="G65" i="1"/>
  <c r="H64" i="1"/>
  <c r="M64" i="1" s="1"/>
  <c r="H65" i="1" l="1"/>
  <c r="M65" i="1" s="1"/>
  <c r="L65" i="1"/>
  <c r="J65" i="1"/>
  <c r="G66" i="1"/>
  <c r="N64" i="1"/>
  <c r="N65" i="1" l="1"/>
  <c r="L66" i="1"/>
  <c r="H66" i="1"/>
  <c r="M66" i="1" s="1"/>
  <c r="G67" i="1"/>
  <c r="J66" i="1"/>
  <c r="H67" i="1" l="1"/>
  <c r="M67" i="1" s="1"/>
  <c r="G68" i="1"/>
  <c r="J67" i="1"/>
  <c r="L67" i="1"/>
  <c r="N66" i="1"/>
  <c r="N67" i="1" l="1"/>
  <c r="L68" i="1"/>
  <c r="H68" i="1"/>
  <c r="M68" i="1" s="1"/>
  <c r="J68" i="1"/>
  <c r="G69" i="1"/>
  <c r="G70" i="1" l="1"/>
  <c r="J69" i="1"/>
  <c r="L69" i="1"/>
  <c r="H69" i="1"/>
  <c r="M69" i="1" s="1"/>
  <c r="N68" i="1"/>
  <c r="G71" i="1" l="1"/>
  <c r="J70" i="1"/>
  <c r="H70" i="1"/>
  <c r="M70" i="1" s="1"/>
  <c r="L70" i="1"/>
  <c r="N69" i="1"/>
  <c r="N70" i="1" l="1"/>
  <c r="G72" i="1"/>
  <c r="J71" i="1"/>
  <c r="L71" i="1"/>
  <c r="H71" i="1"/>
  <c r="M71" i="1" s="1"/>
  <c r="N71" i="1" l="1"/>
  <c r="H72" i="1"/>
  <c r="M72" i="1" s="1"/>
  <c r="J72" i="1"/>
  <c r="L72" i="1"/>
  <c r="G73" i="1"/>
  <c r="N72" i="1" l="1"/>
  <c r="G74" i="1"/>
  <c r="J73" i="1"/>
  <c r="L73" i="1"/>
  <c r="H73" i="1"/>
  <c r="M73" i="1" s="1"/>
  <c r="N73" i="1" l="1"/>
  <c r="H74" i="1"/>
  <c r="M74" i="1" s="1"/>
  <c r="J74" i="1"/>
  <c r="G75" i="1"/>
  <c r="L74" i="1"/>
  <c r="N74" i="1" l="1"/>
  <c r="H75" i="1"/>
  <c r="M75" i="1" s="1"/>
  <c r="G76" i="1"/>
  <c r="L75" i="1"/>
  <c r="J75" i="1"/>
  <c r="N75" i="1" l="1"/>
  <c r="G77" i="1"/>
  <c r="L76" i="1"/>
  <c r="H76" i="1"/>
  <c r="M76" i="1" s="1"/>
  <c r="J76" i="1"/>
  <c r="H77" i="1" l="1"/>
  <c r="M77" i="1" s="1"/>
  <c r="J77" i="1"/>
  <c r="L77" i="1"/>
  <c r="G78" i="1"/>
  <c r="N76" i="1"/>
  <c r="N77" i="1" l="1"/>
  <c r="L78" i="1"/>
  <c r="H78" i="1"/>
  <c r="M78" i="1" s="1"/>
  <c r="G79" i="1"/>
  <c r="J78" i="1"/>
  <c r="H79" i="1" l="1"/>
  <c r="M79" i="1" s="1"/>
  <c r="G80" i="1"/>
  <c r="J79" i="1"/>
  <c r="L79" i="1"/>
  <c r="N78" i="1"/>
  <c r="N79" i="1" l="1"/>
  <c r="G81" i="1"/>
  <c r="L80" i="1"/>
  <c r="J80" i="1"/>
  <c r="H80" i="1"/>
  <c r="M80" i="1" s="1"/>
  <c r="L81" i="1" l="1"/>
  <c r="J81" i="1"/>
  <c r="G82" i="1"/>
  <c r="H81" i="1"/>
  <c r="M81" i="1" s="1"/>
  <c r="N80" i="1"/>
  <c r="H82" i="1" l="1"/>
  <c r="M82" i="1" s="1"/>
  <c r="J82" i="1"/>
  <c r="G83" i="1"/>
  <c r="L82" i="1"/>
  <c r="N81" i="1"/>
  <c r="N82" i="1" l="1"/>
  <c r="H83" i="1"/>
  <c r="M83" i="1" s="1"/>
  <c r="L83" i="1"/>
  <c r="J83" i="1"/>
  <c r="G84" i="1"/>
  <c r="N83" i="1" l="1"/>
  <c r="H84" i="1"/>
  <c r="M84" i="1" s="1"/>
  <c r="G85" i="1"/>
  <c r="L84" i="1"/>
  <c r="J84" i="1"/>
  <c r="N84" i="1" l="1"/>
  <c r="J85" i="1"/>
  <c r="H85" i="1"/>
  <c r="M85" i="1" s="1"/>
  <c r="L85" i="1"/>
  <c r="G86" i="1"/>
  <c r="N85" i="1" l="1"/>
  <c r="L86" i="1"/>
  <c r="G87" i="1"/>
  <c r="H86" i="1"/>
  <c r="M86" i="1" s="1"/>
  <c r="J86" i="1"/>
  <c r="N86" i="1" l="1"/>
  <c r="J87" i="1"/>
  <c r="H87" i="1"/>
  <c r="M87" i="1" s="1"/>
  <c r="G88" i="1"/>
  <c r="L87" i="1"/>
  <c r="N87" i="1" s="1"/>
  <c r="H88" i="1" l="1"/>
  <c r="M88" i="1" s="1"/>
  <c r="G89" i="1"/>
  <c r="J88" i="1"/>
  <c r="L88" i="1"/>
  <c r="N88" i="1" l="1"/>
  <c r="G90" i="1"/>
  <c r="J89" i="1"/>
  <c r="H89" i="1"/>
  <c r="M89" i="1" s="1"/>
  <c r="L89" i="1"/>
  <c r="N89" i="1" l="1"/>
  <c r="J90" i="1"/>
  <c r="L90" i="1"/>
  <c r="H90" i="1"/>
  <c r="M90" i="1" s="1"/>
  <c r="G91" i="1"/>
  <c r="G92" i="1" l="1"/>
  <c r="H91" i="1"/>
  <c r="M91" i="1" s="1"/>
  <c r="L91" i="1"/>
  <c r="J91" i="1"/>
  <c r="N90" i="1"/>
  <c r="N91" i="1" l="1"/>
  <c r="H92" i="1"/>
  <c r="M92" i="1" s="1"/>
  <c r="L92" i="1"/>
  <c r="G93" i="1"/>
  <c r="J92" i="1"/>
  <c r="N92" i="1" l="1"/>
  <c r="G94" i="1"/>
  <c r="H93" i="1"/>
  <c r="M93" i="1" s="1"/>
  <c r="L93" i="1"/>
  <c r="J93" i="1"/>
  <c r="N93" i="1" l="1"/>
  <c r="L94" i="1"/>
  <c r="J94" i="1"/>
  <c r="H94" i="1"/>
  <c r="M94" i="1" s="1"/>
  <c r="G95" i="1"/>
  <c r="N94" i="1" l="1"/>
  <c r="G96" i="1"/>
  <c r="J95" i="1"/>
  <c r="L95" i="1"/>
  <c r="H95" i="1"/>
  <c r="M95" i="1" s="1"/>
  <c r="N95" i="1" l="1"/>
  <c r="L96" i="1"/>
  <c r="J96" i="1"/>
  <c r="H96" i="1"/>
  <c r="M96" i="1" s="1"/>
  <c r="G97" i="1"/>
  <c r="N96" i="1" l="1"/>
  <c r="H97" i="1"/>
  <c r="M97" i="1" s="1"/>
  <c r="J97" i="1"/>
  <c r="G98" i="1"/>
  <c r="L97" i="1"/>
  <c r="N97" i="1" l="1"/>
  <c r="H98" i="1"/>
  <c r="M98" i="1" s="1"/>
  <c r="J98" i="1"/>
  <c r="L98" i="1"/>
  <c r="N98" i="1" s="1"/>
  <c r="G99" i="1"/>
  <c r="H99" i="1" l="1"/>
  <c r="M99" i="1" s="1"/>
  <c r="G100" i="1"/>
  <c r="L99" i="1"/>
  <c r="N99" i="1" s="1"/>
  <c r="J99" i="1"/>
  <c r="G101" i="1" l="1"/>
  <c r="L100" i="1"/>
  <c r="H100" i="1"/>
  <c r="M100" i="1" s="1"/>
  <c r="J100" i="1"/>
  <c r="J101" i="1" l="1"/>
  <c r="G102" i="1"/>
  <c r="L101" i="1"/>
  <c r="H101" i="1"/>
  <c r="M101" i="1" s="1"/>
  <c r="N100" i="1"/>
  <c r="N101" i="1" l="1"/>
  <c r="L102" i="1"/>
  <c r="J102" i="1"/>
  <c r="H102" i="1"/>
  <c r="M102" i="1" s="1"/>
  <c r="G103" i="1"/>
  <c r="N102" i="1" l="1"/>
  <c r="L103" i="1"/>
  <c r="H103" i="1"/>
  <c r="M103" i="1" s="1"/>
  <c r="J103" i="1"/>
  <c r="G104" i="1"/>
  <c r="N103" i="1" l="1"/>
  <c r="L104" i="1"/>
  <c r="J104" i="1"/>
  <c r="G105" i="1"/>
  <c r="H104" i="1"/>
  <c r="M104" i="1" s="1"/>
  <c r="N104" i="1" l="1"/>
  <c r="G106" i="1"/>
  <c r="J105" i="1"/>
  <c r="H105" i="1"/>
  <c r="M105" i="1" s="1"/>
  <c r="L105" i="1"/>
  <c r="N105" i="1" l="1"/>
  <c r="J106" i="1"/>
  <c r="L106" i="1"/>
  <c r="H106" i="1"/>
  <c r="M106" i="1" s="1"/>
  <c r="G107" i="1"/>
  <c r="G108" i="1" l="1"/>
  <c r="L107" i="1"/>
  <c r="H107" i="1"/>
  <c r="M107" i="1" s="1"/>
  <c r="J107" i="1"/>
  <c r="N106" i="1"/>
  <c r="G109" i="1" l="1"/>
  <c r="L108" i="1"/>
  <c r="H108" i="1"/>
  <c r="M108" i="1" s="1"/>
  <c r="J108" i="1"/>
  <c r="N107" i="1"/>
  <c r="J109" i="1" l="1"/>
  <c r="H109" i="1"/>
  <c r="M109" i="1" s="1"/>
  <c r="L109" i="1"/>
  <c r="G110" i="1"/>
  <c r="N108" i="1"/>
  <c r="L110" i="1" l="1"/>
  <c r="H110" i="1"/>
  <c r="M110" i="1" s="1"/>
  <c r="G111" i="1"/>
  <c r="J110" i="1"/>
  <c r="N109" i="1"/>
  <c r="H111" i="1" l="1"/>
  <c r="M111" i="1" s="1"/>
  <c r="J111" i="1"/>
  <c r="L111" i="1"/>
  <c r="G112" i="1"/>
  <c r="N110" i="1"/>
  <c r="N111" i="1" l="1"/>
  <c r="H112" i="1"/>
  <c r="M112" i="1" s="1"/>
  <c r="J112" i="1"/>
  <c r="L112" i="1"/>
  <c r="N112" i="1" s="1"/>
  <c r="G113" i="1"/>
  <c r="H113" i="1" l="1"/>
  <c r="M113" i="1" s="1"/>
  <c r="J113" i="1"/>
  <c r="L113" i="1"/>
  <c r="G114" i="1"/>
  <c r="N113" i="1" l="1"/>
  <c r="J114" i="1"/>
  <c r="H114" i="1"/>
  <c r="M114" i="1" s="1"/>
  <c r="L114" i="1"/>
  <c r="G115" i="1"/>
  <c r="N114" i="1" l="1"/>
  <c r="J115" i="1"/>
  <c r="H115" i="1"/>
  <c r="M115" i="1" s="1"/>
  <c r="L115" i="1"/>
  <c r="G116" i="1"/>
  <c r="N115" i="1" l="1"/>
  <c r="G117" i="1"/>
  <c r="J116" i="1"/>
  <c r="L116" i="1"/>
  <c r="H116" i="1"/>
  <c r="M116" i="1" s="1"/>
  <c r="G118" i="1" l="1"/>
  <c r="H117" i="1"/>
  <c r="M117" i="1" s="1"/>
  <c r="L117" i="1"/>
  <c r="J117" i="1"/>
  <c r="N116" i="1"/>
  <c r="N117" i="1" l="1"/>
  <c r="G119" i="1"/>
  <c r="L118" i="1"/>
  <c r="H118" i="1"/>
  <c r="M118" i="1" s="1"/>
  <c r="J118" i="1"/>
  <c r="N118" i="1" l="1"/>
  <c r="J119" i="1"/>
  <c r="L119" i="1"/>
  <c r="H119" i="1"/>
  <c r="M119" i="1" s="1"/>
  <c r="G120" i="1"/>
  <c r="G121" i="1" l="1"/>
  <c r="H120" i="1"/>
  <c r="M120" i="1" s="1"/>
  <c r="L120" i="1"/>
  <c r="J120" i="1"/>
  <c r="N119" i="1"/>
  <c r="L121" i="1" l="1"/>
  <c r="H121" i="1"/>
  <c r="M121" i="1" s="1"/>
  <c r="G122" i="1"/>
  <c r="J121" i="1"/>
  <c r="N120" i="1"/>
  <c r="G123" i="1" l="1"/>
  <c r="H122" i="1"/>
  <c r="M122" i="1" s="1"/>
  <c r="L122" i="1"/>
  <c r="J122" i="1"/>
  <c r="N121" i="1"/>
  <c r="L123" i="1" l="1"/>
  <c r="J123" i="1"/>
  <c r="H123" i="1"/>
  <c r="M123" i="1" s="1"/>
  <c r="G124" i="1"/>
  <c r="N122" i="1"/>
  <c r="N123" i="1" l="1"/>
  <c r="G125" i="1"/>
  <c r="L124" i="1"/>
  <c r="H124" i="1"/>
  <c r="M124" i="1" s="1"/>
  <c r="J124" i="1"/>
  <c r="N124" i="1" l="1"/>
  <c r="L125" i="1"/>
  <c r="H125" i="1"/>
  <c r="M125" i="1" s="1"/>
  <c r="J125" i="1"/>
  <c r="G126" i="1"/>
  <c r="N125" i="1" l="1"/>
  <c r="G127" i="1"/>
  <c r="H126" i="1"/>
  <c r="M126" i="1" s="1"/>
  <c r="L126" i="1"/>
  <c r="J126" i="1"/>
  <c r="N126" i="1" l="1"/>
  <c r="H127" i="1"/>
  <c r="M127" i="1" s="1"/>
  <c r="J127" i="1"/>
  <c r="L127" i="1"/>
  <c r="N127" i="1" s="1"/>
  <c r="G128" i="1"/>
  <c r="H128" i="1" l="1"/>
  <c r="M128" i="1" s="1"/>
  <c r="L128" i="1"/>
  <c r="G129" i="1"/>
  <c r="J128" i="1"/>
  <c r="G130" i="1" l="1"/>
  <c r="H129" i="1"/>
  <c r="M129" i="1" s="1"/>
  <c r="L129" i="1"/>
  <c r="J129" i="1"/>
  <c r="N128" i="1"/>
  <c r="N129" i="1" l="1"/>
  <c r="H130" i="1"/>
  <c r="J130" i="1"/>
  <c r="L130" i="1"/>
  <c r="G131" i="1"/>
  <c r="M130" i="1" l="1"/>
  <c r="N130" i="1"/>
  <c r="H131" i="1"/>
  <c r="M131" i="1" s="1"/>
  <c r="G132" i="1"/>
  <c r="L131" i="1"/>
  <c r="J131" i="1"/>
  <c r="N131" i="1" l="1"/>
  <c r="L132" i="1"/>
  <c r="H132" i="1"/>
  <c r="M132" i="1" s="1"/>
  <c r="J132" i="1"/>
  <c r="G133" i="1"/>
  <c r="L133" i="1" l="1"/>
  <c r="H133" i="1"/>
  <c r="M133" i="1" s="1"/>
  <c r="J133" i="1"/>
  <c r="G134" i="1"/>
  <c r="N132" i="1"/>
  <c r="J134" i="1" l="1"/>
  <c r="L134" i="1"/>
  <c r="G135" i="1"/>
  <c r="H134" i="1"/>
  <c r="M134" i="1" s="1"/>
  <c r="N133" i="1"/>
  <c r="N134" i="1" l="1"/>
  <c r="H135" i="1"/>
  <c r="M135" i="1" s="1"/>
  <c r="G136" i="1"/>
  <c r="L135" i="1"/>
  <c r="J135" i="1"/>
  <c r="N135" i="1" l="1"/>
  <c r="L136" i="1"/>
  <c r="H136" i="1"/>
  <c r="M136" i="1" s="1"/>
  <c r="J136" i="1"/>
  <c r="G137" i="1"/>
  <c r="L137" i="1" l="1"/>
  <c r="J137" i="1"/>
  <c r="H137" i="1"/>
  <c r="M137" i="1" s="1"/>
  <c r="G138" i="1"/>
  <c r="N136" i="1"/>
  <c r="H138" i="1" l="1"/>
  <c r="M138" i="1" s="1"/>
  <c r="L138" i="1"/>
  <c r="G139" i="1"/>
  <c r="J138" i="1"/>
  <c r="N137" i="1"/>
  <c r="N138" i="1" l="1"/>
  <c r="H139" i="1"/>
  <c r="M139" i="1" s="1"/>
  <c r="J139" i="1"/>
  <c r="L139" i="1"/>
  <c r="G140" i="1"/>
  <c r="N139" i="1" l="1"/>
  <c r="H140" i="1"/>
  <c r="M140" i="1" s="1"/>
  <c r="J140" i="1"/>
  <c r="L140" i="1"/>
  <c r="G141" i="1"/>
  <c r="N140" i="1" l="1"/>
  <c r="G142" i="1"/>
  <c r="L141" i="1"/>
  <c r="H141" i="1"/>
  <c r="M141" i="1" s="1"/>
  <c r="J141" i="1"/>
  <c r="N141" i="1" l="1"/>
  <c r="J142" i="1"/>
  <c r="H142" i="1"/>
  <c r="M142" i="1" s="1"/>
  <c r="L142" i="1"/>
  <c r="G143" i="1"/>
  <c r="N142" i="1" l="1"/>
  <c r="H143" i="1"/>
  <c r="M143" i="1" s="1"/>
  <c r="L143" i="1"/>
  <c r="G144" i="1"/>
  <c r="J143" i="1"/>
  <c r="N143" i="1" l="1"/>
  <c r="J144" i="1"/>
  <c r="H144" i="1"/>
  <c r="M144" i="1" s="1"/>
  <c r="L144" i="1"/>
  <c r="G145" i="1"/>
  <c r="N144" i="1" l="1"/>
  <c r="H145" i="1"/>
  <c r="M145" i="1" s="1"/>
  <c r="J145" i="1"/>
  <c r="L145" i="1"/>
  <c r="N145" i="1" s="1"/>
  <c r="G146" i="1"/>
  <c r="H146" i="1" l="1"/>
  <c r="M146" i="1" s="1"/>
  <c r="G147" i="1"/>
  <c r="L146" i="1"/>
  <c r="J146" i="1"/>
  <c r="N146" i="1" l="1"/>
  <c r="J147" i="1"/>
  <c r="H147" i="1"/>
  <c r="M147" i="1" s="1"/>
  <c r="L147" i="1"/>
  <c r="G148" i="1"/>
  <c r="N147" i="1" l="1"/>
  <c r="J148" i="1"/>
  <c r="G149" i="1"/>
  <c r="H148" i="1"/>
  <c r="M148" i="1" s="1"/>
  <c r="L148" i="1"/>
  <c r="N148" i="1" l="1"/>
  <c r="H149" i="1"/>
  <c r="M149" i="1" s="1"/>
  <c r="L149" i="1"/>
  <c r="J149" i="1"/>
  <c r="G150" i="1"/>
  <c r="N149" i="1" l="1"/>
  <c r="L150" i="1"/>
  <c r="G151" i="1"/>
  <c r="H150" i="1"/>
  <c r="M150" i="1" s="1"/>
  <c r="J150" i="1"/>
  <c r="N150" i="1" l="1"/>
  <c r="L151" i="1"/>
  <c r="J151" i="1"/>
  <c r="H151" i="1"/>
  <c r="M151" i="1" s="1"/>
  <c r="G152" i="1"/>
  <c r="H152" i="1" l="1"/>
  <c r="M152" i="1" s="1"/>
  <c r="L152" i="1"/>
  <c r="J152" i="1"/>
  <c r="G153" i="1"/>
  <c r="N151" i="1"/>
  <c r="N152" i="1" l="1"/>
  <c r="J153" i="1"/>
  <c r="L153" i="1"/>
  <c r="H153" i="1"/>
  <c r="M153" i="1" s="1"/>
  <c r="G154" i="1"/>
  <c r="G155" i="1" l="1"/>
  <c r="H154" i="1"/>
  <c r="M154" i="1" s="1"/>
  <c r="J154" i="1"/>
  <c r="L154" i="1"/>
  <c r="N154" i="1" s="1"/>
  <c r="N153" i="1"/>
  <c r="H155" i="1" l="1"/>
  <c r="M155" i="1" s="1"/>
  <c r="G156" i="1"/>
  <c r="L155" i="1"/>
  <c r="J155" i="1"/>
  <c r="N155" i="1" l="1"/>
  <c r="G157" i="1"/>
  <c r="H156" i="1"/>
  <c r="M156" i="1" s="1"/>
  <c r="L156" i="1"/>
  <c r="J156" i="1"/>
  <c r="N156" i="1" l="1"/>
  <c r="J157" i="1"/>
  <c r="G158" i="1"/>
  <c r="L157" i="1"/>
  <c r="H157" i="1"/>
  <c r="M157" i="1" s="1"/>
  <c r="N157" i="1" l="1"/>
  <c r="H158" i="1"/>
  <c r="M158" i="1" s="1"/>
  <c r="J158" i="1"/>
  <c r="L158" i="1"/>
  <c r="G159" i="1"/>
  <c r="N158" i="1" l="1"/>
  <c r="J159" i="1"/>
  <c r="H159" i="1"/>
  <c r="M159" i="1" s="1"/>
  <c r="G160" i="1"/>
  <c r="L159" i="1"/>
  <c r="N159" i="1" l="1"/>
  <c r="L160" i="1"/>
  <c r="J160" i="1"/>
  <c r="G161" i="1"/>
  <c r="H160" i="1"/>
  <c r="M160" i="1" s="1"/>
  <c r="N160" i="1" l="1"/>
  <c r="L161" i="1"/>
  <c r="H161" i="1"/>
  <c r="M161" i="1" s="1"/>
  <c r="J161" i="1"/>
  <c r="G162" i="1"/>
  <c r="N161" i="1" l="1"/>
  <c r="G163" i="1"/>
  <c r="H162" i="1"/>
  <c r="M162" i="1" s="1"/>
  <c r="J162" i="1"/>
  <c r="L162" i="1"/>
  <c r="N162" i="1" l="1"/>
  <c r="H163" i="1"/>
  <c r="M163" i="1" s="1"/>
  <c r="J163" i="1"/>
  <c r="G164" i="1"/>
  <c r="L163" i="1"/>
  <c r="N163" i="1" l="1"/>
  <c r="H164" i="1"/>
  <c r="M164" i="1" s="1"/>
  <c r="L164" i="1"/>
  <c r="G165" i="1"/>
  <c r="J164" i="1"/>
  <c r="N164" i="1" l="1"/>
  <c r="L165" i="1"/>
  <c r="H165" i="1"/>
  <c r="M165" i="1" s="1"/>
  <c r="G166" i="1"/>
  <c r="J165" i="1"/>
  <c r="J166" i="1" l="1"/>
  <c r="H166" i="1"/>
  <c r="M166" i="1" s="1"/>
  <c r="L166" i="1"/>
  <c r="G167" i="1"/>
  <c r="N165" i="1"/>
  <c r="N166" i="1" l="1"/>
  <c r="L167" i="1"/>
  <c r="H167" i="1"/>
  <c r="M167" i="1" s="1"/>
  <c r="J167" i="1"/>
  <c r="G168" i="1"/>
  <c r="N167" i="1" l="1"/>
  <c r="H168" i="1"/>
  <c r="M168" i="1" s="1"/>
  <c r="L168" i="1"/>
  <c r="G169" i="1"/>
  <c r="J168" i="1"/>
  <c r="N168" i="1" l="1"/>
  <c r="G170" i="1"/>
  <c r="H169" i="1"/>
  <c r="M169" i="1" s="1"/>
  <c r="L169" i="1"/>
  <c r="J169" i="1"/>
  <c r="N169" i="1" l="1"/>
  <c r="J170" i="1"/>
  <c r="H170" i="1"/>
  <c r="M170" i="1" s="1"/>
  <c r="G171" i="1"/>
  <c r="L170" i="1"/>
  <c r="N170" i="1" l="1"/>
  <c r="L171" i="1"/>
  <c r="H171" i="1"/>
  <c r="M171" i="1" s="1"/>
  <c r="J171" i="1"/>
  <c r="G172" i="1"/>
  <c r="H172" i="1" l="1"/>
  <c r="M172" i="1" s="1"/>
  <c r="L172" i="1"/>
  <c r="J172" i="1"/>
  <c r="G173" i="1"/>
  <c r="N171" i="1"/>
  <c r="N172" i="1" l="1"/>
  <c r="L173" i="1"/>
  <c r="H173" i="1"/>
  <c r="M173" i="1" s="1"/>
  <c r="G174" i="1"/>
  <c r="J173" i="1"/>
  <c r="J174" i="1" l="1"/>
  <c r="L174" i="1"/>
  <c r="H174" i="1"/>
  <c r="M174" i="1" s="1"/>
  <c r="G175" i="1"/>
  <c r="N173" i="1"/>
  <c r="N174" i="1" l="1"/>
  <c r="J175" i="1"/>
  <c r="G176" i="1"/>
  <c r="H175" i="1"/>
  <c r="M175" i="1" s="1"/>
  <c r="L175" i="1"/>
  <c r="N175" i="1" l="1"/>
  <c r="G177" i="1"/>
  <c r="J176" i="1"/>
  <c r="L176" i="1"/>
  <c r="H176" i="1"/>
  <c r="M176" i="1" s="1"/>
  <c r="N176" i="1" l="1"/>
  <c r="H177" i="1"/>
  <c r="M177" i="1" s="1"/>
  <c r="G178" i="1"/>
  <c r="L177" i="1"/>
  <c r="N177" i="1" s="1"/>
  <c r="J177" i="1"/>
  <c r="G179" i="1" l="1"/>
  <c r="H178" i="1"/>
  <c r="M178" i="1" s="1"/>
  <c r="J178" i="1"/>
  <c r="L178" i="1"/>
  <c r="N178" i="1" l="1"/>
  <c r="H179" i="1"/>
  <c r="M179" i="1" s="1"/>
  <c r="J179" i="1"/>
  <c r="L179" i="1"/>
  <c r="N179" i="1" s="1"/>
  <c r="G180" i="1"/>
  <c r="G181" i="1" l="1"/>
  <c r="H180" i="1"/>
  <c r="M180" i="1" s="1"/>
  <c r="L180" i="1"/>
  <c r="J180" i="1"/>
  <c r="N180" i="1" l="1"/>
  <c r="L181" i="1"/>
  <c r="G182" i="1"/>
  <c r="J181" i="1"/>
  <c r="H181" i="1"/>
  <c r="M181" i="1" s="1"/>
  <c r="J182" i="1" l="1"/>
  <c r="H182" i="1"/>
  <c r="M182" i="1" s="1"/>
  <c r="L182" i="1"/>
  <c r="G183" i="1"/>
  <c r="N181" i="1"/>
  <c r="N182" i="1" l="1"/>
  <c r="J183" i="1"/>
  <c r="L183" i="1"/>
  <c r="H183" i="1"/>
  <c r="M183" i="1" s="1"/>
  <c r="G184" i="1"/>
  <c r="J184" i="1" l="1"/>
  <c r="G185" i="1"/>
  <c r="L184" i="1"/>
  <c r="H184" i="1"/>
  <c r="M184" i="1" s="1"/>
  <c r="N183" i="1"/>
  <c r="N184" i="1" l="1"/>
  <c r="H185" i="1"/>
  <c r="M185" i="1" s="1"/>
  <c r="G186" i="1"/>
  <c r="J185" i="1"/>
  <c r="L185" i="1"/>
  <c r="N185" i="1" l="1"/>
  <c r="L186" i="1"/>
  <c r="H186" i="1"/>
  <c r="M186" i="1" s="1"/>
  <c r="G187" i="1"/>
  <c r="J186" i="1"/>
  <c r="G188" i="1" l="1"/>
  <c r="L187" i="1"/>
  <c r="J187" i="1"/>
  <c r="H187" i="1"/>
  <c r="M187" i="1" s="1"/>
  <c r="N186" i="1"/>
  <c r="H188" i="1" l="1"/>
  <c r="M188" i="1" s="1"/>
  <c r="J188" i="1"/>
  <c r="G189" i="1"/>
  <c r="L188" i="1"/>
  <c r="N187" i="1"/>
  <c r="N188" i="1" l="1"/>
  <c r="L189" i="1"/>
  <c r="H189" i="1"/>
  <c r="M189" i="1" s="1"/>
  <c r="G190" i="1"/>
  <c r="J189" i="1"/>
  <c r="J190" i="1" l="1"/>
  <c r="L190" i="1"/>
  <c r="G191" i="1"/>
  <c r="H190" i="1"/>
  <c r="M190" i="1" s="1"/>
  <c r="N189" i="1"/>
  <c r="N190" i="1" l="1"/>
  <c r="H191" i="1"/>
  <c r="M191" i="1" s="1"/>
  <c r="L191" i="1"/>
  <c r="G192" i="1"/>
  <c r="J191" i="1"/>
  <c r="N191" i="1" l="1"/>
  <c r="H192" i="1"/>
  <c r="M192" i="1" s="1"/>
  <c r="G193" i="1"/>
  <c r="L192" i="1"/>
  <c r="N192" i="1" s="1"/>
  <c r="J192" i="1"/>
  <c r="H193" i="1" l="1"/>
  <c r="M193" i="1" s="1"/>
  <c r="G194" i="1"/>
  <c r="L193" i="1"/>
  <c r="N193" i="1" s="1"/>
  <c r="J193" i="1"/>
  <c r="J194" i="1" l="1"/>
  <c r="G195" i="1"/>
  <c r="H194" i="1"/>
  <c r="M194" i="1" s="1"/>
  <c r="L194" i="1"/>
  <c r="N194" i="1" l="1"/>
  <c r="G196" i="1"/>
  <c r="H195" i="1"/>
  <c r="M195" i="1" s="1"/>
  <c r="L195" i="1"/>
  <c r="J195" i="1"/>
  <c r="N195" i="1" l="1"/>
  <c r="G197" i="1"/>
  <c r="H196" i="1"/>
  <c r="M196" i="1" s="1"/>
  <c r="L196" i="1"/>
  <c r="J196" i="1"/>
  <c r="N196" i="1" l="1"/>
  <c r="J197" i="1"/>
  <c r="L197" i="1"/>
  <c r="G198" i="1"/>
  <c r="H197" i="1"/>
  <c r="M197" i="1" s="1"/>
  <c r="N197" i="1" l="1"/>
  <c r="G199" i="1"/>
  <c r="J198" i="1"/>
  <c r="H198" i="1"/>
  <c r="M198" i="1" s="1"/>
  <c r="L198" i="1"/>
  <c r="N198" i="1" l="1"/>
  <c r="J199" i="1"/>
  <c r="H199" i="1"/>
  <c r="M199" i="1" s="1"/>
  <c r="G200" i="1"/>
  <c r="L199" i="1"/>
  <c r="N199" i="1" l="1"/>
  <c r="J200" i="1"/>
  <c r="L200" i="1"/>
  <c r="G201" i="1"/>
  <c r="H200" i="1"/>
  <c r="M200" i="1" s="1"/>
  <c r="H201" i="1" l="1"/>
  <c r="M201" i="1" s="1"/>
  <c r="J201" i="1"/>
  <c r="L201" i="1"/>
  <c r="G202" i="1"/>
  <c r="N200" i="1"/>
  <c r="N201" i="1" l="1"/>
  <c r="L202" i="1"/>
  <c r="J202" i="1"/>
  <c r="H202" i="1"/>
  <c r="M202" i="1" s="1"/>
  <c r="G203" i="1"/>
  <c r="G204" i="1" l="1"/>
  <c r="H203" i="1"/>
  <c r="M203" i="1" s="1"/>
  <c r="L203" i="1"/>
  <c r="J203" i="1"/>
  <c r="N202" i="1"/>
  <c r="H204" i="1" l="1"/>
  <c r="M204" i="1" s="1"/>
  <c r="J204" i="1"/>
  <c r="G205" i="1"/>
  <c r="L204" i="1"/>
  <c r="N203" i="1"/>
  <c r="N204" i="1" l="1"/>
  <c r="H205" i="1"/>
  <c r="M205" i="1" s="1"/>
  <c r="J205" i="1"/>
  <c r="L205" i="1"/>
  <c r="G206" i="1"/>
  <c r="N205" i="1" l="1"/>
  <c r="G207" i="1"/>
  <c r="H206" i="1"/>
  <c r="M206" i="1" s="1"/>
  <c r="L206" i="1"/>
  <c r="J206" i="1"/>
  <c r="N206" i="1" l="1"/>
  <c r="J207" i="1"/>
  <c r="G208" i="1"/>
  <c r="L207" i="1"/>
  <c r="H207" i="1"/>
  <c r="M207" i="1" s="1"/>
  <c r="N207" i="1" l="1"/>
  <c r="J208" i="1"/>
  <c r="H208" i="1"/>
  <c r="M208" i="1" s="1"/>
  <c r="G209" i="1"/>
  <c r="L208" i="1"/>
  <c r="N208" i="1" l="1"/>
  <c r="J209" i="1"/>
  <c r="H209" i="1"/>
  <c r="M209" i="1" s="1"/>
  <c r="L209" i="1"/>
  <c r="G210" i="1"/>
  <c r="N209" i="1" l="1"/>
  <c r="G211" i="1"/>
  <c r="J210" i="1"/>
  <c r="H210" i="1"/>
  <c r="M210" i="1" s="1"/>
  <c r="L210" i="1"/>
  <c r="N210" i="1" l="1"/>
  <c r="L211" i="1"/>
  <c r="H211" i="1"/>
  <c r="M211" i="1" s="1"/>
  <c r="J211" i="1"/>
  <c r="G212" i="1"/>
  <c r="G213" i="1" l="1"/>
  <c r="L212" i="1"/>
  <c r="H212" i="1"/>
  <c r="M212" i="1" s="1"/>
  <c r="J212" i="1"/>
  <c r="N211" i="1"/>
  <c r="N212" i="1" l="1"/>
  <c r="L213" i="1"/>
  <c r="J213" i="1"/>
  <c r="G214" i="1"/>
  <c r="H213" i="1"/>
  <c r="M213" i="1" s="1"/>
  <c r="J214" i="1" l="1"/>
  <c r="H214" i="1"/>
  <c r="M214" i="1" s="1"/>
  <c r="L214" i="1"/>
  <c r="G215" i="1"/>
  <c r="N213" i="1"/>
  <c r="N214" i="1" l="1"/>
  <c r="L215" i="1"/>
  <c r="H215" i="1"/>
  <c r="M215" i="1" s="1"/>
  <c r="J215" i="1"/>
  <c r="G216" i="1"/>
  <c r="L216" i="1" l="1"/>
  <c r="G217" i="1"/>
  <c r="H216" i="1"/>
  <c r="M216" i="1" s="1"/>
  <c r="J216" i="1"/>
  <c r="N215" i="1"/>
  <c r="N216" i="1" l="1"/>
  <c r="G218" i="1"/>
  <c r="H217" i="1"/>
  <c r="M217" i="1" s="1"/>
  <c r="L217" i="1"/>
  <c r="J217" i="1"/>
  <c r="N217" i="1" l="1"/>
  <c r="L218" i="1"/>
  <c r="G219" i="1"/>
  <c r="H218" i="1"/>
  <c r="M218" i="1" s="1"/>
  <c r="J218" i="1"/>
  <c r="N218" i="1" l="1"/>
  <c r="H219" i="1"/>
  <c r="M219" i="1" s="1"/>
  <c r="L219" i="1"/>
  <c r="G220" i="1"/>
  <c r="J219" i="1"/>
  <c r="N219" i="1" l="1"/>
  <c r="G221" i="1"/>
  <c r="H220" i="1"/>
  <c r="M220" i="1" s="1"/>
  <c r="L220" i="1"/>
  <c r="J220" i="1"/>
  <c r="N220" i="1" l="1"/>
  <c r="G222" i="1"/>
  <c r="L221" i="1"/>
  <c r="H221" i="1"/>
  <c r="M221" i="1" s="1"/>
  <c r="J221" i="1"/>
  <c r="H222" i="1" l="1"/>
  <c r="M222" i="1" s="1"/>
  <c r="G223" i="1"/>
  <c r="L222" i="1"/>
  <c r="J222" i="1"/>
  <c r="N221" i="1"/>
  <c r="N222" i="1" l="1"/>
  <c r="H223" i="1"/>
  <c r="M223" i="1" s="1"/>
  <c r="L223" i="1"/>
  <c r="G224" i="1"/>
  <c r="J223" i="1"/>
  <c r="N223" i="1" l="1"/>
  <c r="G225" i="1"/>
  <c r="L224" i="1"/>
  <c r="H224" i="1"/>
  <c r="M224" i="1" s="1"/>
  <c r="J224" i="1"/>
  <c r="N224" i="1" l="1"/>
  <c r="H225" i="1"/>
  <c r="M225" i="1" s="1"/>
  <c r="L225" i="1"/>
  <c r="G226" i="1"/>
  <c r="J225" i="1"/>
  <c r="N225" i="1" l="1"/>
  <c r="L226" i="1"/>
  <c r="G227" i="1"/>
  <c r="H226" i="1"/>
  <c r="M226" i="1" s="1"/>
  <c r="J226" i="1"/>
  <c r="N226" i="1" l="1"/>
  <c r="H227" i="1"/>
  <c r="M227" i="1" s="1"/>
  <c r="G228" i="1"/>
  <c r="L227" i="1"/>
  <c r="J227" i="1"/>
  <c r="N227" i="1" l="1"/>
  <c r="H228" i="1"/>
  <c r="M228" i="1" s="1"/>
  <c r="G229" i="1"/>
  <c r="L228" i="1"/>
  <c r="N228" i="1" s="1"/>
  <c r="J228" i="1"/>
  <c r="L229" i="1" l="1"/>
  <c r="H229" i="1"/>
  <c r="M229" i="1" s="1"/>
  <c r="G230" i="1"/>
  <c r="J229" i="1"/>
  <c r="L230" i="1" l="1"/>
  <c r="G231" i="1"/>
  <c r="H230" i="1"/>
  <c r="M230" i="1" s="1"/>
  <c r="J230" i="1"/>
  <c r="N229" i="1"/>
  <c r="N230" i="1" l="1"/>
  <c r="L231" i="1"/>
  <c r="G232" i="1"/>
  <c r="H231" i="1"/>
  <c r="M231" i="1" s="1"/>
  <c r="J231" i="1"/>
  <c r="G233" i="1" l="1"/>
  <c r="H232" i="1"/>
  <c r="M232" i="1" s="1"/>
  <c r="L232" i="1"/>
  <c r="J232" i="1"/>
  <c r="N231" i="1"/>
  <c r="N232" i="1" l="1"/>
  <c r="H233" i="1"/>
  <c r="M233" i="1" s="1"/>
  <c r="G234" i="1"/>
  <c r="L233" i="1"/>
  <c r="N233" i="1" s="1"/>
  <c r="J233" i="1"/>
  <c r="H234" i="1" l="1"/>
  <c r="M234" i="1" s="1"/>
  <c r="L234" i="1"/>
  <c r="G235" i="1"/>
  <c r="J234" i="1"/>
  <c r="N234" i="1" l="1"/>
  <c r="H235" i="1"/>
  <c r="M235" i="1" s="1"/>
  <c r="L235" i="1"/>
  <c r="G236" i="1"/>
  <c r="J235" i="1"/>
  <c r="N235" i="1" l="1"/>
  <c r="H236" i="1"/>
  <c r="M236" i="1" s="1"/>
  <c r="L236" i="1"/>
  <c r="G237" i="1"/>
  <c r="J236" i="1"/>
  <c r="N236" i="1" l="1"/>
  <c r="H237" i="1"/>
  <c r="M237" i="1" s="1"/>
  <c r="L237" i="1"/>
  <c r="G238" i="1"/>
  <c r="J237" i="1"/>
  <c r="N237" i="1" l="1"/>
  <c r="L238" i="1"/>
  <c r="H238" i="1"/>
  <c r="M238" i="1" s="1"/>
  <c r="G239" i="1"/>
  <c r="J238" i="1"/>
  <c r="N238" i="1" l="1"/>
  <c r="H239" i="1"/>
  <c r="M239" i="1" s="1"/>
  <c r="L239" i="1"/>
  <c r="G240" i="1"/>
  <c r="J239" i="1"/>
  <c r="G241" i="1" l="1"/>
  <c r="G242" i="1" s="1"/>
  <c r="H240" i="1"/>
  <c r="M240" i="1" s="1"/>
  <c r="L240" i="1"/>
  <c r="J240" i="1"/>
  <c r="N239" i="1"/>
  <c r="H242" i="1" l="1"/>
  <c r="M242" i="1" s="1"/>
  <c r="G243" i="1"/>
  <c r="L242" i="1"/>
  <c r="N242" i="1" s="1"/>
  <c r="J242" i="1"/>
  <c r="N240" i="1"/>
  <c r="L241" i="1"/>
  <c r="H241" i="1"/>
  <c r="M241" i="1" s="1"/>
  <c r="J241" i="1"/>
  <c r="H243" i="1" l="1"/>
  <c r="M243" i="1" s="1"/>
  <c r="G244" i="1"/>
  <c r="J243" i="1"/>
  <c r="L243" i="1"/>
  <c r="N241" i="1"/>
  <c r="N243" i="1" l="1"/>
  <c r="H244" i="1"/>
  <c r="M244" i="1" s="1"/>
  <c r="J244" i="1"/>
  <c r="L244" i="1"/>
  <c r="N244" i="1" s="1"/>
  <c r="G245" i="1"/>
  <c r="H245" i="1" l="1"/>
  <c r="M245" i="1" s="1"/>
  <c r="G246" i="1"/>
  <c r="J245" i="1"/>
  <c r="L245" i="1"/>
  <c r="N245" i="1" l="1"/>
  <c r="H246" i="1"/>
  <c r="M246" i="1" s="1"/>
  <c r="G247" i="1"/>
  <c r="L246" i="1"/>
  <c r="N246" i="1" s="1"/>
  <c r="J246" i="1"/>
  <c r="H247" i="1" l="1"/>
  <c r="M247" i="1" s="1"/>
  <c r="G248" i="1"/>
  <c r="J247" i="1"/>
  <c r="L247" i="1"/>
  <c r="N247" i="1" l="1"/>
  <c r="H248" i="1"/>
  <c r="M248" i="1" s="1"/>
  <c r="J248" i="1"/>
  <c r="L248" i="1"/>
  <c r="G249" i="1"/>
  <c r="N248" i="1" l="1"/>
  <c r="H249" i="1"/>
  <c r="M249" i="1" s="1"/>
  <c r="G250" i="1"/>
  <c r="J249" i="1"/>
  <c r="L249" i="1"/>
  <c r="N249" i="1" l="1"/>
  <c r="H250" i="1"/>
  <c r="M250" i="1" s="1"/>
  <c r="G251" i="1"/>
  <c r="L250" i="1"/>
  <c r="N250" i="1" s="1"/>
  <c r="J250" i="1"/>
  <c r="H251" i="1" l="1"/>
  <c r="M251" i="1" s="1"/>
  <c r="G252" i="1"/>
  <c r="J251" i="1"/>
  <c r="L251" i="1"/>
  <c r="N251" i="1" l="1"/>
  <c r="H252" i="1"/>
  <c r="M252" i="1" s="1"/>
  <c r="J252" i="1"/>
  <c r="L252" i="1"/>
  <c r="N252" i="1" s="1"/>
  <c r="G253" i="1"/>
  <c r="H253" i="1" l="1"/>
  <c r="M253" i="1" s="1"/>
  <c r="G254" i="1"/>
  <c r="J253" i="1"/>
  <c r="L253" i="1"/>
  <c r="N253" i="1" l="1"/>
  <c r="H254" i="1"/>
  <c r="M254" i="1" s="1"/>
  <c r="G255" i="1"/>
  <c r="L254" i="1"/>
  <c r="N254" i="1" s="1"/>
  <c r="J254" i="1"/>
  <c r="H255" i="1" l="1"/>
  <c r="M255" i="1" s="1"/>
  <c r="G256" i="1"/>
  <c r="J255" i="1"/>
  <c r="L255" i="1"/>
  <c r="N255" i="1" l="1"/>
  <c r="H256" i="1"/>
  <c r="M256" i="1" s="1"/>
  <c r="J256" i="1"/>
  <c r="L256" i="1"/>
  <c r="N256" i="1" s="1"/>
  <c r="G257" i="1"/>
  <c r="H257" i="1" l="1"/>
  <c r="M257" i="1" s="1"/>
  <c r="G258" i="1"/>
  <c r="J257" i="1"/>
  <c r="L257" i="1"/>
  <c r="N257" i="1" l="1"/>
  <c r="H258" i="1"/>
  <c r="M258" i="1" s="1"/>
  <c r="G259" i="1"/>
  <c r="L258" i="1"/>
  <c r="N258" i="1" s="1"/>
  <c r="J258" i="1"/>
  <c r="H259" i="1" l="1"/>
  <c r="M259" i="1" s="1"/>
  <c r="G260" i="1"/>
  <c r="J259" i="1"/>
  <c r="L259" i="1"/>
  <c r="N259" i="1" l="1"/>
  <c r="H260" i="1"/>
  <c r="M260" i="1" s="1"/>
  <c r="J260" i="1"/>
  <c r="L260" i="1"/>
  <c r="G261" i="1"/>
  <c r="N260" i="1" l="1"/>
  <c r="H261" i="1"/>
  <c r="M261" i="1" s="1"/>
  <c r="G262" i="1"/>
  <c r="J261" i="1"/>
  <c r="L261" i="1"/>
  <c r="N261" i="1" l="1"/>
  <c r="H262" i="1"/>
  <c r="M262" i="1" s="1"/>
  <c r="G263" i="1"/>
  <c r="L262" i="1"/>
  <c r="N262" i="1" s="1"/>
  <c r="J262" i="1"/>
  <c r="H263" i="1" l="1"/>
  <c r="M263" i="1" s="1"/>
  <c r="G264" i="1"/>
  <c r="J263" i="1"/>
  <c r="L263" i="1"/>
  <c r="N263" i="1" l="1"/>
  <c r="H264" i="1"/>
  <c r="M264" i="1" s="1"/>
  <c r="J264" i="1"/>
  <c r="L264" i="1"/>
  <c r="N264" i="1" s="1"/>
  <c r="G265" i="1"/>
  <c r="G266" i="1" s="1"/>
  <c r="H266" i="1" l="1"/>
  <c r="J266" i="1"/>
  <c r="L266" i="1"/>
  <c r="N266" i="1" s="1"/>
  <c r="G267" i="1"/>
  <c r="M266" i="1"/>
  <c r="H265" i="1"/>
  <c r="M265" i="1" s="1"/>
  <c r="J265" i="1"/>
  <c r="L265" i="1"/>
  <c r="H267" i="1" l="1"/>
  <c r="M267" i="1" s="1"/>
  <c r="L267" i="1"/>
  <c r="J267" i="1"/>
  <c r="G268" i="1"/>
  <c r="N265" i="1"/>
  <c r="N267" i="1" l="1"/>
  <c r="L268" i="1"/>
  <c r="J268" i="1"/>
  <c r="G269" i="1"/>
  <c r="H268" i="1"/>
  <c r="N268" i="1" l="1"/>
  <c r="G270" i="1"/>
  <c r="J269" i="1"/>
  <c r="H269" i="1"/>
  <c r="M269" i="1" s="1"/>
  <c r="L269" i="1"/>
  <c r="M268" i="1"/>
  <c r="N269" i="1" l="1"/>
  <c r="G271" i="1"/>
  <c r="J270" i="1"/>
  <c r="H270" i="1"/>
  <c r="M270" i="1" s="1"/>
  <c r="L270" i="1"/>
  <c r="N270" i="1" l="1"/>
  <c r="J271" i="1"/>
  <c r="H271" i="1"/>
  <c r="M271" i="1" s="1"/>
  <c r="G272" i="1"/>
  <c r="L271" i="1"/>
  <c r="N271" i="1" l="1"/>
  <c r="G273" i="1"/>
  <c r="J272" i="1"/>
  <c r="H272" i="1"/>
  <c r="M272" i="1" s="1"/>
  <c r="L272" i="1"/>
  <c r="N272" i="1" l="1"/>
  <c r="J273" i="1"/>
  <c r="H273" i="1"/>
  <c r="M273" i="1" s="1"/>
  <c r="G274" i="1"/>
  <c r="L273" i="1"/>
  <c r="N273" i="1" l="1"/>
  <c r="L274" i="1"/>
  <c r="H274" i="1"/>
  <c r="M274" i="1" s="1"/>
  <c r="G275" i="1"/>
  <c r="J274" i="1"/>
  <c r="G276" i="1" l="1"/>
  <c r="L275" i="1"/>
  <c r="H275" i="1"/>
  <c r="M275" i="1" s="1"/>
  <c r="J275" i="1"/>
  <c r="N274" i="1"/>
  <c r="G277" i="1" l="1"/>
  <c r="L276" i="1"/>
  <c r="H276" i="1"/>
  <c r="M276" i="1" s="1"/>
  <c r="J276" i="1"/>
  <c r="N275" i="1"/>
  <c r="N276" i="1" l="1"/>
  <c r="G278" i="1"/>
  <c r="L277" i="1"/>
  <c r="H277" i="1"/>
  <c r="M277" i="1" s="1"/>
  <c r="J277" i="1"/>
  <c r="N277" i="1" l="1"/>
  <c r="L278" i="1"/>
  <c r="H278" i="1"/>
  <c r="M278" i="1" s="1"/>
  <c r="G279" i="1"/>
  <c r="J278" i="1"/>
  <c r="N278" i="1" l="1"/>
  <c r="G280" i="1"/>
  <c r="J279" i="1"/>
  <c r="H279" i="1"/>
  <c r="M279" i="1" s="1"/>
  <c r="L279" i="1"/>
  <c r="N279" i="1" s="1"/>
  <c r="G281" i="1" l="1"/>
  <c r="J280" i="1"/>
  <c r="H280" i="1"/>
  <c r="M280" i="1" s="1"/>
  <c r="L280" i="1"/>
  <c r="N280" i="1" l="1"/>
  <c r="G282" i="1"/>
  <c r="L281" i="1"/>
  <c r="H281" i="1"/>
  <c r="M281" i="1" s="1"/>
  <c r="J281" i="1"/>
  <c r="N281" i="1" l="1"/>
  <c r="H282" i="1"/>
  <c r="M282" i="1" s="1"/>
  <c r="L282" i="1"/>
  <c r="G283" i="1"/>
  <c r="J282" i="1"/>
  <c r="N282" i="1" l="1"/>
  <c r="J283" i="1"/>
  <c r="H283" i="1"/>
  <c r="M283" i="1" s="1"/>
  <c r="G284" i="1"/>
  <c r="L283" i="1"/>
  <c r="N283" i="1" l="1"/>
  <c r="G285" i="1"/>
  <c r="J284" i="1"/>
  <c r="H284" i="1"/>
  <c r="M284" i="1" s="1"/>
  <c r="L284" i="1"/>
  <c r="N284" i="1" l="1"/>
  <c r="G286" i="1"/>
  <c r="L285" i="1"/>
  <c r="H285" i="1"/>
  <c r="M285" i="1" s="1"/>
  <c r="J285" i="1"/>
  <c r="N285" i="1" l="1"/>
  <c r="H286" i="1"/>
  <c r="M286" i="1" s="1"/>
  <c r="J286" i="1"/>
  <c r="G287" i="1"/>
  <c r="L286" i="1"/>
  <c r="N286" i="1" l="1"/>
  <c r="H287" i="1"/>
  <c r="M287" i="1" s="1"/>
  <c r="J287" i="1"/>
  <c r="G288" i="1"/>
  <c r="L287" i="1"/>
  <c r="N287" i="1" l="1"/>
  <c r="G289" i="1"/>
  <c r="J288" i="1"/>
  <c r="H288" i="1"/>
  <c r="M288" i="1" s="1"/>
  <c r="L288" i="1"/>
  <c r="N288" i="1" l="1"/>
  <c r="G290" i="1"/>
  <c r="J289" i="1"/>
  <c r="H289" i="1"/>
  <c r="M289" i="1" s="1"/>
  <c r="L289" i="1"/>
  <c r="N289" i="1" l="1"/>
  <c r="G291" i="1"/>
  <c r="J290" i="1"/>
  <c r="H290" i="1"/>
  <c r="M290" i="1" s="1"/>
  <c r="L290" i="1"/>
  <c r="N290" i="1" l="1"/>
  <c r="G292" i="1"/>
  <c r="L291" i="1"/>
  <c r="H291" i="1"/>
  <c r="M291" i="1" s="1"/>
  <c r="J291" i="1"/>
  <c r="N291" i="1" l="1"/>
  <c r="H292" i="1"/>
  <c r="M292" i="1" s="1"/>
  <c r="L292" i="1"/>
  <c r="G293" i="1"/>
  <c r="J292" i="1"/>
  <c r="N292" i="1" l="1"/>
  <c r="G294" i="1"/>
  <c r="J293" i="1"/>
  <c r="H293" i="1"/>
  <c r="M293" i="1" s="1"/>
  <c r="L293" i="1"/>
  <c r="N293" i="1" l="1"/>
  <c r="G295" i="1"/>
  <c r="J294" i="1"/>
  <c r="H294" i="1"/>
  <c r="M294" i="1" s="1"/>
  <c r="L294" i="1"/>
  <c r="N294" i="1" s="1"/>
  <c r="G296" i="1" l="1"/>
  <c r="L295" i="1"/>
  <c r="H295" i="1"/>
  <c r="M295" i="1" s="1"/>
  <c r="J295" i="1"/>
  <c r="N295" i="1" l="1"/>
  <c r="G297" i="1"/>
  <c r="L296" i="1"/>
  <c r="H296" i="1"/>
  <c r="M296" i="1" s="1"/>
  <c r="J296" i="1"/>
  <c r="N296" i="1" l="1"/>
  <c r="G298" i="1"/>
  <c r="J297" i="1"/>
  <c r="H297" i="1"/>
  <c r="M297" i="1" s="1"/>
  <c r="L297" i="1"/>
  <c r="N297" i="1" l="1"/>
  <c r="G299" i="1"/>
  <c r="J298" i="1"/>
  <c r="H298" i="1"/>
  <c r="M298" i="1" s="1"/>
  <c r="L298" i="1"/>
  <c r="N298" i="1" l="1"/>
  <c r="G300" i="1"/>
  <c r="J299" i="1"/>
  <c r="H299" i="1"/>
  <c r="M299" i="1" s="1"/>
  <c r="L299" i="1"/>
  <c r="N299" i="1" l="1"/>
  <c r="G301" i="1"/>
  <c r="J300" i="1"/>
  <c r="H300" i="1"/>
  <c r="M300" i="1" s="1"/>
  <c r="L300" i="1"/>
  <c r="N300" i="1" l="1"/>
  <c r="G302" i="1"/>
  <c r="J301" i="1"/>
  <c r="H301" i="1"/>
  <c r="M301" i="1" s="1"/>
  <c r="L301" i="1"/>
  <c r="N301" i="1" l="1"/>
  <c r="G303" i="1"/>
  <c r="J302" i="1"/>
  <c r="H302" i="1"/>
  <c r="M302" i="1" s="1"/>
  <c r="L302" i="1"/>
  <c r="N302" i="1" l="1"/>
  <c r="G304" i="1"/>
  <c r="J303" i="1"/>
  <c r="H303" i="1"/>
  <c r="M303" i="1" s="1"/>
  <c r="L303" i="1"/>
  <c r="N303" i="1" s="1"/>
  <c r="G305" i="1" l="1"/>
  <c r="J304" i="1"/>
  <c r="H304" i="1"/>
  <c r="M304" i="1" s="1"/>
  <c r="L304" i="1"/>
  <c r="N304" i="1" l="1"/>
  <c r="G306" i="1"/>
  <c r="J305" i="1"/>
  <c r="H305" i="1"/>
  <c r="M305" i="1" s="1"/>
  <c r="L305" i="1"/>
  <c r="N305" i="1" l="1"/>
  <c r="G307" i="1"/>
  <c r="J306" i="1"/>
  <c r="H306" i="1"/>
  <c r="M306" i="1" s="1"/>
  <c r="L306" i="1"/>
  <c r="N306" i="1" l="1"/>
  <c r="G308" i="1"/>
  <c r="J307" i="1"/>
  <c r="H307" i="1"/>
  <c r="M307" i="1" s="1"/>
  <c r="L307" i="1"/>
  <c r="N307" i="1" l="1"/>
  <c r="G309" i="1"/>
  <c r="J308" i="1"/>
  <c r="H308" i="1"/>
  <c r="M308" i="1" s="1"/>
  <c r="L308" i="1"/>
  <c r="N308" i="1" l="1"/>
  <c r="G310" i="1"/>
  <c r="J309" i="1"/>
  <c r="H309" i="1"/>
  <c r="M309" i="1" s="1"/>
  <c r="L309" i="1"/>
  <c r="N309" i="1" l="1"/>
  <c r="G311" i="1"/>
  <c r="J310" i="1"/>
  <c r="H310" i="1"/>
  <c r="M310" i="1" s="1"/>
  <c r="L310" i="1"/>
  <c r="N310" i="1" s="1"/>
  <c r="G312" i="1" l="1"/>
  <c r="J311" i="1"/>
  <c r="H311" i="1"/>
  <c r="M311" i="1" s="1"/>
  <c r="L311" i="1"/>
  <c r="N311" i="1" l="1"/>
  <c r="G313" i="1"/>
  <c r="J312" i="1"/>
  <c r="H312" i="1"/>
  <c r="M312" i="1" s="1"/>
  <c r="L312" i="1"/>
  <c r="N312" i="1" l="1"/>
  <c r="G314" i="1"/>
  <c r="J313" i="1"/>
  <c r="H313" i="1"/>
  <c r="M313" i="1" s="1"/>
  <c r="L313" i="1"/>
  <c r="N313" i="1" l="1"/>
  <c r="G315" i="1"/>
  <c r="J314" i="1"/>
  <c r="H314" i="1"/>
  <c r="M314" i="1" s="1"/>
  <c r="L314" i="1"/>
  <c r="N314" i="1" s="1"/>
  <c r="G316" i="1" l="1"/>
  <c r="J315" i="1"/>
  <c r="H315" i="1"/>
  <c r="M315" i="1" s="1"/>
  <c r="L315" i="1"/>
  <c r="N315" i="1" l="1"/>
  <c r="G317" i="1"/>
  <c r="J316" i="1"/>
  <c r="H316" i="1"/>
  <c r="M316" i="1" s="1"/>
  <c r="L316" i="1"/>
  <c r="N316" i="1" l="1"/>
  <c r="G318" i="1"/>
  <c r="J317" i="1"/>
  <c r="H317" i="1"/>
  <c r="M317" i="1" s="1"/>
  <c r="L317" i="1"/>
  <c r="N317" i="1" l="1"/>
  <c r="G319" i="1"/>
  <c r="J318" i="1"/>
  <c r="H318" i="1"/>
  <c r="M318" i="1" s="1"/>
  <c r="L318" i="1"/>
  <c r="N318" i="1" l="1"/>
  <c r="G320" i="1"/>
  <c r="J319" i="1"/>
  <c r="H319" i="1"/>
  <c r="M319" i="1" s="1"/>
  <c r="L319" i="1"/>
  <c r="N319" i="1" l="1"/>
  <c r="G321" i="1"/>
  <c r="J320" i="1"/>
  <c r="H320" i="1"/>
  <c r="M320" i="1" s="1"/>
  <c r="L320" i="1"/>
  <c r="N320" i="1" s="1"/>
  <c r="G322" i="1" l="1"/>
  <c r="J321" i="1"/>
  <c r="H321" i="1"/>
  <c r="M321" i="1" s="1"/>
  <c r="L321" i="1"/>
  <c r="N321" i="1" l="1"/>
  <c r="G323" i="1"/>
  <c r="J322" i="1"/>
  <c r="H322" i="1"/>
  <c r="M322" i="1" s="1"/>
  <c r="L322" i="1"/>
  <c r="N322" i="1" l="1"/>
  <c r="G324" i="1"/>
  <c r="J323" i="1"/>
  <c r="H323" i="1"/>
  <c r="M323" i="1" s="1"/>
  <c r="L323" i="1"/>
  <c r="N323" i="1" l="1"/>
  <c r="G325" i="1"/>
  <c r="J324" i="1"/>
  <c r="H324" i="1"/>
  <c r="M324" i="1" s="1"/>
  <c r="L324" i="1"/>
  <c r="N324" i="1" l="1"/>
  <c r="G326" i="1"/>
  <c r="J325" i="1"/>
  <c r="H325" i="1"/>
  <c r="M325" i="1" s="1"/>
  <c r="L325" i="1"/>
  <c r="N325" i="1" l="1"/>
  <c r="G327" i="1"/>
  <c r="J326" i="1"/>
  <c r="H326" i="1"/>
  <c r="M326" i="1" s="1"/>
  <c r="L326" i="1"/>
  <c r="N326" i="1" s="1"/>
  <c r="G328" i="1" l="1"/>
  <c r="J327" i="1"/>
  <c r="H327" i="1"/>
  <c r="M327" i="1" s="1"/>
  <c r="L327" i="1"/>
  <c r="N327" i="1" l="1"/>
  <c r="G329" i="1"/>
  <c r="J328" i="1"/>
  <c r="H328" i="1"/>
  <c r="M328" i="1" s="1"/>
  <c r="L328" i="1"/>
  <c r="N328" i="1" l="1"/>
  <c r="G330" i="1"/>
  <c r="J329" i="1"/>
  <c r="H329" i="1"/>
  <c r="M329" i="1" s="1"/>
  <c r="L329" i="1"/>
  <c r="N329" i="1" l="1"/>
  <c r="G331" i="1"/>
  <c r="J330" i="1"/>
  <c r="H330" i="1"/>
  <c r="M330" i="1" s="1"/>
  <c r="L330" i="1"/>
  <c r="N330" i="1" l="1"/>
  <c r="H331" i="1"/>
  <c r="M331" i="1" s="1"/>
  <c r="L331" i="1"/>
  <c r="G332" i="1"/>
  <c r="J331" i="1"/>
  <c r="N331" i="1" l="1"/>
  <c r="H332" i="1"/>
  <c r="M332" i="1" s="1"/>
  <c r="L332" i="1"/>
  <c r="G333" i="1"/>
  <c r="J332" i="1"/>
  <c r="N332" i="1" l="1"/>
  <c r="H333" i="1"/>
  <c r="M333" i="1" s="1"/>
  <c r="L333" i="1"/>
  <c r="G334" i="1"/>
  <c r="J333" i="1"/>
  <c r="N333" i="1" l="1"/>
  <c r="H334" i="1"/>
  <c r="M334" i="1" s="1"/>
  <c r="L334" i="1"/>
  <c r="G335" i="1"/>
  <c r="J334" i="1"/>
  <c r="N334" i="1" l="1"/>
  <c r="H335" i="1"/>
  <c r="M335" i="1" s="1"/>
  <c r="L335" i="1"/>
  <c r="G336" i="1"/>
  <c r="J335" i="1"/>
  <c r="N335" i="1" l="1"/>
  <c r="H336" i="1"/>
  <c r="M336" i="1" s="1"/>
  <c r="L336" i="1"/>
  <c r="G337" i="1"/>
  <c r="J336" i="1"/>
  <c r="N336" i="1" l="1"/>
  <c r="H337" i="1"/>
  <c r="M337" i="1" s="1"/>
  <c r="J337" i="1"/>
  <c r="G338" i="1"/>
  <c r="L337" i="1"/>
  <c r="N337" i="1" s="1"/>
  <c r="G339" i="1" l="1"/>
  <c r="J338" i="1"/>
  <c r="H338" i="1"/>
  <c r="M338" i="1" s="1"/>
  <c r="L338" i="1"/>
  <c r="N338" i="1" l="1"/>
  <c r="H339" i="1"/>
  <c r="M339" i="1" s="1"/>
  <c r="L339" i="1"/>
  <c r="G340" i="1"/>
  <c r="J339" i="1"/>
  <c r="N339" i="1" l="1"/>
  <c r="H340" i="1"/>
  <c r="M340" i="1" s="1"/>
  <c r="L340" i="1"/>
  <c r="G341" i="1"/>
  <c r="J340" i="1"/>
  <c r="N340" i="1" l="1"/>
  <c r="H341" i="1"/>
  <c r="M341" i="1" s="1"/>
  <c r="L341" i="1"/>
  <c r="G342" i="1"/>
  <c r="J341" i="1"/>
  <c r="N341" i="1" l="1"/>
  <c r="H342" i="1"/>
  <c r="M342" i="1" s="1"/>
  <c r="L342" i="1"/>
  <c r="G343" i="1"/>
  <c r="J342" i="1"/>
  <c r="N342" i="1" l="1"/>
  <c r="H343" i="1"/>
  <c r="M343" i="1" s="1"/>
  <c r="L343" i="1"/>
  <c r="G344" i="1"/>
  <c r="J343" i="1"/>
  <c r="N343" i="1" l="1"/>
  <c r="G345" i="1"/>
  <c r="L344" i="1"/>
  <c r="H344" i="1"/>
  <c r="M344" i="1" s="1"/>
  <c r="J344" i="1"/>
  <c r="N344" i="1" l="1"/>
  <c r="H345" i="1"/>
  <c r="M345" i="1" s="1"/>
  <c r="J345" i="1"/>
  <c r="G346" i="1"/>
  <c r="L345" i="1"/>
  <c r="N345" i="1" s="1"/>
  <c r="H346" i="1" l="1"/>
  <c r="M346" i="1" s="1"/>
  <c r="J346" i="1"/>
  <c r="G347" i="1"/>
  <c r="L346" i="1"/>
  <c r="N346" i="1" l="1"/>
  <c r="H347" i="1"/>
  <c r="M347" i="1" s="1"/>
  <c r="J347" i="1"/>
  <c r="G348" i="1"/>
  <c r="L347" i="1"/>
  <c r="N347" i="1" l="1"/>
  <c r="H348" i="1"/>
  <c r="M348" i="1" s="1"/>
  <c r="J348" i="1"/>
  <c r="G349" i="1"/>
  <c r="L348" i="1"/>
  <c r="N348" i="1" l="1"/>
  <c r="H349" i="1"/>
  <c r="M349" i="1" s="1"/>
  <c r="J349" i="1"/>
  <c r="G350" i="1"/>
  <c r="L349" i="1"/>
  <c r="N349" i="1" l="1"/>
  <c r="H350" i="1"/>
  <c r="M350" i="1" s="1"/>
  <c r="J350" i="1"/>
  <c r="G351" i="1"/>
  <c r="L350" i="1"/>
  <c r="N350" i="1" s="1"/>
  <c r="H351" i="1" l="1"/>
  <c r="M351" i="1" s="1"/>
  <c r="J351" i="1"/>
  <c r="G352" i="1"/>
  <c r="L351" i="1"/>
  <c r="N351" i="1" l="1"/>
  <c r="H352" i="1"/>
  <c r="M352" i="1" s="1"/>
  <c r="J352" i="1"/>
  <c r="G353" i="1"/>
  <c r="L352" i="1"/>
  <c r="N352" i="1" s="1"/>
  <c r="G354" i="1" l="1"/>
  <c r="L353" i="1"/>
  <c r="H353" i="1"/>
  <c r="M353" i="1" s="1"/>
  <c r="J353" i="1"/>
  <c r="N353" i="1" l="1"/>
  <c r="H354" i="1"/>
  <c r="M354" i="1" s="1"/>
  <c r="J354" i="1"/>
  <c r="G355" i="1"/>
  <c r="L354" i="1"/>
  <c r="N354" i="1" l="1"/>
  <c r="H355" i="1"/>
  <c r="M355" i="1" s="1"/>
  <c r="J355" i="1"/>
  <c r="G356" i="1"/>
  <c r="L355" i="1"/>
  <c r="N355" i="1" l="1"/>
  <c r="H356" i="1"/>
  <c r="M356" i="1" s="1"/>
  <c r="J356" i="1"/>
  <c r="G357" i="1"/>
  <c r="L356" i="1"/>
  <c r="N356" i="1" s="1"/>
  <c r="H357" i="1" l="1"/>
  <c r="M357" i="1" s="1"/>
  <c r="J357" i="1"/>
  <c r="G358" i="1"/>
  <c r="L357" i="1"/>
  <c r="N357" i="1" l="1"/>
  <c r="H358" i="1"/>
  <c r="M358" i="1" s="1"/>
  <c r="J358" i="1"/>
  <c r="G359" i="1"/>
  <c r="L358" i="1"/>
  <c r="N358" i="1" s="1"/>
  <c r="H359" i="1" l="1"/>
  <c r="M359" i="1" s="1"/>
  <c r="J359" i="1"/>
  <c r="G360" i="1"/>
  <c r="L359" i="1"/>
  <c r="N359" i="1" l="1"/>
  <c r="H360" i="1"/>
  <c r="M360" i="1" s="1"/>
  <c r="J360" i="1"/>
  <c r="G361" i="1"/>
  <c r="L360" i="1"/>
  <c r="N360" i="1" s="1"/>
  <c r="H361" i="1" l="1"/>
  <c r="M361" i="1" s="1"/>
  <c r="J361" i="1"/>
  <c r="G362" i="1"/>
  <c r="L361" i="1"/>
  <c r="N361" i="1" l="1"/>
  <c r="H362" i="1"/>
  <c r="M362" i="1" s="1"/>
  <c r="J362" i="1"/>
  <c r="G363" i="1"/>
  <c r="L362" i="1"/>
  <c r="N362" i="1" s="1"/>
  <c r="H363" i="1" l="1"/>
  <c r="M363" i="1" s="1"/>
  <c r="J363" i="1"/>
  <c r="G364" i="1"/>
  <c r="L363" i="1"/>
  <c r="N363" i="1" l="1"/>
  <c r="H364" i="1"/>
  <c r="M364" i="1" s="1"/>
  <c r="J364" i="1"/>
  <c r="G365" i="1"/>
  <c r="L364" i="1"/>
  <c r="N364" i="1" s="1"/>
  <c r="H365" i="1" l="1"/>
  <c r="M365" i="1" s="1"/>
  <c r="J365" i="1"/>
  <c r="G366" i="1"/>
  <c r="L365" i="1"/>
  <c r="N365" i="1" l="1"/>
  <c r="H366" i="1"/>
  <c r="M366" i="1" s="1"/>
  <c r="J366" i="1"/>
  <c r="G367" i="1"/>
  <c r="L366" i="1"/>
  <c r="N366" i="1" s="1"/>
  <c r="G368" i="1" l="1"/>
  <c r="L367" i="1"/>
  <c r="H367" i="1"/>
  <c r="M367" i="1" s="1"/>
  <c r="J367" i="1"/>
  <c r="N367" i="1" l="1"/>
  <c r="H368" i="1"/>
  <c r="M368" i="1" s="1"/>
  <c r="J368" i="1"/>
  <c r="G369" i="1"/>
  <c r="L368" i="1"/>
  <c r="N368" i="1" l="1"/>
  <c r="G370" i="1"/>
  <c r="L369" i="1"/>
  <c r="H369" i="1"/>
  <c r="M369" i="1" s="1"/>
  <c r="J369" i="1"/>
  <c r="N369" i="1" l="1"/>
  <c r="H370" i="1"/>
  <c r="M370" i="1" s="1"/>
  <c r="J370" i="1"/>
  <c r="G371" i="1"/>
  <c r="L370" i="1"/>
  <c r="N370" i="1" l="1"/>
  <c r="H371" i="1"/>
  <c r="M371" i="1" s="1"/>
  <c r="J371" i="1"/>
  <c r="G372" i="1"/>
  <c r="L371" i="1"/>
  <c r="N371" i="1" l="1"/>
  <c r="H372" i="1"/>
  <c r="M372" i="1" s="1"/>
  <c r="J372" i="1"/>
  <c r="G373" i="1"/>
  <c r="L372" i="1"/>
  <c r="N372" i="1" l="1"/>
  <c r="H373" i="1"/>
  <c r="M373" i="1" s="1"/>
  <c r="J373" i="1"/>
  <c r="G374" i="1"/>
  <c r="L373" i="1"/>
  <c r="N373" i="1" l="1"/>
  <c r="H374" i="1"/>
  <c r="M374" i="1" s="1"/>
  <c r="J374" i="1"/>
  <c r="G375" i="1"/>
  <c r="L374" i="1"/>
  <c r="N374" i="1" l="1"/>
  <c r="H375" i="1"/>
  <c r="M375" i="1" s="1"/>
  <c r="J375" i="1"/>
  <c r="G376" i="1"/>
  <c r="L375" i="1"/>
  <c r="N375" i="1" s="1"/>
  <c r="H376" i="1" l="1"/>
  <c r="M376" i="1" s="1"/>
  <c r="J376" i="1"/>
  <c r="G377" i="1"/>
  <c r="L376" i="1"/>
  <c r="N376" i="1" l="1"/>
  <c r="H377" i="1"/>
  <c r="M377" i="1" s="1"/>
  <c r="J377" i="1"/>
  <c r="G378" i="1"/>
  <c r="L377" i="1"/>
  <c r="N377" i="1" l="1"/>
  <c r="H378" i="1"/>
  <c r="M378" i="1" s="1"/>
  <c r="J378" i="1"/>
  <c r="G379" i="1"/>
  <c r="L378" i="1"/>
  <c r="N378" i="1" s="1"/>
  <c r="H379" i="1" l="1"/>
  <c r="M379" i="1" s="1"/>
  <c r="J379" i="1"/>
  <c r="G380" i="1"/>
  <c r="L379" i="1"/>
  <c r="N379" i="1" l="1"/>
  <c r="H380" i="1"/>
  <c r="M380" i="1" s="1"/>
  <c r="J380" i="1"/>
  <c r="G381" i="1"/>
  <c r="L380" i="1"/>
  <c r="N380" i="1" l="1"/>
  <c r="G382" i="1"/>
  <c r="L381" i="1"/>
  <c r="H381" i="1"/>
  <c r="M381" i="1" s="1"/>
  <c r="J381" i="1"/>
  <c r="N381" i="1" l="1"/>
  <c r="H382" i="1"/>
  <c r="M382" i="1" s="1"/>
  <c r="J382" i="1"/>
  <c r="G383" i="1"/>
  <c r="L382" i="1"/>
  <c r="N382" i="1" s="1"/>
  <c r="H383" i="1" l="1"/>
  <c r="M383" i="1" s="1"/>
  <c r="J383" i="1"/>
  <c r="G384" i="1"/>
  <c r="L383" i="1"/>
  <c r="N383" i="1" l="1"/>
  <c r="H384" i="1"/>
  <c r="M384" i="1" s="1"/>
  <c r="J384" i="1"/>
  <c r="G385" i="1"/>
  <c r="L384" i="1"/>
  <c r="N384" i="1" s="1"/>
  <c r="H385" i="1" l="1"/>
  <c r="M385" i="1" s="1"/>
  <c r="J385" i="1"/>
  <c r="G386" i="1"/>
  <c r="L385" i="1"/>
  <c r="N385" i="1" l="1"/>
  <c r="H386" i="1"/>
  <c r="M386" i="1" s="1"/>
  <c r="L386" i="1"/>
  <c r="G387" i="1"/>
  <c r="J386" i="1"/>
  <c r="N386" i="1" l="1"/>
  <c r="H387" i="1"/>
  <c r="M387" i="1" s="1"/>
  <c r="L387" i="1"/>
  <c r="G388" i="1"/>
  <c r="J387" i="1"/>
  <c r="N387" i="1" l="1"/>
  <c r="H388" i="1"/>
  <c r="M388" i="1" s="1"/>
  <c r="L388" i="1"/>
  <c r="G389" i="1"/>
  <c r="J388" i="1"/>
  <c r="H389" i="1" l="1"/>
  <c r="M389" i="1" s="1"/>
  <c r="L389" i="1"/>
  <c r="G390" i="1"/>
  <c r="J389" i="1"/>
  <c r="N388" i="1"/>
  <c r="N389" i="1" l="1"/>
  <c r="H390" i="1"/>
  <c r="M390" i="1" s="1"/>
  <c r="L390" i="1"/>
  <c r="G391" i="1"/>
  <c r="J390" i="1"/>
  <c r="N390" i="1" l="1"/>
  <c r="H391" i="1"/>
  <c r="M391" i="1" s="1"/>
  <c r="L391" i="1"/>
  <c r="G392" i="1"/>
  <c r="J391" i="1"/>
  <c r="N391" i="1" l="1"/>
  <c r="H392" i="1"/>
  <c r="M392" i="1" s="1"/>
  <c r="L392" i="1"/>
  <c r="G393" i="1"/>
  <c r="J392" i="1"/>
  <c r="N392" i="1" l="1"/>
  <c r="H393" i="1"/>
  <c r="M393" i="1" s="1"/>
  <c r="L393" i="1"/>
  <c r="G394" i="1"/>
  <c r="J393" i="1"/>
  <c r="N393" i="1" l="1"/>
  <c r="H394" i="1"/>
  <c r="M394" i="1" s="1"/>
  <c r="L394" i="1"/>
  <c r="G395" i="1"/>
  <c r="J394" i="1"/>
  <c r="N394" i="1" l="1"/>
  <c r="H395" i="1"/>
  <c r="M395" i="1" s="1"/>
  <c r="L395" i="1"/>
  <c r="G396" i="1"/>
  <c r="J395" i="1"/>
  <c r="N395" i="1" l="1"/>
  <c r="H396" i="1"/>
  <c r="M396" i="1" s="1"/>
  <c r="L396" i="1"/>
  <c r="G397" i="1"/>
  <c r="J396" i="1"/>
  <c r="N396" i="1" l="1"/>
  <c r="H397" i="1"/>
  <c r="M397" i="1" s="1"/>
  <c r="L397" i="1"/>
  <c r="G398" i="1"/>
  <c r="J397" i="1"/>
  <c r="H398" i="1" l="1"/>
  <c r="M398" i="1" s="1"/>
  <c r="L398" i="1"/>
  <c r="G399" i="1"/>
  <c r="J398" i="1"/>
  <c r="N397" i="1"/>
  <c r="N398" i="1" l="1"/>
  <c r="H399" i="1"/>
  <c r="M399" i="1" s="1"/>
  <c r="L399" i="1"/>
  <c r="G400" i="1"/>
  <c r="J399" i="1"/>
  <c r="N399" i="1" l="1"/>
  <c r="H400" i="1"/>
  <c r="M400" i="1" s="1"/>
  <c r="L400" i="1"/>
  <c r="G401" i="1"/>
  <c r="J400" i="1"/>
  <c r="N400" i="1" l="1"/>
  <c r="H401" i="1"/>
  <c r="M401" i="1" s="1"/>
  <c r="L401" i="1"/>
  <c r="G402" i="1"/>
  <c r="J401" i="1"/>
  <c r="N401" i="1" l="1"/>
  <c r="H402" i="1"/>
  <c r="M402" i="1" s="1"/>
  <c r="L402" i="1"/>
  <c r="G403" i="1"/>
  <c r="J402" i="1"/>
  <c r="N402" i="1" l="1"/>
  <c r="H403" i="1"/>
  <c r="M403" i="1" s="1"/>
  <c r="L403" i="1"/>
  <c r="G404" i="1"/>
  <c r="J403" i="1"/>
  <c r="N403" i="1" l="1"/>
  <c r="H404" i="1"/>
  <c r="M404" i="1" s="1"/>
  <c r="L404" i="1"/>
  <c r="G405" i="1"/>
  <c r="J404" i="1"/>
  <c r="N404" i="1" l="1"/>
  <c r="H405" i="1"/>
  <c r="M405" i="1" s="1"/>
  <c r="L405" i="1"/>
  <c r="G406" i="1"/>
  <c r="J405" i="1"/>
  <c r="N405" i="1" l="1"/>
  <c r="H406" i="1"/>
  <c r="M406" i="1" s="1"/>
  <c r="L406" i="1"/>
  <c r="G407" i="1"/>
  <c r="J406" i="1"/>
  <c r="H407" i="1" l="1"/>
  <c r="M407" i="1" s="1"/>
  <c r="L407" i="1"/>
  <c r="G408" i="1"/>
  <c r="J407" i="1"/>
  <c r="N406" i="1"/>
  <c r="N407" i="1" l="1"/>
  <c r="H408" i="1"/>
  <c r="M408" i="1" s="1"/>
  <c r="L408" i="1"/>
  <c r="G409" i="1"/>
  <c r="J408" i="1"/>
  <c r="N408" i="1" l="1"/>
  <c r="G410" i="1"/>
  <c r="J409" i="1"/>
  <c r="H409" i="1"/>
  <c r="M409" i="1" s="1"/>
  <c r="L409" i="1"/>
  <c r="N409" i="1" l="1"/>
  <c r="H410" i="1"/>
  <c r="M410" i="1" s="1"/>
  <c r="L410" i="1"/>
  <c r="G411" i="1"/>
  <c r="J410" i="1"/>
  <c r="N410" i="1" l="1"/>
  <c r="H411" i="1"/>
  <c r="M411" i="1" s="1"/>
  <c r="L411" i="1"/>
  <c r="G412" i="1"/>
  <c r="J411" i="1"/>
  <c r="N411" i="1" l="1"/>
  <c r="H412" i="1"/>
  <c r="M412" i="1" s="1"/>
  <c r="L412" i="1"/>
  <c r="G413" i="1"/>
  <c r="J412" i="1"/>
  <c r="N412" i="1" l="1"/>
  <c r="H413" i="1"/>
  <c r="M413" i="1" s="1"/>
  <c r="L413" i="1"/>
  <c r="G414" i="1"/>
  <c r="J413" i="1"/>
  <c r="N413" i="1" l="1"/>
  <c r="H414" i="1"/>
  <c r="M414" i="1" s="1"/>
  <c r="L414" i="1"/>
  <c r="G415" i="1"/>
  <c r="J414" i="1"/>
  <c r="N414" i="1" l="1"/>
  <c r="H415" i="1"/>
  <c r="M415" i="1" s="1"/>
  <c r="L415" i="1"/>
  <c r="G416" i="1"/>
  <c r="J415" i="1"/>
  <c r="H416" i="1" l="1"/>
  <c r="M416" i="1" s="1"/>
  <c r="L416" i="1"/>
  <c r="G417" i="1"/>
  <c r="J416" i="1"/>
  <c r="N415" i="1"/>
  <c r="N416" i="1" l="1"/>
  <c r="H417" i="1"/>
  <c r="M417" i="1" s="1"/>
  <c r="L417" i="1"/>
  <c r="G418" i="1"/>
  <c r="J417" i="1"/>
  <c r="N417" i="1" l="1"/>
  <c r="H418" i="1"/>
  <c r="M418" i="1" s="1"/>
  <c r="L418" i="1"/>
  <c r="G419" i="1"/>
  <c r="J418" i="1"/>
  <c r="N418" i="1" l="1"/>
  <c r="G420" i="1"/>
  <c r="L419" i="1"/>
  <c r="H419" i="1"/>
  <c r="M419" i="1" s="1"/>
  <c r="J419" i="1"/>
  <c r="N419" i="1" l="1"/>
  <c r="H420" i="1"/>
  <c r="M420" i="1" s="1"/>
  <c r="J420" i="1"/>
  <c r="G421" i="1"/>
  <c r="L420" i="1"/>
  <c r="N420" i="1" l="1"/>
  <c r="G422" i="1"/>
  <c r="L421" i="1"/>
  <c r="H421" i="1"/>
  <c r="M421" i="1" s="1"/>
  <c r="J421" i="1"/>
  <c r="N421" i="1" l="1"/>
  <c r="G423" i="1"/>
  <c r="L422" i="1"/>
  <c r="H422" i="1"/>
  <c r="M422" i="1" s="1"/>
  <c r="J422" i="1"/>
  <c r="N422" i="1" l="1"/>
  <c r="H423" i="1"/>
  <c r="M423" i="1" s="1"/>
  <c r="J423" i="1"/>
  <c r="G424" i="1"/>
  <c r="L423" i="1"/>
  <c r="N423" i="1" l="1"/>
  <c r="H424" i="1"/>
  <c r="M424" i="1" s="1"/>
  <c r="J424" i="1"/>
  <c r="G425" i="1"/>
  <c r="L424" i="1"/>
  <c r="N424" i="1" l="1"/>
  <c r="H425" i="1"/>
  <c r="M425" i="1" s="1"/>
  <c r="J425" i="1"/>
  <c r="G426" i="1"/>
  <c r="L425" i="1"/>
  <c r="N425" i="1" s="1"/>
  <c r="G427" i="1" l="1"/>
  <c r="L426" i="1"/>
  <c r="H426" i="1"/>
  <c r="M426" i="1" s="1"/>
  <c r="J426" i="1"/>
  <c r="N426" i="1" l="1"/>
  <c r="H427" i="1"/>
  <c r="M427" i="1" s="1"/>
  <c r="J427" i="1"/>
  <c r="G428" i="1"/>
  <c r="L427" i="1"/>
  <c r="N427" i="1" l="1"/>
  <c r="H428" i="1"/>
  <c r="M428" i="1" s="1"/>
  <c r="J428" i="1"/>
  <c r="G429" i="1"/>
  <c r="L428" i="1"/>
  <c r="N428" i="1" l="1"/>
  <c r="H429" i="1"/>
  <c r="M429" i="1" s="1"/>
  <c r="J429" i="1"/>
  <c r="G430" i="1"/>
  <c r="L429" i="1"/>
  <c r="N429" i="1" l="1"/>
  <c r="H430" i="1"/>
  <c r="M430" i="1" s="1"/>
  <c r="J430" i="1"/>
  <c r="G431" i="1"/>
  <c r="L430" i="1"/>
  <c r="N430" i="1" l="1"/>
  <c r="G432" i="1"/>
  <c r="L431" i="1"/>
  <c r="H431" i="1"/>
  <c r="M431" i="1" s="1"/>
  <c r="J431" i="1"/>
  <c r="N431" i="1" l="1"/>
  <c r="H432" i="1"/>
  <c r="M432" i="1" s="1"/>
  <c r="J432" i="1"/>
  <c r="G433" i="1"/>
  <c r="L432" i="1"/>
  <c r="N432" i="1" s="1"/>
  <c r="H433" i="1" l="1"/>
  <c r="M433" i="1" s="1"/>
  <c r="J433" i="1"/>
  <c r="G434" i="1"/>
  <c r="L433" i="1"/>
  <c r="N433" i="1" l="1"/>
  <c r="G435" i="1"/>
  <c r="L434" i="1"/>
  <c r="H434" i="1"/>
  <c r="M434" i="1" s="1"/>
  <c r="J434" i="1"/>
  <c r="N434" i="1" l="1"/>
  <c r="G436" i="1"/>
  <c r="L435" i="1"/>
  <c r="H435" i="1"/>
  <c r="M435" i="1" s="1"/>
  <c r="J435" i="1"/>
  <c r="N435" i="1" l="1"/>
  <c r="G437" i="1"/>
  <c r="L436" i="1"/>
  <c r="H436" i="1"/>
  <c r="M436" i="1" s="1"/>
  <c r="J436" i="1"/>
  <c r="N436" i="1" l="1"/>
  <c r="H437" i="1"/>
  <c r="M437" i="1" s="1"/>
  <c r="J437" i="1"/>
  <c r="G438" i="1"/>
  <c r="L437" i="1"/>
  <c r="N437" i="1" s="1"/>
  <c r="H438" i="1" l="1"/>
  <c r="M438" i="1" s="1"/>
  <c r="J438" i="1"/>
  <c r="G439" i="1"/>
  <c r="L438" i="1"/>
  <c r="N438" i="1" l="1"/>
  <c r="H439" i="1"/>
  <c r="M439" i="1" s="1"/>
  <c r="J439" i="1"/>
  <c r="G440" i="1"/>
  <c r="L439" i="1"/>
  <c r="N439" i="1" s="1"/>
  <c r="H440" i="1" l="1"/>
  <c r="M440" i="1" s="1"/>
  <c r="J440" i="1"/>
  <c r="G441" i="1"/>
  <c r="L440" i="1"/>
  <c r="N440" i="1" l="1"/>
  <c r="H441" i="1"/>
  <c r="M441" i="1" s="1"/>
  <c r="J441" i="1"/>
  <c r="G442" i="1"/>
  <c r="L441" i="1"/>
  <c r="N441" i="1" l="1"/>
  <c r="H442" i="1"/>
  <c r="M442" i="1" s="1"/>
  <c r="G443" i="1"/>
  <c r="L442" i="1"/>
  <c r="N442" i="1" s="1"/>
  <c r="J442" i="1"/>
  <c r="G444" i="1" l="1"/>
  <c r="L443" i="1"/>
  <c r="H443" i="1"/>
  <c r="M443" i="1" s="1"/>
  <c r="J443" i="1"/>
  <c r="N443" i="1" l="1"/>
  <c r="G445" i="1"/>
  <c r="L444" i="1"/>
  <c r="H444" i="1"/>
  <c r="M444" i="1" s="1"/>
  <c r="J444" i="1"/>
  <c r="N444" i="1" l="1"/>
  <c r="G446" i="1"/>
  <c r="L445" i="1"/>
  <c r="H445" i="1"/>
  <c r="M445" i="1" s="1"/>
  <c r="J445" i="1"/>
  <c r="N445" i="1" l="1"/>
  <c r="H446" i="1"/>
  <c r="M446" i="1" s="1"/>
  <c r="J446" i="1"/>
  <c r="G447" i="1"/>
  <c r="L446" i="1"/>
  <c r="N446" i="1" s="1"/>
  <c r="H447" i="1" l="1"/>
  <c r="M447" i="1" s="1"/>
  <c r="J447" i="1"/>
  <c r="G448" i="1"/>
  <c r="L447" i="1"/>
  <c r="N447" i="1" l="1"/>
  <c r="G449" i="1"/>
  <c r="L448" i="1"/>
  <c r="H448" i="1"/>
  <c r="M448" i="1" s="1"/>
  <c r="J448" i="1"/>
  <c r="N448" i="1" l="1"/>
  <c r="H449" i="1"/>
  <c r="M449" i="1" s="1"/>
  <c r="J449" i="1"/>
  <c r="G450" i="1"/>
  <c r="L449" i="1"/>
  <c r="N449" i="1" l="1"/>
  <c r="H450" i="1"/>
  <c r="M450" i="1" s="1"/>
  <c r="J450" i="1"/>
  <c r="G451" i="1"/>
  <c r="L450" i="1"/>
  <c r="N450" i="1" l="1"/>
  <c r="H451" i="1"/>
  <c r="M451" i="1" s="1"/>
  <c r="J451" i="1"/>
  <c r="G452" i="1"/>
  <c r="L451" i="1"/>
  <c r="N451" i="1" s="1"/>
  <c r="H452" i="1" l="1"/>
  <c r="M452" i="1" s="1"/>
  <c r="J452" i="1"/>
  <c r="G453" i="1"/>
  <c r="L452" i="1"/>
  <c r="N452" i="1" l="1"/>
  <c r="H453" i="1"/>
  <c r="M453" i="1" s="1"/>
  <c r="J453" i="1"/>
  <c r="G454" i="1"/>
  <c r="L453" i="1"/>
  <c r="N453" i="1" l="1"/>
  <c r="H454" i="1"/>
  <c r="M454" i="1" s="1"/>
  <c r="J454" i="1"/>
  <c r="G455" i="1"/>
  <c r="L454" i="1"/>
  <c r="N454" i="1" l="1"/>
  <c r="H455" i="1"/>
  <c r="M455" i="1" s="1"/>
  <c r="J455" i="1"/>
  <c r="G456" i="1"/>
  <c r="L455" i="1"/>
  <c r="N455" i="1" s="1"/>
  <c r="H456" i="1" l="1"/>
  <c r="M456" i="1" s="1"/>
  <c r="G457" i="1"/>
  <c r="L456" i="1"/>
  <c r="J456" i="1"/>
  <c r="N456" i="1" l="1"/>
  <c r="J457" i="1"/>
  <c r="H457" i="1"/>
  <c r="M457" i="1" s="1"/>
  <c r="G458" i="1"/>
  <c r="L457" i="1"/>
  <c r="N457" i="1" l="1"/>
  <c r="G459" i="1"/>
  <c r="L458" i="1"/>
  <c r="H458" i="1"/>
  <c r="M458" i="1" s="1"/>
  <c r="J458" i="1"/>
  <c r="N458" i="1" l="1"/>
  <c r="G460" i="1"/>
  <c r="L459" i="1"/>
  <c r="H459" i="1"/>
  <c r="M459" i="1" s="1"/>
  <c r="J459" i="1"/>
  <c r="N459" i="1" l="1"/>
  <c r="G461" i="1"/>
  <c r="L460" i="1"/>
  <c r="H460" i="1"/>
  <c r="M460" i="1" s="1"/>
  <c r="J460" i="1"/>
  <c r="G462" i="1" l="1"/>
  <c r="L461" i="1"/>
  <c r="H461" i="1"/>
  <c r="M461" i="1" s="1"/>
  <c r="J461" i="1"/>
  <c r="N460" i="1"/>
  <c r="N461" i="1" l="1"/>
  <c r="G463" i="1"/>
  <c r="L462" i="1"/>
  <c r="H462" i="1"/>
  <c r="M462" i="1" s="1"/>
  <c r="J462" i="1"/>
  <c r="N462" i="1" l="1"/>
  <c r="G464" i="1"/>
  <c r="L463" i="1"/>
  <c r="H463" i="1"/>
  <c r="M463" i="1" s="1"/>
  <c r="J463" i="1"/>
  <c r="N463" i="1" l="1"/>
  <c r="G465" i="1"/>
  <c r="L464" i="1"/>
  <c r="H464" i="1"/>
  <c r="M464" i="1" s="1"/>
  <c r="J464" i="1"/>
  <c r="N464" i="1" l="1"/>
  <c r="G466" i="1"/>
  <c r="L465" i="1"/>
  <c r="H465" i="1"/>
  <c r="M465" i="1" s="1"/>
  <c r="J465" i="1"/>
  <c r="N465" i="1" l="1"/>
  <c r="G467" i="1"/>
  <c r="L466" i="1"/>
  <c r="H466" i="1"/>
  <c r="M466" i="1" s="1"/>
  <c r="J466" i="1"/>
  <c r="N466" i="1" l="1"/>
  <c r="J467" i="1"/>
  <c r="H467" i="1"/>
  <c r="M467" i="1" s="1"/>
  <c r="G468" i="1"/>
  <c r="L467" i="1"/>
  <c r="N467" i="1" s="1"/>
  <c r="J468" i="1" l="1"/>
  <c r="H468" i="1"/>
  <c r="M468" i="1" s="1"/>
  <c r="G469" i="1"/>
  <c r="L468" i="1"/>
  <c r="N468" i="1" s="1"/>
  <c r="G470" i="1" l="1"/>
  <c r="L469" i="1"/>
  <c r="H469" i="1"/>
  <c r="M469" i="1" s="1"/>
  <c r="J469" i="1"/>
  <c r="G471" i="1" l="1"/>
  <c r="L470" i="1"/>
  <c r="H470" i="1"/>
  <c r="M470" i="1" s="1"/>
  <c r="J470" i="1"/>
  <c r="N469" i="1"/>
  <c r="N470" i="1" l="1"/>
  <c r="J471" i="1"/>
  <c r="H471" i="1"/>
  <c r="M471" i="1" s="1"/>
  <c r="G472" i="1"/>
  <c r="L471" i="1"/>
  <c r="N471" i="1" l="1"/>
  <c r="G473" i="1"/>
  <c r="L472" i="1"/>
  <c r="H472" i="1"/>
  <c r="M472" i="1" s="1"/>
  <c r="J472" i="1"/>
  <c r="N472" i="1" l="1"/>
  <c r="G474" i="1"/>
  <c r="L473" i="1"/>
  <c r="H473" i="1"/>
  <c r="M473" i="1" s="1"/>
  <c r="J473" i="1"/>
  <c r="N473" i="1" l="1"/>
  <c r="G475" i="1"/>
  <c r="L474" i="1"/>
  <c r="H474" i="1"/>
  <c r="M474" i="1" s="1"/>
  <c r="J474" i="1"/>
  <c r="N474" i="1" l="1"/>
  <c r="H475" i="1"/>
  <c r="M475" i="1" s="1"/>
  <c r="J475" i="1"/>
  <c r="G476" i="1"/>
  <c r="L475" i="1"/>
  <c r="N475" i="1" s="1"/>
  <c r="H476" i="1" l="1"/>
  <c r="M476" i="1" s="1"/>
  <c r="G477" i="1"/>
  <c r="L476" i="1"/>
  <c r="N476" i="1" s="1"/>
  <c r="J476" i="1"/>
  <c r="G478" i="1" l="1"/>
  <c r="L477" i="1"/>
  <c r="H477" i="1"/>
  <c r="M477" i="1" s="1"/>
  <c r="J477" i="1"/>
  <c r="N477" i="1" l="1"/>
  <c r="H478" i="1"/>
  <c r="M478" i="1" s="1"/>
  <c r="J478" i="1"/>
  <c r="G479" i="1"/>
  <c r="L478" i="1"/>
  <c r="N478" i="1" s="1"/>
  <c r="H479" i="1" l="1"/>
  <c r="M479" i="1" s="1"/>
  <c r="G480" i="1"/>
  <c r="L479" i="1"/>
  <c r="J479" i="1"/>
  <c r="N479" i="1" l="1"/>
  <c r="G481" i="1"/>
  <c r="L480" i="1"/>
  <c r="H480" i="1"/>
  <c r="M480" i="1" s="1"/>
  <c r="J480" i="1"/>
  <c r="N480" i="1" l="1"/>
  <c r="J481" i="1"/>
  <c r="H481" i="1"/>
  <c r="M481" i="1" s="1"/>
  <c r="G482" i="1"/>
  <c r="L481" i="1"/>
  <c r="N481" i="1" l="1"/>
  <c r="G483" i="1"/>
  <c r="L482" i="1"/>
  <c r="H482" i="1"/>
  <c r="M482" i="1" s="1"/>
  <c r="J482" i="1"/>
  <c r="N482" i="1" l="1"/>
  <c r="G484" i="1"/>
  <c r="L483" i="1"/>
  <c r="H483" i="1"/>
  <c r="M483" i="1" s="1"/>
  <c r="J483" i="1"/>
  <c r="N483" i="1" l="1"/>
  <c r="H484" i="1"/>
  <c r="M484" i="1" s="1"/>
  <c r="J484" i="1"/>
  <c r="G485" i="1"/>
  <c r="L484" i="1"/>
  <c r="N484" i="1" s="1"/>
  <c r="H485" i="1" l="1"/>
  <c r="M485" i="1" s="1"/>
  <c r="G486" i="1"/>
  <c r="L485" i="1"/>
  <c r="N485" i="1" s="1"/>
  <c r="J485" i="1"/>
  <c r="J486" i="1" l="1"/>
  <c r="H486" i="1"/>
  <c r="M486" i="1" s="1"/>
  <c r="G487" i="1"/>
  <c r="L486" i="1"/>
  <c r="N486" i="1" s="1"/>
  <c r="G488" i="1" l="1"/>
  <c r="L487" i="1"/>
  <c r="H487" i="1"/>
  <c r="M487" i="1" s="1"/>
  <c r="J487" i="1"/>
  <c r="N487" i="1" l="1"/>
  <c r="G489" i="1"/>
  <c r="L488" i="1"/>
  <c r="H488" i="1"/>
  <c r="M488" i="1" s="1"/>
  <c r="J488" i="1"/>
  <c r="N488" i="1" l="1"/>
  <c r="G490" i="1"/>
  <c r="L489" i="1"/>
  <c r="H489" i="1"/>
  <c r="M489" i="1" s="1"/>
  <c r="J489" i="1"/>
  <c r="N489" i="1" l="1"/>
  <c r="G491" i="1"/>
  <c r="L490" i="1"/>
  <c r="H490" i="1"/>
  <c r="M490" i="1" s="1"/>
  <c r="J490" i="1"/>
  <c r="N490" i="1" l="1"/>
  <c r="G492" i="1"/>
  <c r="L491" i="1"/>
  <c r="H491" i="1"/>
  <c r="M491" i="1" s="1"/>
  <c r="J491" i="1"/>
  <c r="N491" i="1" l="1"/>
  <c r="G493" i="1"/>
  <c r="L492" i="1"/>
  <c r="H492" i="1"/>
  <c r="M492" i="1" s="1"/>
  <c r="J492" i="1"/>
  <c r="N492" i="1" l="1"/>
  <c r="G494" i="1"/>
  <c r="L493" i="1"/>
  <c r="H493" i="1"/>
  <c r="M493" i="1" s="1"/>
  <c r="J493" i="1"/>
  <c r="N493" i="1" l="1"/>
  <c r="G495" i="1"/>
  <c r="L494" i="1"/>
  <c r="H494" i="1"/>
  <c r="M494" i="1" s="1"/>
  <c r="J494" i="1"/>
  <c r="N494" i="1" l="1"/>
  <c r="H495" i="1"/>
  <c r="M495" i="1" s="1"/>
  <c r="J495" i="1"/>
  <c r="G496" i="1"/>
  <c r="L495" i="1"/>
  <c r="N495" i="1" l="1"/>
  <c r="H496" i="1"/>
  <c r="M496" i="1" s="1"/>
  <c r="J496" i="1"/>
  <c r="G497" i="1"/>
  <c r="L496" i="1"/>
  <c r="N496" i="1" l="1"/>
  <c r="H497" i="1"/>
  <c r="M497" i="1" s="1"/>
  <c r="J497" i="1"/>
  <c r="G498" i="1"/>
  <c r="L497" i="1"/>
  <c r="N497" i="1" s="1"/>
  <c r="G499" i="1" l="1"/>
  <c r="L498" i="1"/>
  <c r="H498" i="1"/>
  <c r="M498" i="1" s="1"/>
  <c r="J498" i="1"/>
  <c r="N498" i="1" l="1"/>
  <c r="H499" i="1"/>
  <c r="M499" i="1" s="1"/>
  <c r="J499" i="1"/>
  <c r="G500" i="1"/>
  <c r="L499" i="1"/>
  <c r="N499" i="1" l="1"/>
  <c r="G501" i="1"/>
  <c r="L500" i="1"/>
  <c r="H500" i="1"/>
  <c r="M500" i="1" s="1"/>
  <c r="J500" i="1"/>
  <c r="N500" i="1" l="1"/>
  <c r="H501" i="1"/>
  <c r="M501" i="1" s="1"/>
  <c r="J501" i="1"/>
  <c r="G502" i="1"/>
  <c r="L501" i="1"/>
  <c r="N501" i="1" l="1"/>
  <c r="H502" i="1"/>
  <c r="M502" i="1" s="1"/>
  <c r="J502" i="1"/>
  <c r="G503" i="1"/>
  <c r="L502" i="1"/>
  <c r="N502" i="1" l="1"/>
  <c r="J503" i="1"/>
  <c r="H503" i="1"/>
  <c r="M503" i="1" s="1"/>
  <c r="G504" i="1"/>
  <c r="L503" i="1"/>
  <c r="N503" i="1" l="1"/>
  <c r="L504" i="1"/>
  <c r="H504" i="1"/>
  <c r="M504" i="1" s="1"/>
  <c r="G505" i="1"/>
  <c r="J504" i="1"/>
  <c r="N504" i="1" l="1"/>
  <c r="G506" i="1"/>
  <c r="L505" i="1"/>
  <c r="H505" i="1"/>
  <c r="M505" i="1" s="1"/>
  <c r="J505" i="1"/>
  <c r="H506" i="1" l="1"/>
  <c r="M506" i="1" s="1"/>
  <c r="L506" i="1"/>
  <c r="G507" i="1"/>
  <c r="J506" i="1"/>
  <c r="N505" i="1"/>
  <c r="N506" i="1" l="1"/>
  <c r="J507" i="1"/>
  <c r="H507" i="1"/>
  <c r="M507" i="1" s="1"/>
  <c r="G508" i="1"/>
  <c r="L507" i="1"/>
  <c r="N507" i="1" l="1"/>
  <c r="G509" i="1"/>
  <c r="J508" i="1"/>
  <c r="H508" i="1"/>
  <c r="M508" i="1" s="1"/>
  <c r="L508" i="1"/>
  <c r="N508" i="1" l="1"/>
  <c r="G510" i="1"/>
  <c r="L509" i="1"/>
  <c r="H509" i="1"/>
  <c r="M509" i="1" s="1"/>
  <c r="J509" i="1"/>
  <c r="N509" i="1" l="1"/>
  <c r="H510" i="1"/>
  <c r="M510" i="1" s="1"/>
  <c r="L510" i="1"/>
  <c r="G511" i="1"/>
  <c r="J510" i="1"/>
  <c r="N510" i="1" l="1"/>
  <c r="H511" i="1"/>
  <c r="M511" i="1" s="1"/>
  <c r="J511" i="1"/>
  <c r="G512" i="1"/>
  <c r="L511" i="1"/>
  <c r="N511" i="1" s="1"/>
  <c r="H512" i="1" l="1"/>
  <c r="M512" i="1" s="1"/>
  <c r="L512" i="1"/>
  <c r="G513" i="1"/>
  <c r="J512" i="1"/>
  <c r="N512" i="1" l="1"/>
  <c r="G514" i="1"/>
  <c r="J513" i="1"/>
  <c r="H513" i="1"/>
  <c r="M513" i="1" s="1"/>
  <c r="L513" i="1"/>
  <c r="N513" i="1" l="1"/>
  <c r="H514" i="1"/>
  <c r="M514" i="1" s="1"/>
  <c r="L514" i="1"/>
  <c r="G515" i="1"/>
  <c r="J514" i="1"/>
  <c r="N514" i="1" l="1"/>
  <c r="G516" i="1"/>
  <c r="J515" i="1"/>
  <c r="H515" i="1"/>
  <c r="M515" i="1" s="1"/>
  <c r="L515" i="1"/>
  <c r="N515" i="1" l="1"/>
  <c r="H516" i="1"/>
  <c r="M516" i="1" s="1"/>
  <c r="L516" i="1"/>
  <c r="G517" i="1"/>
  <c r="J516" i="1"/>
  <c r="N516" i="1" l="1"/>
  <c r="H517" i="1"/>
  <c r="M517" i="1" s="1"/>
  <c r="G518" i="1"/>
  <c r="L517" i="1"/>
  <c r="J517" i="1"/>
  <c r="N517" i="1" l="1"/>
  <c r="L518" i="1"/>
  <c r="H518" i="1"/>
  <c r="M518" i="1" s="1"/>
  <c r="G519" i="1"/>
  <c r="J518" i="1"/>
  <c r="N518" i="1" l="1"/>
  <c r="H519" i="1"/>
  <c r="M519" i="1" s="1"/>
  <c r="L519" i="1"/>
  <c r="G520" i="1"/>
  <c r="J519" i="1"/>
  <c r="N519" i="1" l="1"/>
  <c r="G521" i="1"/>
  <c r="H520" i="1"/>
  <c r="M520" i="1" s="1"/>
  <c r="L520" i="1"/>
  <c r="J520" i="1"/>
  <c r="N520" i="1" l="1"/>
  <c r="H521" i="1"/>
  <c r="M521" i="1" s="1"/>
  <c r="L521" i="1"/>
  <c r="G522" i="1"/>
  <c r="J521" i="1"/>
  <c r="N521" i="1" l="1"/>
  <c r="H522" i="1"/>
  <c r="M522" i="1" s="1"/>
  <c r="G523" i="1"/>
  <c r="J522" i="1"/>
  <c r="L522" i="1"/>
  <c r="N522" i="1" l="1"/>
  <c r="H523" i="1"/>
  <c r="M523" i="1" s="1"/>
  <c r="G524" i="1"/>
  <c r="L523" i="1"/>
  <c r="J523" i="1"/>
  <c r="N523" i="1" l="1"/>
  <c r="H524" i="1"/>
  <c r="G525" i="1"/>
  <c r="M524" i="1"/>
  <c r="L524" i="1"/>
  <c r="J524" i="1"/>
  <c r="N524" i="1" l="1"/>
  <c r="H525" i="1"/>
  <c r="M525" i="1" s="1"/>
  <c r="G526" i="1"/>
  <c r="J525" i="1"/>
  <c r="L525" i="1"/>
  <c r="N525" i="1" l="1"/>
  <c r="H526" i="1"/>
  <c r="M526" i="1" s="1"/>
  <c r="G527" i="1"/>
  <c r="L526" i="1"/>
  <c r="J526" i="1"/>
  <c r="N526" i="1" l="1"/>
  <c r="L527" i="1"/>
  <c r="H527" i="1"/>
  <c r="M527" i="1" s="1"/>
  <c r="G528" i="1"/>
  <c r="J527" i="1"/>
  <c r="N527" i="1" l="1"/>
  <c r="G529" i="1"/>
  <c r="H528" i="1"/>
  <c r="M528" i="1" s="1"/>
  <c r="L528" i="1"/>
  <c r="J528" i="1"/>
  <c r="N528" i="1" l="1"/>
  <c r="L529" i="1"/>
  <c r="H529" i="1"/>
  <c r="M529" i="1" s="1"/>
  <c r="G530" i="1"/>
  <c r="J529" i="1"/>
  <c r="N529" i="1" l="1"/>
  <c r="G531" i="1"/>
  <c r="H530" i="1"/>
  <c r="M530" i="1" s="1"/>
  <c r="L530" i="1"/>
  <c r="J530" i="1"/>
  <c r="N530" i="1" l="1"/>
  <c r="H531" i="1"/>
  <c r="M531" i="1" s="1"/>
  <c r="L531" i="1"/>
  <c r="G532" i="1"/>
  <c r="J531" i="1"/>
  <c r="N531" i="1" l="1"/>
  <c r="G533" i="1"/>
  <c r="H532" i="1"/>
  <c r="M532" i="1" s="1"/>
  <c r="L532" i="1"/>
  <c r="J532" i="1"/>
  <c r="N532" i="1" l="1"/>
  <c r="G534" i="1"/>
  <c r="H533" i="1"/>
  <c r="M533" i="1" s="1"/>
  <c r="L533" i="1"/>
  <c r="J533" i="1"/>
  <c r="N533" i="1" l="1"/>
  <c r="H534" i="1"/>
  <c r="G535" i="1"/>
  <c r="M534" i="1"/>
  <c r="L534" i="1"/>
  <c r="J534" i="1"/>
  <c r="N534" i="1" l="1"/>
  <c r="H535" i="1"/>
  <c r="M535" i="1" s="1"/>
  <c r="G536" i="1"/>
  <c r="J535" i="1"/>
  <c r="L535" i="1"/>
  <c r="N535" i="1" l="1"/>
  <c r="G537" i="1"/>
  <c r="H536" i="1"/>
  <c r="M536" i="1" s="1"/>
  <c r="L536" i="1"/>
  <c r="J536" i="1"/>
  <c r="N536" i="1" l="1"/>
  <c r="J537" i="1"/>
  <c r="H537" i="1"/>
  <c r="M537" i="1" s="1"/>
  <c r="L537" i="1"/>
  <c r="G538" i="1"/>
  <c r="N537" i="1" l="1"/>
  <c r="G539" i="1"/>
  <c r="H538" i="1"/>
  <c r="M538" i="1" s="1"/>
  <c r="L538" i="1"/>
  <c r="J538" i="1"/>
  <c r="N538" i="1" l="1"/>
  <c r="H539" i="1"/>
  <c r="M539" i="1" s="1"/>
  <c r="G540" i="1"/>
  <c r="J539" i="1"/>
  <c r="L539" i="1"/>
  <c r="N539" i="1" l="1"/>
  <c r="G541" i="1"/>
  <c r="H540" i="1"/>
  <c r="M540" i="1" s="1"/>
  <c r="L540" i="1"/>
  <c r="J540" i="1"/>
  <c r="N540" i="1" l="1"/>
  <c r="G542" i="1"/>
  <c r="H541" i="1"/>
  <c r="M541" i="1" s="1"/>
  <c r="L541" i="1"/>
  <c r="J541" i="1"/>
  <c r="N541" i="1" l="1"/>
  <c r="L542" i="1"/>
  <c r="H542" i="1"/>
  <c r="M542" i="1" s="1"/>
  <c r="G543" i="1"/>
  <c r="J542" i="1"/>
  <c r="N542" i="1" l="1"/>
  <c r="G544" i="1"/>
  <c r="H543" i="1"/>
  <c r="M543" i="1" s="1"/>
  <c r="L543" i="1"/>
  <c r="J543" i="1"/>
  <c r="N543" i="1" l="1"/>
  <c r="G545" i="1"/>
  <c r="H544" i="1"/>
  <c r="M544" i="1" s="1"/>
  <c r="L544" i="1"/>
  <c r="J544" i="1"/>
  <c r="N544" i="1" l="1"/>
  <c r="H545" i="1"/>
  <c r="G546" i="1"/>
  <c r="M545" i="1"/>
  <c r="L545" i="1"/>
  <c r="J545" i="1"/>
  <c r="N545" i="1" l="1"/>
  <c r="L546" i="1"/>
  <c r="H546" i="1"/>
  <c r="M546" i="1" s="1"/>
  <c r="G547" i="1"/>
  <c r="J546" i="1"/>
  <c r="N546" i="1" l="1"/>
  <c r="H547" i="1"/>
  <c r="G548" i="1"/>
  <c r="M547" i="1"/>
  <c r="L547" i="1"/>
  <c r="J547" i="1"/>
  <c r="N547" i="1" l="1"/>
  <c r="H548" i="1"/>
  <c r="M548" i="1" s="1"/>
  <c r="L548" i="1"/>
  <c r="G549" i="1"/>
  <c r="J548" i="1"/>
  <c r="N548" i="1" l="1"/>
  <c r="H549" i="1"/>
  <c r="M549" i="1" s="1"/>
  <c r="L549" i="1"/>
  <c r="G550" i="1"/>
  <c r="J549" i="1"/>
  <c r="N549" i="1" l="1"/>
  <c r="H550" i="1"/>
  <c r="M550" i="1" s="1"/>
  <c r="G551" i="1"/>
  <c r="L550" i="1"/>
  <c r="J550" i="1"/>
  <c r="N550" i="1" l="1"/>
  <c r="H551" i="1"/>
  <c r="M551" i="1" s="1"/>
  <c r="G552" i="1"/>
  <c r="L551" i="1"/>
  <c r="J551" i="1"/>
  <c r="N551" i="1" l="1"/>
  <c r="H552" i="1"/>
  <c r="M552" i="1" s="1"/>
  <c r="G553" i="1"/>
  <c r="L552" i="1"/>
  <c r="J552" i="1"/>
  <c r="N552" i="1" l="1"/>
  <c r="H553" i="1"/>
  <c r="J553" i="1"/>
  <c r="M553" i="1"/>
  <c r="L553" i="1"/>
  <c r="N553" i="1" s="1"/>
  <c r="G554" i="1"/>
  <c r="H554" i="1" l="1"/>
  <c r="M554" i="1" s="1"/>
  <c r="J554" i="1"/>
  <c r="L554" i="1"/>
  <c r="G555" i="1"/>
  <c r="N554" i="1" l="1"/>
  <c r="H555" i="1"/>
  <c r="M555" i="1" s="1"/>
  <c r="G556" i="1"/>
  <c r="L555" i="1"/>
  <c r="J555" i="1"/>
  <c r="N555" i="1" l="1"/>
  <c r="H556" i="1"/>
  <c r="M556" i="1" s="1"/>
  <c r="G557" i="1"/>
  <c r="L556" i="1"/>
  <c r="J556" i="1"/>
  <c r="N556" i="1" l="1"/>
  <c r="H557" i="1"/>
  <c r="G558" i="1"/>
  <c r="M557" i="1"/>
  <c r="L557" i="1"/>
  <c r="J557" i="1"/>
  <c r="N557" i="1" l="1"/>
  <c r="H558" i="1"/>
  <c r="M558" i="1" s="1"/>
  <c r="G559" i="1"/>
  <c r="L558" i="1"/>
  <c r="J558" i="1"/>
  <c r="N558" i="1" l="1"/>
  <c r="H559" i="1"/>
  <c r="M559" i="1" s="1"/>
  <c r="L559" i="1"/>
  <c r="G560" i="1"/>
  <c r="J559" i="1"/>
  <c r="N559" i="1" l="1"/>
  <c r="H560" i="1"/>
  <c r="M560" i="1" s="1"/>
  <c r="L560" i="1"/>
  <c r="G561" i="1"/>
  <c r="J560" i="1"/>
  <c r="N560" i="1" l="1"/>
  <c r="H561" i="1"/>
  <c r="M561" i="1" s="1"/>
  <c r="L561" i="1"/>
  <c r="G562" i="1"/>
  <c r="J561" i="1"/>
  <c r="N561" i="1" l="1"/>
  <c r="H562" i="1"/>
  <c r="M562" i="1" s="1"/>
  <c r="L562" i="1"/>
  <c r="G563" i="1"/>
  <c r="J562" i="1"/>
  <c r="N562" i="1" l="1"/>
  <c r="H563" i="1"/>
  <c r="G564" i="1"/>
  <c r="M563" i="1"/>
  <c r="L563" i="1"/>
  <c r="J563" i="1"/>
  <c r="N563" i="1" l="1"/>
  <c r="H564" i="1"/>
  <c r="M564" i="1" s="1"/>
  <c r="G565" i="1"/>
  <c r="L564" i="1"/>
  <c r="J564" i="1"/>
  <c r="N564" i="1" l="1"/>
  <c r="H565" i="1"/>
  <c r="G566" i="1"/>
  <c r="M565" i="1"/>
  <c r="L565" i="1"/>
  <c r="J565" i="1"/>
  <c r="N565" i="1" l="1"/>
  <c r="H566" i="1"/>
  <c r="M566" i="1" s="1"/>
  <c r="L566" i="1"/>
  <c r="G567" i="1"/>
  <c r="J566" i="1"/>
  <c r="N566" i="1" l="1"/>
  <c r="H567" i="1"/>
  <c r="M567" i="1" s="1"/>
  <c r="G568" i="1"/>
  <c r="J567" i="1"/>
  <c r="L567" i="1"/>
  <c r="N567" i="1" l="1"/>
  <c r="H568" i="1"/>
  <c r="M568" i="1" s="1"/>
  <c r="L568" i="1"/>
  <c r="G569" i="1"/>
  <c r="J568" i="1"/>
  <c r="N568" i="1" l="1"/>
  <c r="H569" i="1"/>
  <c r="G570" i="1"/>
  <c r="M569" i="1"/>
  <c r="L569" i="1"/>
  <c r="N569" i="1" s="1"/>
  <c r="J569" i="1"/>
  <c r="L570" i="1" l="1"/>
  <c r="G571" i="1"/>
  <c r="J570" i="1"/>
  <c r="H570" i="1"/>
  <c r="M570" i="1" s="1"/>
  <c r="N570" i="1" l="1"/>
  <c r="H571" i="1"/>
  <c r="M571" i="1" s="1"/>
  <c r="L571" i="1"/>
  <c r="G572" i="1"/>
  <c r="J571" i="1"/>
  <c r="N571" i="1" l="1"/>
  <c r="H572" i="1"/>
  <c r="M572" i="1" s="1"/>
  <c r="L572" i="1"/>
  <c r="G573" i="1"/>
  <c r="J572" i="1"/>
  <c r="N572" i="1" l="1"/>
  <c r="H573" i="1"/>
  <c r="M573" i="1" s="1"/>
  <c r="L573" i="1"/>
  <c r="G574" i="1"/>
  <c r="J573" i="1"/>
  <c r="N573" i="1" l="1"/>
  <c r="J574" i="1"/>
  <c r="H574" i="1"/>
  <c r="M574" i="1" s="1"/>
  <c r="L574" i="1"/>
  <c r="G575" i="1"/>
  <c r="N574" i="1" l="1"/>
  <c r="H575" i="1"/>
  <c r="M575" i="1" s="1"/>
  <c r="G576" i="1"/>
  <c r="J575" i="1"/>
  <c r="L575" i="1"/>
  <c r="N575" i="1" l="1"/>
  <c r="H576" i="1"/>
  <c r="M576" i="1" s="1"/>
  <c r="L576" i="1"/>
  <c r="G577" i="1"/>
  <c r="J576" i="1"/>
  <c r="N576" i="1" l="1"/>
  <c r="H577" i="1"/>
  <c r="M577" i="1" s="1"/>
  <c r="L577" i="1"/>
  <c r="G578" i="1"/>
  <c r="J577" i="1"/>
  <c r="G579" i="1" l="1"/>
  <c r="H578" i="1"/>
  <c r="M578" i="1" s="1"/>
  <c r="L578" i="1"/>
  <c r="J578" i="1"/>
  <c r="N577" i="1"/>
  <c r="N578" i="1" l="1"/>
  <c r="G580" i="1"/>
  <c r="H579" i="1"/>
  <c r="M579" i="1" s="1"/>
  <c r="L579" i="1"/>
  <c r="J579" i="1"/>
  <c r="N579" i="1" l="1"/>
  <c r="G581" i="1"/>
  <c r="H580" i="1"/>
  <c r="M580" i="1" s="1"/>
  <c r="L580" i="1"/>
  <c r="J580" i="1"/>
  <c r="N580" i="1" l="1"/>
  <c r="G582" i="1"/>
  <c r="H581" i="1"/>
  <c r="M581" i="1" s="1"/>
  <c r="L581" i="1"/>
  <c r="J581" i="1"/>
  <c r="N581" i="1" l="1"/>
  <c r="G583" i="1"/>
  <c r="H582" i="1"/>
  <c r="M582" i="1" s="1"/>
  <c r="L582" i="1"/>
  <c r="J582" i="1"/>
  <c r="N582" i="1" l="1"/>
  <c r="G584" i="1"/>
  <c r="H583" i="1"/>
  <c r="M583" i="1" s="1"/>
  <c r="L583" i="1"/>
  <c r="J583" i="1"/>
  <c r="N583" i="1" l="1"/>
  <c r="L584" i="1"/>
  <c r="H584" i="1"/>
  <c r="M584" i="1" s="1"/>
  <c r="G585" i="1"/>
  <c r="J584" i="1"/>
  <c r="N584" i="1" l="1"/>
  <c r="G586" i="1"/>
  <c r="H585" i="1"/>
  <c r="M585" i="1" s="1"/>
  <c r="L585" i="1"/>
  <c r="J585" i="1"/>
  <c r="N585" i="1" l="1"/>
  <c r="G587" i="1"/>
  <c r="H586" i="1"/>
  <c r="M586" i="1" s="1"/>
  <c r="L586" i="1"/>
  <c r="J586" i="1"/>
  <c r="N586" i="1" l="1"/>
  <c r="G588" i="1"/>
  <c r="H587" i="1"/>
  <c r="M587" i="1" s="1"/>
  <c r="L587" i="1"/>
  <c r="J587" i="1"/>
  <c r="N587" i="1" l="1"/>
  <c r="J588" i="1"/>
  <c r="H588" i="1"/>
  <c r="M588" i="1" s="1"/>
  <c r="L588" i="1"/>
  <c r="G589" i="1"/>
  <c r="N588" i="1" l="1"/>
  <c r="G590" i="1"/>
  <c r="H589" i="1"/>
  <c r="M589" i="1" s="1"/>
  <c r="L589" i="1"/>
  <c r="J589" i="1"/>
  <c r="N589" i="1" l="1"/>
  <c r="J590" i="1"/>
  <c r="H590" i="1"/>
  <c r="M590" i="1" s="1"/>
  <c r="L590" i="1"/>
  <c r="G591" i="1"/>
  <c r="N590" i="1" l="1"/>
  <c r="G592" i="1"/>
  <c r="H591" i="1"/>
  <c r="M591" i="1" s="1"/>
  <c r="L591" i="1"/>
  <c r="J591" i="1"/>
  <c r="N591" i="1" l="1"/>
  <c r="G593" i="1"/>
  <c r="H592" i="1"/>
  <c r="M592" i="1" s="1"/>
  <c r="L592" i="1"/>
  <c r="J592" i="1"/>
  <c r="N592" i="1" l="1"/>
  <c r="H593" i="1"/>
  <c r="M593" i="1" s="1"/>
  <c r="L593" i="1"/>
  <c r="G594" i="1"/>
  <c r="J593" i="1"/>
  <c r="N593" i="1" l="1"/>
  <c r="H594" i="1"/>
  <c r="M594" i="1" s="1"/>
  <c r="L594" i="1"/>
  <c r="J594" i="1"/>
  <c r="G595" i="1"/>
  <c r="N594" i="1" l="1"/>
  <c r="H595" i="1"/>
  <c r="M595" i="1" s="1"/>
  <c r="L595" i="1"/>
  <c r="J595" i="1"/>
  <c r="G596" i="1"/>
  <c r="N595" i="1" l="1"/>
  <c r="H596" i="1"/>
  <c r="M596" i="1" s="1"/>
  <c r="L596" i="1"/>
  <c r="G597" i="1"/>
  <c r="J596" i="1"/>
  <c r="N596" i="1" l="1"/>
  <c r="H597" i="1"/>
  <c r="M597" i="1" s="1"/>
  <c r="L597" i="1"/>
  <c r="J597" i="1"/>
  <c r="G598" i="1"/>
  <c r="N597" i="1" l="1"/>
  <c r="H598" i="1"/>
  <c r="M598" i="1" s="1"/>
  <c r="L598" i="1"/>
  <c r="G599" i="1"/>
  <c r="J598" i="1"/>
  <c r="N598" i="1" l="1"/>
  <c r="H599" i="1"/>
  <c r="M599" i="1" s="1"/>
  <c r="L599" i="1"/>
  <c r="G600" i="1"/>
  <c r="J599" i="1"/>
  <c r="N599" i="1" l="1"/>
  <c r="H600" i="1"/>
  <c r="M600" i="1" s="1"/>
  <c r="L600" i="1"/>
  <c r="G601" i="1"/>
  <c r="J600" i="1"/>
  <c r="N600" i="1" l="1"/>
  <c r="H601" i="1"/>
  <c r="M601" i="1" s="1"/>
  <c r="G602" i="1"/>
  <c r="J601" i="1"/>
  <c r="L601" i="1"/>
  <c r="N601" i="1" s="1"/>
  <c r="H602" i="1" l="1"/>
  <c r="M602" i="1" s="1"/>
  <c r="L602" i="1"/>
  <c r="J602" i="1"/>
  <c r="G603" i="1"/>
  <c r="N602" i="1" l="1"/>
  <c r="H603" i="1"/>
  <c r="M603" i="1" s="1"/>
  <c r="L603" i="1"/>
  <c r="J603" i="1"/>
  <c r="G604" i="1"/>
  <c r="N603" i="1" l="1"/>
  <c r="H604" i="1"/>
  <c r="M604" i="1" s="1"/>
  <c r="L604" i="1"/>
  <c r="J604" i="1"/>
  <c r="G605" i="1"/>
  <c r="N604" i="1" l="1"/>
  <c r="H605" i="1"/>
  <c r="M605" i="1" s="1"/>
  <c r="L605" i="1"/>
  <c r="J605" i="1"/>
  <c r="G606" i="1"/>
  <c r="N605" i="1" l="1"/>
  <c r="H606" i="1"/>
  <c r="M606" i="1" s="1"/>
  <c r="L606" i="1"/>
  <c r="J606" i="1"/>
  <c r="G607" i="1"/>
  <c r="N606" i="1" l="1"/>
  <c r="H607" i="1"/>
  <c r="M607" i="1" s="1"/>
  <c r="L607" i="1"/>
  <c r="J607" i="1"/>
  <c r="G608" i="1"/>
  <c r="N607" i="1" l="1"/>
  <c r="H608" i="1"/>
  <c r="M608" i="1" s="1"/>
  <c r="L608" i="1"/>
  <c r="J608" i="1"/>
  <c r="G609" i="1"/>
  <c r="N608" i="1" l="1"/>
  <c r="H609" i="1"/>
  <c r="M609" i="1" s="1"/>
  <c r="L609" i="1"/>
  <c r="J609" i="1"/>
  <c r="G610" i="1"/>
  <c r="N609" i="1" l="1"/>
  <c r="H610" i="1"/>
  <c r="M610" i="1" s="1"/>
  <c r="L610" i="1"/>
  <c r="J610" i="1"/>
  <c r="G611" i="1"/>
  <c r="N610" i="1" l="1"/>
  <c r="H611" i="1"/>
  <c r="M611" i="1" s="1"/>
  <c r="L611" i="1"/>
  <c r="J611" i="1"/>
  <c r="G612" i="1"/>
  <c r="N611" i="1" l="1"/>
  <c r="H612" i="1"/>
  <c r="M612" i="1" s="1"/>
  <c r="L612" i="1"/>
  <c r="J612" i="1"/>
  <c r="G613" i="1"/>
  <c r="N612" i="1" l="1"/>
  <c r="H613" i="1"/>
  <c r="M613" i="1" s="1"/>
  <c r="L613" i="1"/>
  <c r="J613" i="1"/>
  <c r="G614" i="1"/>
  <c r="H614" i="1" l="1"/>
  <c r="M614" i="1" s="1"/>
  <c r="L614" i="1"/>
  <c r="J614" i="1"/>
  <c r="G615" i="1"/>
  <c r="N613" i="1"/>
  <c r="N614" i="1" l="1"/>
  <c r="H615" i="1"/>
  <c r="L615" i="1"/>
  <c r="J615" i="1"/>
  <c r="G616" i="1"/>
  <c r="M615" i="1" l="1"/>
  <c r="H2" i="12"/>
  <c r="I2" i="12" s="1"/>
  <c r="N615" i="1"/>
  <c r="H616" i="1"/>
  <c r="M616" i="1" s="1"/>
  <c r="L616" i="1"/>
  <c r="J616" i="1"/>
  <c r="G617" i="1"/>
  <c r="N616" i="1" l="1"/>
  <c r="H617" i="1"/>
  <c r="M617" i="1" s="1"/>
  <c r="L617" i="1"/>
  <c r="J617" i="1"/>
  <c r="G618" i="1"/>
  <c r="N617" i="1" l="1"/>
  <c r="H618" i="1"/>
  <c r="M618" i="1" s="1"/>
  <c r="L618" i="1"/>
  <c r="J618" i="1"/>
  <c r="G619" i="1"/>
  <c r="N618" i="1" l="1"/>
  <c r="H619" i="1"/>
  <c r="M619" i="1" s="1"/>
  <c r="L619" i="1"/>
  <c r="J619" i="1"/>
  <c r="G620" i="1"/>
  <c r="N619" i="1" l="1"/>
  <c r="H620" i="1"/>
  <c r="M620" i="1" s="1"/>
  <c r="L620" i="1"/>
  <c r="J620" i="1"/>
  <c r="G621" i="1"/>
  <c r="N620" i="1" l="1"/>
  <c r="H621" i="1"/>
  <c r="M621" i="1" s="1"/>
  <c r="L621" i="1"/>
  <c r="J621" i="1"/>
  <c r="G622" i="1"/>
  <c r="N621" i="1" l="1"/>
  <c r="H622" i="1"/>
  <c r="M622" i="1" s="1"/>
  <c r="L622" i="1"/>
  <c r="J622" i="1"/>
  <c r="G623" i="1"/>
  <c r="N622" i="1" l="1"/>
  <c r="H623" i="1"/>
  <c r="M623" i="1" s="1"/>
  <c r="L623" i="1"/>
  <c r="J623" i="1"/>
  <c r="G624" i="1"/>
  <c r="N623" i="1" l="1"/>
  <c r="H624" i="1"/>
  <c r="M624" i="1" s="1"/>
  <c r="L624" i="1"/>
  <c r="J624" i="1"/>
  <c r="G625" i="1"/>
  <c r="N624" i="1" l="1"/>
  <c r="H625" i="1"/>
  <c r="M625" i="1" s="1"/>
  <c r="L625" i="1"/>
  <c r="J625" i="1"/>
  <c r="G626" i="1"/>
  <c r="N625" i="1" l="1"/>
  <c r="H626" i="1"/>
  <c r="M626" i="1" s="1"/>
  <c r="L626" i="1"/>
  <c r="J626" i="1"/>
  <c r="G627" i="1"/>
  <c r="N626" i="1" l="1"/>
  <c r="H627" i="1"/>
  <c r="M627" i="1" s="1"/>
  <c r="L627" i="1"/>
  <c r="J627" i="1"/>
  <c r="G628" i="1"/>
  <c r="N627" i="1" l="1"/>
  <c r="H628" i="1"/>
  <c r="M628" i="1" s="1"/>
  <c r="L628" i="1"/>
  <c r="J628" i="1"/>
  <c r="G629" i="1"/>
  <c r="N628" i="1" l="1"/>
  <c r="H629" i="1"/>
  <c r="M629" i="1" s="1"/>
  <c r="L629" i="1"/>
  <c r="J629" i="1"/>
  <c r="G630" i="1"/>
  <c r="N629" i="1" l="1"/>
  <c r="H630" i="1"/>
  <c r="M630" i="1" s="1"/>
  <c r="L630" i="1"/>
  <c r="J630" i="1"/>
  <c r="G631" i="1"/>
  <c r="N630" i="1" l="1"/>
  <c r="H631" i="1"/>
  <c r="M631" i="1" s="1"/>
  <c r="L631" i="1"/>
  <c r="J631" i="1"/>
  <c r="G632" i="1"/>
  <c r="H632" i="1" l="1"/>
  <c r="M632" i="1" s="1"/>
  <c r="L632" i="1"/>
  <c r="J632" i="1"/>
  <c r="G633" i="1"/>
  <c r="N631" i="1"/>
  <c r="N632" i="1" l="1"/>
  <c r="H633" i="1"/>
  <c r="M633" i="1" s="1"/>
  <c r="L633" i="1"/>
  <c r="J633" i="1"/>
  <c r="G634" i="1"/>
  <c r="N633" i="1" l="1"/>
  <c r="J634" i="1"/>
  <c r="H634" i="1"/>
  <c r="M634" i="1" s="1"/>
  <c r="L634" i="1"/>
  <c r="G635" i="1"/>
  <c r="N634" i="1" l="1"/>
  <c r="J635" i="1"/>
  <c r="H635" i="1"/>
  <c r="M635" i="1" s="1"/>
  <c r="L635" i="1"/>
  <c r="G636" i="1"/>
  <c r="N635" i="1" l="1"/>
  <c r="J636" i="1"/>
  <c r="G637" i="1"/>
  <c r="H636" i="1"/>
  <c r="M636" i="1" s="1"/>
  <c r="L636" i="1"/>
  <c r="N636" i="1" l="1"/>
  <c r="H637" i="1"/>
  <c r="M637" i="1" s="1"/>
  <c r="L637" i="1"/>
  <c r="J637" i="1"/>
  <c r="G638" i="1"/>
  <c r="N637" i="1" l="1"/>
  <c r="J638" i="1"/>
  <c r="H638" i="1"/>
  <c r="M638" i="1" s="1"/>
  <c r="L638" i="1"/>
  <c r="G639" i="1"/>
  <c r="N638" i="1" l="1"/>
  <c r="G640" i="1"/>
  <c r="H639" i="1"/>
  <c r="M639" i="1" s="1"/>
  <c r="L639" i="1"/>
  <c r="J639" i="1"/>
  <c r="N639" i="1" l="1"/>
  <c r="J640" i="1"/>
  <c r="H640" i="1"/>
  <c r="M640" i="1" s="1"/>
  <c r="L640" i="1"/>
  <c r="G641" i="1"/>
  <c r="N640" i="1" l="1"/>
  <c r="G642" i="1"/>
  <c r="H641" i="1"/>
  <c r="M641" i="1" s="1"/>
  <c r="L641" i="1"/>
  <c r="J641" i="1"/>
  <c r="N641" i="1" l="1"/>
  <c r="G643" i="1"/>
  <c r="H642" i="1"/>
  <c r="M642" i="1" s="1"/>
  <c r="L642" i="1"/>
  <c r="J642" i="1"/>
  <c r="N642" i="1" l="1"/>
  <c r="G644" i="1"/>
  <c r="H643" i="1"/>
  <c r="M643" i="1" s="1"/>
  <c r="L643" i="1"/>
  <c r="J643" i="1"/>
  <c r="N643" i="1" l="1"/>
  <c r="J644" i="1"/>
  <c r="H644" i="1"/>
  <c r="M644" i="1" s="1"/>
  <c r="L644" i="1"/>
  <c r="G645" i="1"/>
  <c r="N644" i="1" l="1"/>
  <c r="J645" i="1"/>
  <c r="G646" i="1"/>
  <c r="H645" i="1"/>
  <c r="M645" i="1" s="1"/>
  <c r="L645" i="1"/>
  <c r="N645" i="1" l="1"/>
  <c r="H646" i="1"/>
  <c r="M646" i="1" s="1"/>
  <c r="L646" i="1"/>
  <c r="J646" i="1"/>
  <c r="G647" i="1"/>
  <c r="N646" i="1" l="1"/>
  <c r="J647" i="1"/>
  <c r="H647" i="1"/>
  <c r="M647" i="1" s="1"/>
  <c r="L647" i="1"/>
  <c r="G648" i="1"/>
  <c r="N647" i="1" l="1"/>
  <c r="G649" i="1"/>
  <c r="H648" i="1"/>
  <c r="M648" i="1" s="1"/>
  <c r="L648" i="1"/>
  <c r="J648" i="1"/>
  <c r="N648" i="1" l="1"/>
  <c r="J649" i="1"/>
  <c r="H649" i="1"/>
  <c r="M649" i="1" s="1"/>
  <c r="L649" i="1"/>
  <c r="G650" i="1"/>
  <c r="N649" i="1" l="1"/>
  <c r="G651" i="1"/>
  <c r="H650" i="1"/>
  <c r="M650" i="1" s="1"/>
  <c r="L650" i="1"/>
  <c r="J650" i="1"/>
  <c r="N650" i="1" l="1"/>
  <c r="J651" i="1"/>
  <c r="H651" i="1"/>
  <c r="M651" i="1" s="1"/>
  <c r="L651" i="1"/>
  <c r="G652" i="1"/>
  <c r="N651" i="1" l="1"/>
  <c r="J652" i="1"/>
  <c r="H652" i="1"/>
  <c r="M652" i="1" s="1"/>
  <c r="L652" i="1"/>
  <c r="G653" i="1"/>
  <c r="N652" i="1" l="1"/>
  <c r="G654" i="1"/>
  <c r="H653" i="1"/>
  <c r="M653" i="1" s="1"/>
  <c r="L653" i="1"/>
  <c r="J653" i="1"/>
  <c r="N653" i="1" l="1"/>
  <c r="J654" i="1"/>
  <c r="G655" i="1"/>
  <c r="H654" i="1"/>
  <c r="M654" i="1" s="1"/>
  <c r="L654" i="1"/>
  <c r="N654" i="1" l="1"/>
  <c r="H655" i="1"/>
  <c r="M655" i="1" s="1"/>
  <c r="L655" i="1"/>
  <c r="J655" i="1"/>
  <c r="G656" i="1"/>
  <c r="N655" i="1" l="1"/>
  <c r="J656" i="1"/>
  <c r="H656" i="1"/>
  <c r="M656" i="1" s="1"/>
  <c r="L656" i="1"/>
  <c r="G657" i="1"/>
  <c r="N656" i="1" l="1"/>
  <c r="J657" i="1"/>
  <c r="H657" i="1"/>
  <c r="M657" i="1" s="1"/>
  <c r="L657" i="1"/>
  <c r="G658" i="1"/>
  <c r="N657" i="1" l="1"/>
  <c r="G659" i="1"/>
  <c r="H658" i="1"/>
  <c r="M658" i="1" s="1"/>
  <c r="L658" i="1"/>
  <c r="J658" i="1"/>
  <c r="N658" i="1" l="1"/>
  <c r="J659" i="1"/>
  <c r="H659" i="1"/>
  <c r="M659" i="1" s="1"/>
  <c r="L659" i="1"/>
  <c r="G660" i="1"/>
  <c r="N659" i="1" l="1"/>
  <c r="G661" i="1"/>
  <c r="H660" i="1"/>
  <c r="M660" i="1" s="1"/>
  <c r="L660" i="1"/>
  <c r="J660" i="1"/>
  <c r="N660" i="1" l="1"/>
  <c r="G662" i="1"/>
  <c r="H661" i="1"/>
  <c r="M661" i="1" s="1"/>
  <c r="L661" i="1"/>
  <c r="J661" i="1"/>
  <c r="N661" i="1" l="1"/>
  <c r="J662" i="1"/>
  <c r="H662" i="1"/>
  <c r="M662" i="1" s="1"/>
  <c r="L662" i="1"/>
  <c r="G663" i="1"/>
  <c r="N662" i="1" l="1"/>
  <c r="J663" i="1"/>
  <c r="G664" i="1"/>
  <c r="H663" i="1"/>
  <c r="M663" i="1" s="1"/>
  <c r="L663" i="1"/>
  <c r="N663" i="1" l="1"/>
  <c r="H664" i="1"/>
  <c r="M664" i="1" s="1"/>
  <c r="L664" i="1"/>
  <c r="J664" i="1"/>
  <c r="G665" i="1"/>
  <c r="N664" i="1" l="1"/>
  <c r="J665" i="1"/>
  <c r="H665" i="1"/>
  <c r="M665" i="1" s="1"/>
  <c r="L665" i="1"/>
  <c r="G666" i="1"/>
  <c r="N665" i="1" l="1"/>
  <c r="G667" i="1"/>
  <c r="H666" i="1"/>
  <c r="M666" i="1" s="1"/>
  <c r="L666" i="1"/>
  <c r="J666" i="1"/>
  <c r="N666" i="1" l="1"/>
  <c r="J667" i="1"/>
  <c r="H667" i="1"/>
  <c r="M667" i="1" s="1"/>
  <c r="L667" i="1"/>
  <c r="G668" i="1"/>
  <c r="N667" i="1" l="1"/>
  <c r="J668" i="1"/>
  <c r="H668" i="1"/>
  <c r="M668" i="1" s="1"/>
  <c r="L668" i="1"/>
  <c r="G669" i="1"/>
  <c r="N668" i="1" l="1"/>
  <c r="J669" i="1"/>
  <c r="H669" i="1"/>
  <c r="M669" i="1" s="1"/>
  <c r="L669" i="1"/>
  <c r="G670" i="1"/>
  <c r="N669" i="1" l="1"/>
  <c r="J670" i="1"/>
  <c r="H670" i="1"/>
  <c r="M670" i="1" s="1"/>
  <c r="L670" i="1"/>
  <c r="G671" i="1"/>
  <c r="N670" i="1" l="1"/>
  <c r="J671" i="1"/>
  <c r="H671" i="1"/>
  <c r="M671" i="1" s="1"/>
  <c r="L671" i="1"/>
  <c r="G672" i="1"/>
  <c r="N671" i="1" l="1"/>
  <c r="J672" i="1"/>
  <c r="G673" i="1"/>
  <c r="H672" i="1"/>
  <c r="M672" i="1" s="1"/>
  <c r="L672" i="1"/>
  <c r="N672" i="1" l="1"/>
  <c r="J673" i="1"/>
  <c r="H673" i="1"/>
  <c r="M673" i="1" s="1"/>
  <c r="L673" i="1"/>
  <c r="G674" i="1"/>
  <c r="N673" i="1" l="1"/>
  <c r="J674" i="1"/>
  <c r="H674" i="1"/>
  <c r="M674" i="1" s="1"/>
  <c r="L674" i="1"/>
  <c r="G675" i="1"/>
  <c r="N674" i="1" l="1"/>
  <c r="J675" i="1"/>
  <c r="H675" i="1"/>
  <c r="M675" i="1" s="1"/>
  <c r="L675" i="1"/>
  <c r="G676" i="1"/>
  <c r="N675" i="1" l="1"/>
  <c r="G677" i="1"/>
  <c r="H676" i="1"/>
  <c r="M676" i="1" s="1"/>
  <c r="L676" i="1"/>
  <c r="J676" i="1"/>
  <c r="N676" i="1" l="1"/>
  <c r="J677" i="1"/>
  <c r="H677" i="1"/>
  <c r="M677" i="1" s="1"/>
  <c r="L677" i="1"/>
  <c r="G678" i="1"/>
  <c r="N677" i="1" l="1"/>
  <c r="G679" i="1"/>
  <c r="H678" i="1"/>
  <c r="M678" i="1" s="1"/>
  <c r="L678" i="1"/>
  <c r="J678" i="1"/>
  <c r="N678" i="1" l="1"/>
  <c r="J679" i="1"/>
  <c r="H679" i="1"/>
  <c r="M679" i="1" s="1"/>
  <c r="L679" i="1"/>
  <c r="G680" i="1"/>
  <c r="N679" i="1" l="1"/>
  <c r="J680" i="1"/>
  <c r="H680" i="1"/>
  <c r="M680" i="1" s="1"/>
  <c r="L680" i="1"/>
  <c r="G681" i="1"/>
  <c r="N680" i="1" l="1"/>
  <c r="G682" i="1"/>
  <c r="H681" i="1"/>
  <c r="M681" i="1" s="1"/>
  <c r="L681" i="1"/>
  <c r="J681" i="1"/>
  <c r="N681" i="1" l="1"/>
  <c r="G683" i="1"/>
  <c r="H682" i="1"/>
  <c r="M682" i="1" s="1"/>
  <c r="L682" i="1"/>
  <c r="J682" i="1"/>
  <c r="N682" i="1" l="1"/>
  <c r="J683" i="1"/>
  <c r="H683" i="1"/>
  <c r="M683" i="1" s="1"/>
  <c r="L683" i="1"/>
  <c r="G684" i="1"/>
  <c r="N683" i="1" l="1"/>
  <c r="J684" i="1"/>
  <c r="H684" i="1"/>
  <c r="M684" i="1" s="1"/>
  <c r="L684" i="1"/>
  <c r="G685" i="1"/>
  <c r="N684" i="1" l="1"/>
  <c r="J685" i="1"/>
  <c r="H685" i="1"/>
  <c r="M685" i="1" s="1"/>
  <c r="L685" i="1"/>
  <c r="G686" i="1"/>
  <c r="N685" i="1" l="1"/>
  <c r="J686" i="1"/>
  <c r="H686" i="1"/>
  <c r="M686" i="1" s="1"/>
  <c r="L686" i="1"/>
  <c r="G687" i="1"/>
  <c r="N686" i="1" l="1"/>
  <c r="J687" i="1"/>
  <c r="H687" i="1"/>
  <c r="M687" i="1" s="1"/>
  <c r="L687" i="1"/>
  <c r="G688" i="1"/>
  <c r="N687" i="1" l="1"/>
  <c r="J688" i="1"/>
  <c r="H688" i="1"/>
  <c r="M688" i="1" s="1"/>
  <c r="L688" i="1"/>
  <c r="G689" i="1"/>
  <c r="N688" i="1" l="1"/>
  <c r="J689" i="1"/>
  <c r="H689" i="1"/>
  <c r="M689" i="1" s="1"/>
  <c r="L689" i="1"/>
  <c r="G690" i="1"/>
  <c r="N689" i="1" l="1"/>
  <c r="H690" i="1"/>
  <c r="M690" i="1" s="1"/>
  <c r="L690" i="1"/>
  <c r="J690" i="1"/>
  <c r="G691" i="1"/>
  <c r="N690" i="1" l="1"/>
  <c r="J691" i="1"/>
  <c r="H691" i="1"/>
  <c r="M691" i="1" s="1"/>
  <c r="L691" i="1"/>
  <c r="G692" i="1"/>
  <c r="N691" i="1" l="1"/>
  <c r="J692" i="1"/>
  <c r="H692" i="1"/>
  <c r="M692" i="1" s="1"/>
  <c r="L692" i="1"/>
  <c r="G693" i="1"/>
  <c r="N692" i="1" l="1"/>
  <c r="J693" i="1"/>
  <c r="H693" i="1"/>
  <c r="M693" i="1" s="1"/>
  <c r="L693" i="1"/>
  <c r="G694" i="1"/>
  <c r="N693" i="1" l="1"/>
  <c r="G695" i="1"/>
  <c r="H694" i="1"/>
  <c r="M694" i="1" s="1"/>
  <c r="L694" i="1"/>
  <c r="J694" i="1"/>
  <c r="N694" i="1" l="1"/>
  <c r="J695" i="1"/>
  <c r="H695" i="1"/>
  <c r="M695" i="1" s="1"/>
  <c r="L695" i="1"/>
  <c r="G696" i="1"/>
  <c r="N695" i="1" l="1"/>
  <c r="J696" i="1"/>
  <c r="H696" i="1"/>
  <c r="M696" i="1" s="1"/>
  <c r="L696" i="1"/>
  <c r="G697" i="1"/>
  <c r="N696" i="1" l="1"/>
  <c r="J697" i="1"/>
  <c r="H697" i="1"/>
  <c r="M697" i="1" s="1"/>
  <c r="L697" i="1"/>
  <c r="G698" i="1"/>
  <c r="N697" i="1" l="1"/>
  <c r="J698" i="1"/>
  <c r="H698" i="1"/>
  <c r="M698" i="1" s="1"/>
  <c r="L698" i="1"/>
  <c r="G699" i="1"/>
  <c r="N698" i="1" l="1"/>
  <c r="J699" i="1"/>
  <c r="G700" i="1"/>
  <c r="H699" i="1"/>
  <c r="M699" i="1" s="1"/>
  <c r="L699" i="1"/>
  <c r="N699" i="1" l="1"/>
  <c r="J700" i="1"/>
  <c r="H700" i="1"/>
  <c r="M700" i="1" s="1"/>
  <c r="L700" i="1"/>
  <c r="G701" i="1"/>
  <c r="N700" i="1" l="1"/>
  <c r="G702" i="1"/>
  <c r="H701" i="1"/>
  <c r="M701" i="1" s="1"/>
  <c r="L701" i="1"/>
  <c r="J701" i="1"/>
  <c r="N701" i="1" l="1"/>
  <c r="J702" i="1"/>
  <c r="H702" i="1"/>
  <c r="M702" i="1" s="1"/>
  <c r="L702" i="1"/>
  <c r="G703" i="1"/>
  <c r="N702" i="1" l="1"/>
  <c r="J703" i="1"/>
  <c r="H703" i="1"/>
  <c r="M703" i="1" s="1"/>
  <c r="L703" i="1"/>
  <c r="G704" i="1"/>
  <c r="N703" i="1" l="1"/>
  <c r="H704" i="1"/>
  <c r="M704" i="1" s="1"/>
  <c r="L704" i="1"/>
  <c r="J704" i="1"/>
  <c r="G705" i="1"/>
  <c r="N704" i="1" l="1"/>
  <c r="H705" i="1"/>
  <c r="M705" i="1" s="1"/>
  <c r="L705" i="1"/>
  <c r="J705" i="1"/>
  <c r="G706" i="1"/>
  <c r="N705" i="1" l="1"/>
  <c r="J706" i="1"/>
  <c r="G707" i="1"/>
  <c r="H706" i="1"/>
  <c r="M706" i="1" s="1"/>
  <c r="L706" i="1"/>
  <c r="N706" i="1" l="1"/>
  <c r="J707" i="1"/>
  <c r="H707" i="1"/>
  <c r="M707" i="1" s="1"/>
  <c r="L707" i="1"/>
  <c r="G708" i="1"/>
  <c r="N707" i="1" l="1"/>
  <c r="J708" i="1"/>
  <c r="G709" i="1"/>
  <c r="L708" i="1"/>
  <c r="H708" i="1"/>
  <c r="M708" i="1" s="1"/>
  <c r="N708" i="1" l="1"/>
  <c r="H709" i="1"/>
  <c r="M709" i="1" s="1"/>
  <c r="L709" i="1"/>
  <c r="J709" i="1"/>
  <c r="G710" i="1"/>
  <c r="N709" i="1" l="1"/>
  <c r="J710" i="1"/>
  <c r="H710" i="1"/>
  <c r="M710" i="1" s="1"/>
  <c r="L710" i="1"/>
  <c r="G711" i="1"/>
  <c r="N710" i="1" l="1"/>
  <c r="J711" i="1"/>
  <c r="H711" i="1"/>
  <c r="M711" i="1" s="1"/>
  <c r="L711" i="1"/>
  <c r="G712" i="1"/>
  <c r="N711" i="1" l="1"/>
  <c r="J712" i="1"/>
  <c r="H712" i="1"/>
  <c r="M712" i="1" s="1"/>
  <c r="L712" i="1"/>
  <c r="G713" i="1"/>
  <c r="N712" i="1" l="1"/>
  <c r="J713" i="1"/>
  <c r="H713" i="1"/>
  <c r="M713" i="1" s="1"/>
  <c r="L713" i="1"/>
  <c r="G714" i="1"/>
  <c r="N713" i="1" l="1"/>
  <c r="J714" i="1"/>
  <c r="H714" i="1"/>
  <c r="M714" i="1" s="1"/>
  <c r="L714" i="1"/>
  <c r="G715" i="1"/>
  <c r="N714" i="1" l="1"/>
  <c r="H715" i="1"/>
  <c r="M715" i="1" s="1"/>
  <c r="L715" i="1"/>
  <c r="J715" i="1"/>
  <c r="G716" i="1"/>
  <c r="N715" i="1" l="1"/>
  <c r="H716" i="1"/>
  <c r="M716" i="1" s="1"/>
  <c r="L716" i="1"/>
  <c r="J716" i="1"/>
  <c r="G717" i="1"/>
  <c r="N716" i="1" l="1"/>
  <c r="J717" i="1"/>
  <c r="G718" i="1"/>
  <c r="H717" i="1"/>
  <c r="M717" i="1" s="1"/>
  <c r="L717" i="1"/>
  <c r="N717" i="1" l="1"/>
  <c r="H718" i="1"/>
  <c r="M718" i="1" s="1"/>
  <c r="L718" i="1"/>
  <c r="J718" i="1"/>
  <c r="G719" i="1"/>
  <c r="N718" i="1" l="1"/>
  <c r="H719" i="1"/>
  <c r="M719" i="1" s="1"/>
  <c r="L719" i="1"/>
  <c r="J719" i="1"/>
  <c r="G720" i="1"/>
  <c r="N719" i="1" l="1"/>
  <c r="J720" i="1"/>
  <c r="G721" i="1"/>
  <c r="H720" i="1"/>
  <c r="M720" i="1" s="1"/>
  <c r="L720" i="1"/>
  <c r="N720" i="1" l="1"/>
  <c r="J721" i="1"/>
  <c r="H721" i="1"/>
  <c r="M721" i="1" s="1"/>
  <c r="L721" i="1"/>
  <c r="G722" i="1"/>
  <c r="N721" i="1" l="1"/>
  <c r="J722" i="1"/>
  <c r="H722" i="1"/>
  <c r="M722" i="1" s="1"/>
  <c r="L722" i="1"/>
  <c r="G723" i="1"/>
  <c r="J723" i="1" l="1"/>
  <c r="H723" i="1"/>
  <c r="M723" i="1" s="1"/>
  <c r="L723" i="1"/>
  <c r="G724" i="1"/>
  <c r="N722" i="1"/>
  <c r="H724" i="1" l="1"/>
  <c r="M724" i="1" s="1"/>
  <c r="L724" i="1"/>
  <c r="J724" i="1"/>
  <c r="G725" i="1"/>
  <c r="N723" i="1"/>
  <c r="N724" i="1" l="1"/>
  <c r="J725" i="1"/>
  <c r="H725" i="1"/>
  <c r="M725" i="1" s="1"/>
  <c r="L725" i="1"/>
  <c r="G726" i="1"/>
  <c r="J726" i="1" l="1"/>
  <c r="H726" i="1"/>
  <c r="M726" i="1" s="1"/>
  <c r="L726" i="1"/>
  <c r="G727" i="1"/>
  <c r="N725" i="1"/>
  <c r="H727" i="1" l="1"/>
  <c r="M727" i="1" s="1"/>
  <c r="L727" i="1"/>
  <c r="J727" i="1"/>
  <c r="G728" i="1"/>
  <c r="N726" i="1"/>
  <c r="N727" i="1" l="1"/>
  <c r="J728" i="1"/>
  <c r="H728" i="1"/>
  <c r="M728" i="1" s="1"/>
  <c r="L728" i="1"/>
  <c r="G729" i="1"/>
  <c r="H729" i="1" l="1"/>
  <c r="M729" i="1" s="1"/>
  <c r="L729" i="1"/>
  <c r="J729" i="1"/>
  <c r="G730" i="1"/>
  <c r="N728" i="1"/>
  <c r="N729" i="1" l="1"/>
  <c r="J730" i="1"/>
  <c r="H730" i="1"/>
  <c r="M730" i="1" s="1"/>
  <c r="L730" i="1"/>
  <c r="G731" i="1"/>
  <c r="N730" i="1" l="1"/>
  <c r="J731" i="1"/>
  <c r="H731" i="1"/>
  <c r="M731" i="1" s="1"/>
  <c r="L731" i="1"/>
  <c r="G732" i="1"/>
  <c r="N731" i="1" l="1"/>
  <c r="J732" i="1"/>
  <c r="H732" i="1"/>
  <c r="M732" i="1" s="1"/>
  <c r="L732" i="1"/>
  <c r="G733" i="1"/>
  <c r="N732" i="1" l="1"/>
  <c r="H733" i="1"/>
  <c r="M733" i="1" s="1"/>
  <c r="L733" i="1"/>
  <c r="J733" i="1"/>
  <c r="G734" i="1"/>
  <c r="N733" i="1" l="1"/>
  <c r="H734" i="1"/>
  <c r="M734" i="1" s="1"/>
  <c r="L734" i="1"/>
  <c r="J734" i="1"/>
  <c r="G735" i="1"/>
  <c r="N734" i="1" l="1"/>
  <c r="J735" i="1"/>
  <c r="G736" i="1"/>
  <c r="H735" i="1"/>
  <c r="M735" i="1" s="1"/>
  <c r="L735" i="1"/>
  <c r="N735" i="1" l="1"/>
  <c r="J736" i="1"/>
  <c r="H736" i="1"/>
  <c r="M736" i="1" s="1"/>
  <c r="L736" i="1"/>
  <c r="G737" i="1"/>
  <c r="N736" i="1" l="1"/>
  <c r="J737" i="1"/>
  <c r="H737" i="1"/>
  <c r="M737" i="1" s="1"/>
  <c r="L737" i="1"/>
  <c r="G738" i="1"/>
  <c r="N737" i="1" l="1"/>
  <c r="J738" i="1"/>
  <c r="H738" i="1"/>
  <c r="M738" i="1" s="1"/>
  <c r="L738" i="1"/>
  <c r="G739" i="1"/>
  <c r="N738" i="1" l="1"/>
  <c r="J739" i="1"/>
  <c r="H739" i="1"/>
  <c r="M739" i="1" s="1"/>
  <c r="L739" i="1"/>
  <c r="G740" i="1"/>
  <c r="N739" i="1" l="1"/>
  <c r="J740" i="1"/>
  <c r="H740" i="1"/>
  <c r="M740" i="1" s="1"/>
  <c r="L740" i="1"/>
  <c r="G741" i="1"/>
  <c r="N740" i="1" l="1"/>
  <c r="J741" i="1"/>
  <c r="H741" i="1"/>
  <c r="M741" i="1" s="1"/>
  <c r="L741" i="1"/>
  <c r="G742" i="1"/>
  <c r="N741" i="1" l="1"/>
  <c r="J742" i="1"/>
  <c r="H742" i="1"/>
  <c r="M742" i="1" s="1"/>
  <c r="L742" i="1"/>
  <c r="G743" i="1"/>
  <c r="N742" i="1" l="1"/>
  <c r="J743" i="1"/>
  <c r="H743" i="1"/>
  <c r="M743" i="1" s="1"/>
  <c r="L743" i="1"/>
  <c r="G744" i="1"/>
  <c r="N743" i="1" l="1"/>
  <c r="J744" i="1"/>
  <c r="H744" i="1"/>
  <c r="M744" i="1" s="1"/>
  <c r="L744" i="1"/>
  <c r="G745" i="1"/>
  <c r="N744" i="1" l="1"/>
  <c r="J745" i="1"/>
  <c r="H745" i="1"/>
  <c r="M745" i="1" s="1"/>
  <c r="L745" i="1"/>
  <c r="G746" i="1"/>
  <c r="N745" i="1" l="1"/>
  <c r="J746" i="1"/>
  <c r="H746" i="1"/>
  <c r="M746" i="1" s="1"/>
  <c r="L746" i="1"/>
  <c r="G747" i="1"/>
  <c r="N746" i="1" l="1"/>
  <c r="G748" i="1"/>
  <c r="H747" i="1"/>
  <c r="M747" i="1" s="1"/>
  <c r="L747" i="1"/>
  <c r="J747" i="1"/>
  <c r="N747" i="1" l="1"/>
  <c r="J748" i="1"/>
  <c r="H748" i="1"/>
  <c r="M748" i="1" s="1"/>
  <c r="L748" i="1"/>
  <c r="G749" i="1"/>
  <c r="N748" i="1" l="1"/>
  <c r="J749" i="1"/>
  <c r="H749" i="1"/>
  <c r="M749" i="1" s="1"/>
  <c r="L749" i="1"/>
  <c r="G750" i="1"/>
  <c r="N749" i="1" l="1"/>
  <c r="G751" i="1"/>
  <c r="H750" i="1"/>
  <c r="M750" i="1" s="1"/>
  <c r="L750" i="1"/>
  <c r="J750" i="1"/>
  <c r="N750" i="1" l="1"/>
  <c r="H751" i="1"/>
  <c r="M751" i="1" s="1"/>
  <c r="L751" i="1"/>
  <c r="J751" i="1"/>
  <c r="G752" i="1"/>
  <c r="N751" i="1" l="1"/>
  <c r="H752" i="1"/>
  <c r="M752" i="1" s="1"/>
  <c r="L752" i="1"/>
  <c r="J752" i="1"/>
  <c r="G753" i="1"/>
  <c r="N752" i="1" l="1"/>
  <c r="J753" i="1"/>
  <c r="G754" i="1"/>
  <c r="H753" i="1"/>
  <c r="M753" i="1" s="1"/>
  <c r="L753" i="1"/>
  <c r="N753" i="1" l="1"/>
  <c r="H754" i="1"/>
  <c r="M754" i="1" s="1"/>
  <c r="J754" i="1"/>
  <c r="G755" i="1"/>
  <c r="L754" i="1"/>
  <c r="N754" i="1" s="1"/>
  <c r="H755" i="1" l="1"/>
  <c r="M755" i="1" s="1"/>
  <c r="L755" i="1"/>
  <c r="J755" i="1"/>
  <c r="G756" i="1"/>
  <c r="N755" i="1" l="1"/>
  <c r="J756" i="1"/>
  <c r="G757" i="1"/>
  <c r="H756" i="1"/>
  <c r="M756" i="1" s="1"/>
  <c r="L756" i="1"/>
  <c r="N756" i="1" l="1"/>
  <c r="J757" i="1"/>
  <c r="H757" i="1"/>
  <c r="M757" i="1" s="1"/>
  <c r="L757" i="1"/>
  <c r="G758" i="1"/>
  <c r="N757" i="1" l="1"/>
  <c r="J758" i="1"/>
  <c r="H758" i="1"/>
  <c r="M758" i="1" s="1"/>
  <c r="L758" i="1"/>
  <c r="G759" i="1"/>
  <c r="J759" i="1" l="1"/>
  <c r="H759" i="1"/>
  <c r="M759" i="1" s="1"/>
  <c r="L759" i="1"/>
  <c r="G760" i="1"/>
  <c r="N758" i="1"/>
  <c r="J760" i="1" l="1"/>
  <c r="H760" i="1"/>
  <c r="M760" i="1" s="1"/>
  <c r="L760" i="1"/>
  <c r="G761" i="1"/>
  <c r="N759" i="1"/>
  <c r="J761" i="1" l="1"/>
  <c r="H761" i="1"/>
  <c r="M761" i="1" s="1"/>
  <c r="L761" i="1"/>
  <c r="G762" i="1"/>
  <c r="N760" i="1"/>
  <c r="J762" i="1" l="1"/>
  <c r="H762" i="1"/>
  <c r="M762" i="1" s="1"/>
  <c r="L762" i="1"/>
  <c r="G763" i="1"/>
  <c r="N761" i="1"/>
  <c r="J763" i="1" l="1"/>
  <c r="H763" i="1"/>
  <c r="M763" i="1" s="1"/>
  <c r="L763" i="1"/>
  <c r="G764" i="1"/>
  <c r="N762" i="1"/>
  <c r="G765" i="1" l="1"/>
  <c r="H764" i="1"/>
  <c r="M764" i="1" s="1"/>
  <c r="L764" i="1"/>
  <c r="J764" i="1"/>
  <c r="N763" i="1"/>
  <c r="H765" i="1" l="1"/>
  <c r="M765" i="1" s="1"/>
  <c r="L765" i="1"/>
  <c r="J765" i="1"/>
  <c r="G766" i="1"/>
  <c r="N764" i="1"/>
  <c r="N765" i="1" l="1"/>
  <c r="H766" i="1"/>
  <c r="M766" i="1" s="1"/>
  <c r="L766" i="1"/>
  <c r="J766" i="1"/>
  <c r="G767" i="1"/>
  <c r="N766" i="1" l="1"/>
  <c r="J767" i="1"/>
  <c r="H767" i="1"/>
  <c r="M767" i="1" s="1"/>
  <c r="L767" i="1"/>
  <c r="G768" i="1"/>
  <c r="N767" i="1" l="1"/>
  <c r="G769" i="1"/>
  <c r="H768" i="1"/>
  <c r="M768" i="1" s="1"/>
  <c r="L768" i="1"/>
  <c r="J768" i="1"/>
  <c r="N768" i="1" l="1"/>
  <c r="J769" i="1"/>
  <c r="H769" i="1"/>
  <c r="M769" i="1" s="1"/>
  <c r="L769" i="1"/>
  <c r="G770" i="1"/>
  <c r="N769" i="1" l="1"/>
  <c r="H770" i="1"/>
  <c r="M770" i="1" s="1"/>
  <c r="L770" i="1"/>
  <c r="J770" i="1"/>
  <c r="G771" i="1"/>
  <c r="N770" i="1" l="1"/>
  <c r="G772" i="1"/>
  <c r="H771" i="1"/>
  <c r="M771" i="1" s="1"/>
  <c r="L771" i="1"/>
  <c r="J771" i="1"/>
  <c r="N771" i="1" l="1"/>
  <c r="G773" i="1"/>
  <c r="L772" i="1"/>
  <c r="H772" i="1"/>
  <c r="M772" i="1" s="1"/>
  <c r="J772" i="1"/>
  <c r="N772" i="1" l="1"/>
  <c r="G774" i="1"/>
  <c r="J773" i="1"/>
  <c r="H773" i="1"/>
  <c r="M773" i="1" s="1"/>
  <c r="L773" i="1"/>
  <c r="N773" i="1" l="1"/>
  <c r="G775" i="1"/>
  <c r="H774" i="1"/>
  <c r="M774" i="1" s="1"/>
  <c r="L774" i="1"/>
  <c r="J774" i="1"/>
  <c r="N774" i="1" l="1"/>
  <c r="G776" i="1"/>
  <c r="J775" i="1"/>
  <c r="H775" i="1"/>
  <c r="M775" i="1" s="1"/>
  <c r="L775" i="1"/>
  <c r="N775" i="1" l="1"/>
  <c r="H776" i="1"/>
  <c r="M776" i="1" s="1"/>
  <c r="G777" i="1"/>
  <c r="J776" i="1"/>
  <c r="L776" i="1"/>
  <c r="N776" i="1" l="1"/>
  <c r="G778" i="1"/>
  <c r="H777" i="1"/>
  <c r="M777" i="1" s="1"/>
  <c r="L777" i="1"/>
  <c r="J777" i="1"/>
  <c r="N777" i="1" l="1"/>
  <c r="H778" i="1"/>
  <c r="M778" i="1" s="1"/>
  <c r="L778" i="1"/>
  <c r="G779" i="1"/>
  <c r="J778" i="1"/>
  <c r="N778" i="1" l="1"/>
  <c r="H779" i="1"/>
  <c r="M779" i="1" s="1"/>
  <c r="L779" i="1"/>
  <c r="G780" i="1"/>
  <c r="J779" i="1"/>
  <c r="N779" i="1" l="1"/>
  <c r="L780" i="1"/>
  <c r="G781" i="1"/>
  <c r="J780" i="1"/>
  <c r="H780" i="1"/>
  <c r="M780" i="1" s="1"/>
  <c r="N780" i="1" l="1"/>
  <c r="L781" i="1"/>
  <c r="G782" i="1"/>
  <c r="J781" i="1"/>
  <c r="H781" i="1"/>
  <c r="M781" i="1" s="1"/>
  <c r="N781" i="1" l="1"/>
  <c r="H782" i="1"/>
  <c r="M782" i="1" s="1"/>
  <c r="L782" i="1"/>
  <c r="G783" i="1"/>
  <c r="J782" i="1"/>
  <c r="N782" i="1" l="1"/>
  <c r="G784" i="1"/>
  <c r="J783" i="1"/>
  <c r="H783" i="1"/>
  <c r="M783" i="1" s="1"/>
  <c r="L783" i="1"/>
  <c r="H784" i="1" l="1"/>
  <c r="M784" i="1" s="1"/>
  <c r="G785" i="1"/>
  <c r="J784" i="1"/>
  <c r="L784" i="1"/>
  <c r="N783" i="1"/>
  <c r="N784" i="1" l="1"/>
  <c r="H785" i="1"/>
  <c r="M785" i="1" s="1"/>
  <c r="G786" i="1"/>
  <c r="J785" i="1"/>
  <c r="L785" i="1"/>
  <c r="N785" i="1" l="1"/>
  <c r="L786" i="1"/>
  <c r="G787" i="1"/>
  <c r="J786" i="1"/>
  <c r="H786" i="1"/>
  <c r="M786" i="1" s="1"/>
  <c r="N786" i="1" l="1"/>
  <c r="G788" i="1"/>
  <c r="J787" i="1"/>
  <c r="H787" i="1"/>
  <c r="M787" i="1" s="1"/>
  <c r="L787" i="1"/>
  <c r="N787" i="1" l="1"/>
  <c r="H788" i="1"/>
  <c r="M788" i="1" s="1"/>
  <c r="G789" i="1"/>
  <c r="J788" i="1"/>
  <c r="L788" i="1"/>
  <c r="N788" i="1" l="1"/>
  <c r="H789" i="1"/>
  <c r="M789" i="1" s="1"/>
  <c r="L789" i="1"/>
  <c r="G790" i="1"/>
  <c r="J789" i="1"/>
  <c r="N789" i="1" l="1"/>
  <c r="G791" i="1"/>
  <c r="J790" i="1"/>
  <c r="H790" i="1"/>
  <c r="M790" i="1" s="1"/>
  <c r="L790" i="1"/>
  <c r="N790" i="1" l="1"/>
  <c r="H791" i="1"/>
  <c r="M791" i="1" s="1"/>
  <c r="G792" i="1"/>
  <c r="J791" i="1"/>
  <c r="L791" i="1"/>
  <c r="N791" i="1" l="1"/>
  <c r="G793" i="1"/>
  <c r="J792" i="1"/>
  <c r="H792" i="1"/>
  <c r="M792" i="1" s="1"/>
  <c r="L792" i="1"/>
  <c r="N792" i="1" l="1"/>
  <c r="G794" i="1"/>
  <c r="H793" i="1"/>
  <c r="M793" i="1" s="1"/>
  <c r="L793" i="1"/>
  <c r="J793" i="1"/>
  <c r="N793" i="1" l="1"/>
  <c r="G795" i="1"/>
  <c r="H794" i="1"/>
  <c r="M794" i="1" s="1"/>
  <c r="L794" i="1"/>
  <c r="J794" i="1"/>
  <c r="N794" i="1" l="1"/>
  <c r="H795" i="1"/>
  <c r="M795" i="1" s="1"/>
  <c r="L795" i="1"/>
  <c r="G796" i="1"/>
  <c r="J795" i="1"/>
  <c r="N795" i="1" l="1"/>
  <c r="H796" i="1"/>
  <c r="M796" i="1" s="1"/>
  <c r="G797" i="1"/>
  <c r="J796" i="1"/>
  <c r="L796" i="1"/>
  <c r="N796" i="1" l="1"/>
  <c r="H797" i="1"/>
  <c r="M797" i="1" s="1"/>
  <c r="G798" i="1"/>
  <c r="J797" i="1"/>
  <c r="L797" i="1"/>
  <c r="N797" i="1" l="1"/>
  <c r="G799" i="1"/>
  <c r="J798" i="1"/>
  <c r="L798" i="1"/>
  <c r="H798" i="1"/>
  <c r="M798" i="1" s="1"/>
  <c r="G800" i="1" l="1"/>
  <c r="J799" i="1"/>
  <c r="H799" i="1"/>
  <c r="M799" i="1" s="1"/>
  <c r="L799" i="1"/>
  <c r="N798" i="1"/>
  <c r="N799" i="1" l="1"/>
  <c r="G801" i="1"/>
  <c r="H800" i="1"/>
  <c r="M800" i="1" s="1"/>
  <c r="L800" i="1"/>
  <c r="J800" i="1"/>
  <c r="N800" i="1" l="1"/>
  <c r="J801" i="1"/>
  <c r="H801" i="1"/>
  <c r="M801" i="1" s="1"/>
  <c r="L801" i="1"/>
  <c r="G802" i="1"/>
  <c r="N801" i="1" l="1"/>
  <c r="J802" i="1"/>
  <c r="H802" i="1"/>
  <c r="M802" i="1" s="1"/>
  <c r="L802" i="1"/>
  <c r="G803" i="1"/>
  <c r="N802" i="1" l="1"/>
  <c r="G804" i="1"/>
  <c r="H803" i="1"/>
  <c r="M803" i="1" s="1"/>
  <c r="L803" i="1"/>
  <c r="J803" i="1"/>
  <c r="N803" i="1" l="1"/>
  <c r="G805" i="1"/>
  <c r="H804" i="1"/>
  <c r="M804" i="1" s="1"/>
  <c r="L804" i="1"/>
  <c r="J804" i="1"/>
  <c r="N804" i="1" l="1"/>
  <c r="G806" i="1"/>
  <c r="H805" i="1"/>
  <c r="M805" i="1" s="1"/>
  <c r="L805" i="1"/>
  <c r="J805" i="1"/>
  <c r="N805" i="1" l="1"/>
  <c r="G807" i="1"/>
  <c r="H806" i="1"/>
  <c r="M806" i="1" s="1"/>
  <c r="L806" i="1"/>
  <c r="J806" i="1"/>
  <c r="N806" i="1" l="1"/>
  <c r="H807" i="1"/>
  <c r="M807" i="1" s="1"/>
  <c r="L807" i="1"/>
  <c r="G808" i="1"/>
  <c r="J807" i="1"/>
  <c r="N807" i="1" l="1"/>
  <c r="H808" i="1"/>
  <c r="M808" i="1" s="1"/>
  <c r="G809" i="1"/>
  <c r="J808" i="1"/>
  <c r="L808" i="1"/>
  <c r="N808" i="1" l="1"/>
  <c r="H809" i="1"/>
  <c r="M809" i="1" s="1"/>
  <c r="L809" i="1"/>
  <c r="G810" i="1"/>
  <c r="J809" i="1"/>
  <c r="N809" i="1" l="1"/>
  <c r="H810" i="1"/>
  <c r="M810" i="1" s="1"/>
  <c r="G811" i="1"/>
  <c r="J810" i="1"/>
  <c r="L810" i="1"/>
  <c r="N810" i="1" l="1"/>
  <c r="G812" i="1"/>
  <c r="H811" i="1"/>
  <c r="M811" i="1" s="1"/>
  <c r="L811" i="1"/>
  <c r="J811" i="1"/>
  <c r="N811" i="1" l="1"/>
  <c r="G813" i="1"/>
  <c r="H812" i="1"/>
  <c r="M812" i="1" s="1"/>
  <c r="L812" i="1"/>
  <c r="J812" i="1"/>
  <c r="L813" i="1" l="1"/>
  <c r="H813" i="1"/>
  <c r="M813" i="1" s="1"/>
  <c r="J813" i="1"/>
  <c r="G814" i="1"/>
  <c r="N812" i="1"/>
  <c r="H814" i="1" l="1"/>
  <c r="M814" i="1" s="1"/>
  <c r="J814" i="1"/>
  <c r="G815" i="1"/>
  <c r="L814" i="1"/>
  <c r="N813" i="1"/>
  <c r="N814" i="1" l="1"/>
  <c r="H815" i="1"/>
  <c r="M815" i="1" s="1"/>
  <c r="J815" i="1"/>
  <c r="G816" i="1"/>
  <c r="L815" i="1"/>
  <c r="N815" i="1" l="1"/>
  <c r="H816" i="1"/>
  <c r="M816" i="1" s="1"/>
  <c r="J816" i="1"/>
  <c r="L816" i="1"/>
  <c r="G817" i="1"/>
  <c r="N816" i="1" l="1"/>
  <c r="J817" i="1"/>
  <c r="H817" i="1"/>
  <c r="M817" i="1" s="1"/>
  <c r="G818" i="1"/>
  <c r="L817" i="1"/>
  <c r="N817" i="1" l="1"/>
  <c r="G819" i="1"/>
  <c r="H818" i="1"/>
  <c r="M818" i="1" s="1"/>
  <c r="J818" i="1"/>
  <c r="L818" i="1"/>
  <c r="N818" i="1" s="1"/>
  <c r="G820" i="1" l="1"/>
  <c r="H819" i="1"/>
  <c r="M819" i="1" s="1"/>
  <c r="J819" i="1"/>
  <c r="L819" i="1"/>
  <c r="N819" i="1" s="1"/>
  <c r="G821" i="1" l="1"/>
  <c r="H820" i="1"/>
  <c r="M820" i="1" s="1"/>
  <c r="J820" i="1"/>
  <c r="L820" i="1"/>
  <c r="N820" i="1" l="1"/>
  <c r="G822" i="1"/>
  <c r="H821" i="1"/>
  <c r="M821" i="1" s="1"/>
  <c r="J821" i="1"/>
  <c r="L821" i="1"/>
  <c r="N821" i="1" l="1"/>
  <c r="H822" i="1"/>
  <c r="M822" i="1" s="1"/>
  <c r="J822" i="1"/>
  <c r="G823" i="1"/>
  <c r="L822" i="1"/>
  <c r="N822" i="1" l="1"/>
  <c r="H823" i="1"/>
  <c r="M823" i="1" s="1"/>
  <c r="G824" i="1"/>
  <c r="L823" i="1"/>
  <c r="J823" i="1"/>
  <c r="N823" i="1" l="1"/>
  <c r="J824" i="1"/>
  <c r="H824" i="1"/>
  <c r="M824" i="1" s="1"/>
  <c r="G825" i="1"/>
  <c r="L824" i="1"/>
  <c r="N824" i="1" s="1"/>
  <c r="G826" i="1" l="1"/>
  <c r="L825" i="1"/>
  <c r="H825" i="1"/>
  <c r="M825" i="1" s="1"/>
  <c r="J825" i="1"/>
  <c r="N825" i="1" l="1"/>
  <c r="H826" i="1"/>
  <c r="M826" i="1" s="1"/>
  <c r="J826" i="1"/>
  <c r="G827" i="1"/>
  <c r="L826" i="1"/>
  <c r="N826" i="1" l="1"/>
  <c r="L827" i="1"/>
  <c r="H827" i="1"/>
  <c r="M827" i="1" s="1"/>
  <c r="J827" i="1"/>
  <c r="G828" i="1"/>
  <c r="L828" i="1" l="1"/>
  <c r="H828" i="1"/>
  <c r="M828" i="1" s="1"/>
  <c r="J828" i="1"/>
  <c r="G829" i="1"/>
  <c r="N827" i="1"/>
  <c r="N828" i="1" l="1"/>
  <c r="L829" i="1"/>
  <c r="H829" i="1"/>
  <c r="M829" i="1" s="1"/>
  <c r="J829" i="1"/>
  <c r="G830" i="1"/>
  <c r="N829" i="1" l="1"/>
  <c r="H830" i="1"/>
  <c r="M830" i="1" s="1"/>
  <c r="G831" i="1"/>
  <c r="L830" i="1"/>
  <c r="N830" i="1" s="1"/>
  <c r="J830" i="1"/>
  <c r="L831" i="1" l="1"/>
  <c r="H831" i="1"/>
  <c r="M831" i="1" s="1"/>
  <c r="J831" i="1"/>
  <c r="G832" i="1"/>
  <c r="H832" i="1" l="1"/>
  <c r="M832" i="1" s="1"/>
  <c r="J832" i="1"/>
  <c r="L832" i="1"/>
  <c r="G833" i="1"/>
  <c r="N831" i="1"/>
  <c r="N832" i="1" l="1"/>
  <c r="H833" i="1"/>
  <c r="M833" i="1" s="1"/>
  <c r="J833" i="1"/>
  <c r="G834" i="1"/>
  <c r="L833" i="1"/>
  <c r="N833" i="1" l="1"/>
  <c r="H834" i="1"/>
  <c r="M834" i="1" s="1"/>
  <c r="G835" i="1"/>
  <c r="L834" i="1"/>
  <c r="N834" i="1" s="1"/>
  <c r="J834" i="1"/>
  <c r="L835" i="1" l="1"/>
  <c r="H835" i="1"/>
  <c r="M835" i="1" s="1"/>
  <c r="J835" i="1"/>
  <c r="G836" i="1"/>
  <c r="N835" i="1" l="1"/>
  <c r="H836" i="1"/>
  <c r="M836" i="1" s="1"/>
  <c r="L836" i="1"/>
  <c r="J836" i="1"/>
  <c r="G837" i="1"/>
  <c r="N836" i="1" l="1"/>
  <c r="H837" i="1"/>
  <c r="M837" i="1" s="1"/>
  <c r="J837" i="1"/>
  <c r="G838" i="1"/>
  <c r="L837" i="1"/>
  <c r="N837" i="1" s="1"/>
  <c r="J838" i="1" l="1"/>
  <c r="H838" i="1"/>
  <c r="M838" i="1" s="1"/>
  <c r="L838" i="1"/>
  <c r="G839" i="1"/>
  <c r="N838" i="1" l="1"/>
  <c r="G840" i="1"/>
  <c r="H839" i="1"/>
  <c r="M839" i="1" s="1"/>
  <c r="L839" i="1"/>
  <c r="J839" i="1"/>
  <c r="N839" i="1" l="1"/>
  <c r="H840" i="1"/>
  <c r="M840" i="1" s="1"/>
  <c r="L840" i="1"/>
  <c r="J840" i="1"/>
  <c r="G841" i="1"/>
  <c r="N840" i="1" l="1"/>
  <c r="J841" i="1"/>
  <c r="H841" i="1"/>
  <c r="M841" i="1" s="1"/>
  <c r="L841" i="1"/>
  <c r="G842" i="1"/>
  <c r="N841" i="1" l="1"/>
  <c r="J842" i="1"/>
  <c r="G843" i="1"/>
  <c r="H842" i="1"/>
  <c r="M842" i="1" s="1"/>
  <c r="L842" i="1"/>
  <c r="N842" i="1" l="1"/>
  <c r="J843" i="1"/>
  <c r="G844" i="1"/>
  <c r="H843" i="1"/>
  <c r="M843" i="1" s="1"/>
  <c r="L843" i="1"/>
  <c r="N843" i="1" l="1"/>
  <c r="J844" i="1"/>
  <c r="H844" i="1"/>
  <c r="M844" i="1" s="1"/>
  <c r="L844" i="1"/>
  <c r="G845" i="1"/>
  <c r="N844" i="1" l="1"/>
  <c r="J845" i="1"/>
  <c r="G846" i="1"/>
  <c r="H845" i="1"/>
  <c r="M845" i="1" s="1"/>
  <c r="L845" i="1"/>
  <c r="N845" i="1" l="1"/>
  <c r="J846" i="1"/>
  <c r="H846" i="1"/>
  <c r="M846" i="1" s="1"/>
  <c r="L846" i="1"/>
  <c r="G847" i="1"/>
  <c r="N846" i="1" l="1"/>
  <c r="J847" i="1"/>
  <c r="H847" i="1"/>
  <c r="M847" i="1" s="1"/>
  <c r="L847" i="1"/>
  <c r="G848" i="1"/>
  <c r="N847" i="1" l="1"/>
  <c r="J848" i="1"/>
  <c r="H848" i="1"/>
  <c r="M848" i="1" s="1"/>
  <c r="L848" i="1"/>
  <c r="G849" i="1"/>
  <c r="N848" i="1" l="1"/>
  <c r="H849" i="1"/>
  <c r="M849" i="1" s="1"/>
  <c r="L849" i="1"/>
  <c r="J849" i="1"/>
  <c r="G850" i="1"/>
  <c r="N849" i="1" l="1"/>
  <c r="H850" i="1"/>
  <c r="M850" i="1" s="1"/>
  <c r="L850" i="1"/>
  <c r="J850" i="1"/>
  <c r="G851" i="1"/>
  <c r="N850" i="1" l="1"/>
  <c r="J851" i="1"/>
  <c r="G852" i="1"/>
  <c r="H851" i="1"/>
  <c r="M851" i="1" s="1"/>
  <c r="L851" i="1"/>
  <c r="N851" i="1" l="1"/>
  <c r="J852" i="1"/>
  <c r="G853" i="1"/>
  <c r="H852" i="1"/>
  <c r="M852" i="1" s="1"/>
  <c r="L852" i="1"/>
  <c r="N852" i="1" l="1"/>
  <c r="J853" i="1"/>
  <c r="G854" i="1"/>
  <c r="H853" i="1"/>
  <c r="M853" i="1" s="1"/>
  <c r="L853" i="1"/>
  <c r="J854" i="1" l="1"/>
  <c r="G855" i="1"/>
  <c r="H854" i="1"/>
  <c r="M854" i="1" s="1"/>
  <c r="L854" i="1"/>
  <c r="N853" i="1"/>
  <c r="N854" i="1" l="1"/>
  <c r="J855" i="1"/>
  <c r="G856" i="1"/>
  <c r="H855" i="1"/>
  <c r="M855" i="1" s="1"/>
  <c r="L855" i="1"/>
  <c r="N855" i="1" l="1"/>
  <c r="J856" i="1"/>
  <c r="G857" i="1"/>
  <c r="H856" i="1"/>
  <c r="M856" i="1" s="1"/>
  <c r="L856" i="1"/>
  <c r="N856" i="1" l="1"/>
  <c r="J857" i="1"/>
  <c r="G858" i="1"/>
  <c r="H857" i="1"/>
  <c r="M857" i="1" s="1"/>
  <c r="L857" i="1"/>
  <c r="N857" i="1" l="1"/>
  <c r="J858" i="1"/>
  <c r="G859" i="1"/>
  <c r="H858" i="1"/>
  <c r="M858" i="1" s="1"/>
  <c r="L858" i="1"/>
  <c r="N858" i="1" l="1"/>
  <c r="J859" i="1"/>
  <c r="G860" i="1"/>
  <c r="H859" i="1"/>
  <c r="M859" i="1" s="1"/>
  <c r="L859" i="1"/>
  <c r="N859" i="1" l="1"/>
  <c r="J860" i="1"/>
  <c r="G861" i="1"/>
  <c r="H860" i="1"/>
  <c r="M860" i="1" s="1"/>
  <c r="L860" i="1"/>
  <c r="N860" i="1" l="1"/>
  <c r="J861" i="1"/>
  <c r="G862" i="1"/>
  <c r="H861" i="1"/>
  <c r="M861" i="1" s="1"/>
  <c r="L861" i="1"/>
  <c r="N861" i="1" l="1"/>
  <c r="H862" i="1"/>
  <c r="M862" i="1" s="1"/>
  <c r="L862" i="1"/>
  <c r="G863" i="1"/>
  <c r="J862" i="1"/>
  <c r="N862" i="1" l="1"/>
  <c r="J863" i="1"/>
  <c r="G864" i="1"/>
  <c r="H863" i="1"/>
  <c r="M863" i="1" s="1"/>
  <c r="L863" i="1"/>
  <c r="N863" i="1" l="1"/>
  <c r="J864" i="1"/>
  <c r="G865" i="1"/>
  <c r="H864" i="1"/>
  <c r="M864" i="1" s="1"/>
  <c r="L864" i="1"/>
  <c r="N864" i="1" l="1"/>
  <c r="J865" i="1"/>
  <c r="G866" i="1"/>
  <c r="H865" i="1"/>
  <c r="M865" i="1" s="1"/>
  <c r="L865" i="1"/>
  <c r="N865" i="1" l="1"/>
  <c r="J866" i="1"/>
  <c r="G867" i="1"/>
  <c r="H866" i="1"/>
  <c r="M866" i="1" s="1"/>
  <c r="L866" i="1"/>
  <c r="N866" i="1" l="1"/>
  <c r="J867" i="1"/>
  <c r="G868" i="1"/>
  <c r="H867" i="1"/>
  <c r="M867" i="1" s="1"/>
  <c r="L867" i="1"/>
  <c r="N867" i="1" l="1"/>
  <c r="J868" i="1"/>
  <c r="G869" i="1"/>
  <c r="H868" i="1"/>
  <c r="M868" i="1" s="1"/>
  <c r="L868" i="1"/>
  <c r="N868" i="1" l="1"/>
  <c r="J869" i="1"/>
  <c r="G870" i="1"/>
  <c r="H869" i="1"/>
  <c r="M869" i="1" s="1"/>
  <c r="L869" i="1"/>
  <c r="N869" i="1" l="1"/>
  <c r="H870" i="1"/>
  <c r="M870" i="1" s="1"/>
  <c r="L870" i="1"/>
  <c r="G871" i="1"/>
  <c r="J870" i="1"/>
  <c r="N870" i="1" l="1"/>
  <c r="H871" i="1"/>
  <c r="M871" i="1" s="1"/>
  <c r="J871" i="1"/>
  <c r="G872" i="1"/>
  <c r="L871" i="1"/>
  <c r="N871" i="1" s="1"/>
  <c r="G873" i="1" l="1"/>
  <c r="J872" i="1"/>
  <c r="H872" i="1"/>
  <c r="M872" i="1" s="1"/>
  <c r="L872" i="1"/>
  <c r="N872" i="1" l="1"/>
  <c r="H873" i="1"/>
  <c r="M873" i="1" s="1"/>
  <c r="J873" i="1"/>
  <c r="G874" i="1"/>
  <c r="L873" i="1"/>
  <c r="N873" i="1" s="1"/>
  <c r="H874" i="1" l="1"/>
  <c r="M874" i="1" s="1"/>
  <c r="L874" i="1"/>
  <c r="G875" i="1"/>
  <c r="J874" i="1"/>
  <c r="N874" i="1" l="1"/>
  <c r="H875" i="1"/>
  <c r="M875" i="1" s="1"/>
  <c r="J875" i="1"/>
  <c r="G876" i="1"/>
  <c r="L875" i="1"/>
  <c r="N875" i="1" l="1"/>
  <c r="G877" i="1"/>
  <c r="J876" i="1"/>
  <c r="H876" i="1"/>
  <c r="M876" i="1" s="1"/>
  <c r="L876" i="1"/>
  <c r="N876" i="1" l="1"/>
  <c r="H877" i="1"/>
  <c r="M877" i="1" s="1"/>
  <c r="J877" i="1"/>
  <c r="G878" i="1"/>
  <c r="L877" i="1"/>
  <c r="N877" i="1" s="1"/>
  <c r="G879" i="1" l="1"/>
  <c r="J878" i="1"/>
  <c r="H878" i="1"/>
  <c r="M878" i="1" s="1"/>
  <c r="L878" i="1"/>
  <c r="N878" i="1" l="1"/>
  <c r="H879" i="1"/>
  <c r="M879" i="1" s="1"/>
  <c r="J879" i="1"/>
  <c r="G880" i="1"/>
  <c r="L879" i="1"/>
  <c r="N879" i="1" s="1"/>
  <c r="H880" i="1" l="1"/>
  <c r="M880" i="1" s="1"/>
  <c r="L880" i="1"/>
  <c r="J880" i="1"/>
  <c r="G881" i="1"/>
  <c r="N880" i="1" l="1"/>
  <c r="H881" i="1"/>
  <c r="M881" i="1" s="1"/>
  <c r="J881" i="1"/>
  <c r="L881" i="1"/>
  <c r="N881" i="1" s="1"/>
  <c r="G882" i="1"/>
  <c r="G883" i="1" l="1"/>
  <c r="J882" i="1"/>
  <c r="H882" i="1"/>
  <c r="M882" i="1" s="1"/>
  <c r="L882" i="1"/>
  <c r="N882" i="1" l="1"/>
  <c r="H883" i="1"/>
  <c r="M883" i="1" s="1"/>
  <c r="J883" i="1"/>
  <c r="G884" i="1"/>
  <c r="L883" i="1"/>
  <c r="N883" i="1" s="1"/>
  <c r="G885" i="1" l="1"/>
  <c r="J884" i="1"/>
  <c r="H884" i="1"/>
  <c r="M884" i="1" s="1"/>
  <c r="L884" i="1"/>
  <c r="N884" i="1" l="1"/>
  <c r="H885" i="1"/>
  <c r="M885" i="1" s="1"/>
  <c r="J885" i="1"/>
  <c r="G886" i="1"/>
  <c r="L885" i="1"/>
  <c r="N885" i="1" l="1"/>
  <c r="G887" i="1"/>
  <c r="H886" i="1"/>
  <c r="M886" i="1" s="1"/>
  <c r="L886" i="1"/>
  <c r="J886" i="1"/>
  <c r="N886" i="1" l="1"/>
  <c r="J887" i="1"/>
  <c r="G888" i="1"/>
  <c r="L887" i="1"/>
  <c r="H887" i="1"/>
  <c r="M887" i="1" s="1"/>
  <c r="N887" i="1" l="1"/>
  <c r="G889" i="1"/>
  <c r="H888" i="1"/>
  <c r="M888" i="1" s="1"/>
  <c r="L888" i="1"/>
  <c r="J888" i="1"/>
  <c r="N888" i="1" l="1"/>
  <c r="J889" i="1"/>
  <c r="G890" i="1"/>
  <c r="L889" i="1"/>
  <c r="H889" i="1"/>
  <c r="M889" i="1" s="1"/>
  <c r="N889" i="1" l="1"/>
  <c r="J890" i="1"/>
  <c r="H890" i="1"/>
  <c r="M890" i="1" s="1"/>
  <c r="L890" i="1"/>
  <c r="G891" i="1"/>
  <c r="N890" i="1" l="1"/>
  <c r="J891" i="1"/>
  <c r="G892" i="1"/>
  <c r="L891" i="1"/>
  <c r="H891" i="1"/>
  <c r="M891" i="1" s="1"/>
  <c r="N891" i="1" l="1"/>
  <c r="G893" i="1"/>
  <c r="J892" i="1"/>
  <c r="H892" i="1"/>
  <c r="M892" i="1" s="1"/>
  <c r="L892" i="1"/>
  <c r="N892" i="1" l="1"/>
  <c r="H893" i="1"/>
  <c r="M893" i="1" s="1"/>
  <c r="J893" i="1"/>
  <c r="G894" i="1"/>
  <c r="L893" i="1"/>
  <c r="N893" i="1" l="1"/>
  <c r="J894" i="1"/>
  <c r="H894" i="1"/>
  <c r="M894" i="1" s="1"/>
  <c r="L894" i="1"/>
  <c r="G895" i="1"/>
  <c r="N894" i="1" l="1"/>
  <c r="H895" i="1"/>
  <c r="M895" i="1" s="1"/>
  <c r="J895" i="1"/>
  <c r="G896" i="1"/>
  <c r="L895" i="1"/>
  <c r="N895" i="1" l="1"/>
  <c r="J896" i="1"/>
  <c r="H896" i="1"/>
  <c r="M896" i="1" s="1"/>
  <c r="L896" i="1"/>
  <c r="G897" i="1"/>
  <c r="N896" i="1" l="1"/>
  <c r="H897" i="1"/>
  <c r="M897" i="1" s="1"/>
  <c r="J897" i="1"/>
  <c r="G898" i="1"/>
  <c r="L897" i="1"/>
  <c r="N897" i="1" l="1"/>
  <c r="J898" i="1"/>
  <c r="H898" i="1"/>
  <c r="M898" i="1" s="1"/>
  <c r="L898" i="1"/>
  <c r="G899" i="1"/>
  <c r="N898" i="1" l="1"/>
  <c r="H899" i="1"/>
  <c r="M899" i="1" s="1"/>
  <c r="J899" i="1"/>
  <c r="G900" i="1"/>
  <c r="L899" i="1"/>
  <c r="N899" i="1" s="1"/>
  <c r="G901" i="1" l="1"/>
  <c r="H900" i="1"/>
  <c r="M900" i="1" s="1"/>
  <c r="L900" i="1"/>
  <c r="J900" i="1"/>
  <c r="N900" i="1" l="1"/>
  <c r="J901" i="1"/>
  <c r="G902" i="1"/>
  <c r="L901" i="1"/>
  <c r="H901" i="1"/>
  <c r="M901" i="1" s="1"/>
  <c r="N901" i="1" l="1"/>
  <c r="G903" i="1"/>
  <c r="J902" i="1"/>
  <c r="H902" i="1"/>
  <c r="M902" i="1" s="1"/>
  <c r="L902" i="1"/>
  <c r="N902" i="1" l="1"/>
  <c r="H903" i="1"/>
  <c r="M903" i="1" s="1"/>
  <c r="J903" i="1"/>
  <c r="G904" i="1"/>
  <c r="L903" i="1"/>
  <c r="N903" i="1" l="1"/>
  <c r="H904" i="1"/>
  <c r="M904" i="1" s="1"/>
  <c r="L904" i="1"/>
  <c r="G905" i="1"/>
  <c r="J904" i="1"/>
  <c r="N904" i="1" l="1"/>
  <c r="H905" i="1"/>
  <c r="M905" i="1" s="1"/>
  <c r="J905" i="1"/>
  <c r="G906" i="1"/>
  <c r="L905" i="1"/>
  <c r="N905" i="1" s="1"/>
  <c r="J906" i="1" l="1"/>
  <c r="H906" i="1"/>
  <c r="M906" i="1" s="1"/>
  <c r="L906" i="1"/>
  <c r="G907" i="1"/>
  <c r="N906" i="1" l="1"/>
  <c r="H907" i="1"/>
  <c r="M907" i="1" s="1"/>
  <c r="J907" i="1"/>
  <c r="G908" i="1"/>
  <c r="L907" i="1"/>
  <c r="N907" i="1" l="1"/>
  <c r="J908" i="1"/>
  <c r="H908" i="1"/>
  <c r="M908" i="1" s="1"/>
  <c r="L908" i="1"/>
  <c r="G909" i="1"/>
  <c r="N908" i="1" l="1"/>
  <c r="J909" i="1"/>
  <c r="G910" i="1"/>
  <c r="L909" i="1"/>
  <c r="H909" i="1"/>
  <c r="M909" i="1" s="1"/>
  <c r="N909" i="1" l="1"/>
  <c r="G911" i="1"/>
  <c r="H910" i="1"/>
  <c r="M910" i="1" s="1"/>
  <c r="L910" i="1"/>
  <c r="J910" i="1"/>
  <c r="N910" i="1" l="1"/>
  <c r="H911" i="1"/>
  <c r="M911" i="1" s="1"/>
  <c r="J911" i="1"/>
  <c r="G912" i="1"/>
  <c r="L911" i="1"/>
  <c r="N911" i="1" s="1"/>
  <c r="J912" i="1" l="1"/>
  <c r="H912" i="1"/>
  <c r="M912" i="1" s="1"/>
  <c r="L912" i="1"/>
  <c r="G913" i="1"/>
  <c r="N912" i="1" l="1"/>
  <c r="H913" i="1"/>
  <c r="M913" i="1" s="1"/>
  <c r="J913" i="1"/>
  <c r="G914" i="1"/>
  <c r="L913" i="1"/>
  <c r="N913" i="1" l="1"/>
  <c r="J914" i="1"/>
  <c r="H914" i="1"/>
  <c r="M914" i="1" s="1"/>
  <c r="L914" i="1"/>
  <c r="G915" i="1"/>
  <c r="N914" i="1" l="1"/>
  <c r="H915" i="1"/>
  <c r="M915" i="1" s="1"/>
  <c r="J915" i="1"/>
  <c r="G916" i="1"/>
  <c r="L915" i="1"/>
  <c r="N915" i="1" l="1"/>
  <c r="G917" i="1"/>
  <c r="H916" i="1"/>
  <c r="M916" i="1" s="1"/>
  <c r="L916" i="1"/>
  <c r="J916" i="1"/>
  <c r="N916" i="1" l="1"/>
  <c r="H917" i="1"/>
  <c r="M917" i="1" s="1"/>
  <c r="G918" i="1"/>
  <c r="L917" i="1"/>
  <c r="N917" i="1" s="1"/>
  <c r="J917" i="1"/>
  <c r="G919" i="1" l="1"/>
  <c r="J918" i="1"/>
  <c r="H918" i="1"/>
  <c r="M918" i="1" s="1"/>
  <c r="L918" i="1"/>
  <c r="N918" i="1" l="1"/>
  <c r="H919" i="1"/>
  <c r="M919" i="1" s="1"/>
  <c r="J919" i="1"/>
  <c r="G920" i="1"/>
  <c r="L919" i="1"/>
  <c r="N919" i="1" l="1"/>
  <c r="G921" i="1"/>
  <c r="G922" i="1" s="1"/>
  <c r="J920" i="1"/>
  <c r="H920" i="1"/>
  <c r="M920" i="1" s="1"/>
  <c r="L920" i="1"/>
  <c r="H922" i="1" l="1"/>
  <c r="M922" i="1" s="1"/>
  <c r="L922" i="1"/>
  <c r="G923" i="1"/>
  <c r="J922" i="1"/>
  <c r="N920" i="1"/>
  <c r="H921" i="1"/>
  <c r="M921" i="1" s="1"/>
  <c r="J921" i="1"/>
  <c r="L921" i="1"/>
  <c r="N922" i="1" l="1"/>
  <c r="H923" i="1"/>
  <c r="M923" i="1" s="1"/>
  <c r="G924" i="1"/>
  <c r="J923" i="1"/>
  <c r="L923" i="1"/>
  <c r="N923" i="1" s="1"/>
  <c r="N921" i="1"/>
  <c r="H924" i="1" l="1"/>
  <c r="M924" i="1" s="1"/>
  <c r="G925" i="1"/>
  <c r="J924" i="1"/>
  <c r="L924" i="1"/>
  <c r="N924" i="1" l="1"/>
  <c r="H925" i="1"/>
  <c r="M925" i="1" s="1"/>
  <c r="G926" i="1"/>
  <c r="J925" i="1"/>
  <c r="L925" i="1"/>
  <c r="N925" i="1" s="1"/>
  <c r="H926" i="1" l="1"/>
  <c r="M926" i="1" s="1"/>
  <c r="G927" i="1"/>
  <c r="J926" i="1"/>
  <c r="L926" i="1"/>
  <c r="N926" i="1" l="1"/>
  <c r="H927" i="1"/>
  <c r="M927" i="1" s="1"/>
  <c r="G928" i="1"/>
  <c r="J927" i="1"/>
  <c r="L927" i="1"/>
  <c r="N927" i="1" l="1"/>
  <c r="H928" i="1"/>
  <c r="M928" i="1" s="1"/>
  <c r="G929" i="1"/>
  <c r="J928" i="1"/>
  <c r="L928" i="1"/>
  <c r="N928" i="1" l="1"/>
  <c r="H929" i="1"/>
  <c r="M929" i="1" s="1"/>
  <c r="G930" i="1"/>
  <c r="J929" i="1"/>
  <c r="L929" i="1"/>
  <c r="N929" i="1" l="1"/>
  <c r="H930" i="1"/>
  <c r="M930" i="1" s="1"/>
  <c r="G931" i="1"/>
  <c r="J930" i="1"/>
  <c r="L930" i="1"/>
  <c r="N930" i="1" s="1"/>
  <c r="H931" i="1" l="1"/>
  <c r="M931" i="1" s="1"/>
  <c r="G932" i="1"/>
  <c r="J931" i="1"/>
  <c r="L931" i="1"/>
  <c r="N931" i="1" l="1"/>
  <c r="H932" i="1"/>
  <c r="M932" i="1" s="1"/>
  <c r="G933" i="1"/>
  <c r="J932" i="1"/>
  <c r="L932" i="1"/>
  <c r="N932" i="1" s="1"/>
  <c r="H933" i="1" l="1"/>
  <c r="M933" i="1" s="1"/>
  <c r="G934" i="1"/>
  <c r="J933" i="1"/>
  <c r="L933" i="1"/>
  <c r="N933" i="1" l="1"/>
  <c r="H934" i="1"/>
  <c r="G935" i="1"/>
  <c r="J934" i="1"/>
  <c r="L934" i="1"/>
  <c r="M934" i="1"/>
  <c r="N934" i="1" l="1"/>
  <c r="H935" i="1"/>
  <c r="G936" i="1"/>
  <c r="M935" i="1"/>
  <c r="L935" i="1"/>
  <c r="J935" i="1"/>
  <c r="N935" i="1" l="1"/>
  <c r="H936" i="1"/>
  <c r="M936" i="1" s="1"/>
  <c r="G937" i="1"/>
  <c r="J936" i="1"/>
  <c r="L936" i="1"/>
  <c r="N936" i="1" l="1"/>
  <c r="H937" i="1"/>
  <c r="M937" i="1" s="1"/>
  <c r="G938" i="1"/>
  <c r="L937" i="1"/>
  <c r="J937" i="1"/>
  <c r="N937" i="1" l="1"/>
  <c r="H938" i="1"/>
  <c r="G939" i="1"/>
  <c r="J938" i="1"/>
  <c r="L938" i="1"/>
  <c r="M938" i="1"/>
  <c r="N938" i="1" l="1"/>
  <c r="H939" i="1"/>
  <c r="M939" i="1" s="1"/>
  <c r="G940" i="1"/>
  <c r="L939" i="1"/>
  <c r="J939" i="1"/>
  <c r="N939" i="1" l="1"/>
  <c r="H940" i="1"/>
  <c r="M940" i="1" s="1"/>
  <c r="G941" i="1"/>
  <c r="J940" i="1"/>
  <c r="L940" i="1"/>
  <c r="N940" i="1" s="1"/>
  <c r="H941" i="1" l="1"/>
  <c r="G942" i="1"/>
  <c r="M941" i="1"/>
  <c r="L941" i="1"/>
  <c r="J941" i="1"/>
  <c r="N941" i="1" l="1"/>
  <c r="H942" i="1"/>
  <c r="G943" i="1"/>
  <c r="J942" i="1"/>
  <c r="L942" i="1"/>
  <c r="M942" i="1"/>
  <c r="N942" i="1" l="1"/>
  <c r="H943" i="1"/>
  <c r="M943" i="1" s="1"/>
  <c r="G944" i="1"/>
  <c r="J943" i="1"/>
  <c r="L943" i="1"/>
  <c r="N943" i="1" s="1"/>
  <c r="H944" i="1" l="1"/>
  <c r="M944" i="1" s="1"/>
  <c r="J944" i="1"/>
  <c r="G945" i="1"/>
  <c r="L944" i="1"/>
  <c r="N944" i="1" l="1"/>
  <c r="H945" i="1"/>
  <c r="M945" i="1" s="1"/>
  <c r="G946" i="1"/>
  <c r="J945" i="1"/>
  <c r="L945" i="1"/>
  <c r="N945" i="1" l="1"/>
  <c r="H946" i="1"/>
  <c r="G947" i="1"/>
  <c r="J946" i="1"/>
  <c r="L946" i="1"/>
  <c r="M946" i="1"/>
  <c r="N946" i="1" l="1"/>
  <c r="H947" i="1"/>
  <c r="G948" i="1"/>
  <c r="M947" i="1"/>
  <c r="L947" i="1"/>
  <c r="N947" i="1" s="1"/>
  <c r="J947" i="1"/>
  <c r="H948" i="1" l="1"/>
  <c r="M948" i="1" s="1"/>
  <c r="G949" i="1"/>
  <c r="L948" i="1"/>
  <c r="J948" i="1"/>
  <c r="N948" i="1" l="1"/>
  <c r="H949" i="1"/>
  <c r="M949" i="1" s="1"/>
  <c r="G950" i="1"/>
  <c r="J949" i="1"/>
  <c r="L949" i="1"/>
  <c r="N949" i="1" l="1"/>
  <c r="H950" i="1"/>
  <c r="G951" i="1"/>
  <c r="M950" i="1"/>
  <c r="L950" i="1"/>
  <c r="J950" i="1"/>
  <c r="N950" i="1" l="1"/>
  <c r="H951" i="1"/>
  <c r="G952" i="1"/>
  <c r="J951" i="1"/>
  <c r="M951" i="1"/>
  <c r="L951" i="1"/>
  <c r="N951" i="1" s="1"/>
  <c r="H952" i="1" l="1"/>
  <c r="G953" i="1"/>
  <c r="M952" i="1"/>
  <c r="L952" i="1"/>
  <c r="J952" i="1"/>
  <c r="N952" i="1" l="1"/>
  <c r="H953" i="1"/>
  <c r="M953" i="1" s="1"/>
  <c r="G954" i="1"/>
  <c r="J953" i="1"/>
  <c r="L953" i="1"/>
  <c r="N953" i="1" s="1"/>
  <c r="H954" i="1" l="1"/>
  <c r="M954" i="1" s="1"/>
  <c r="G955" i="1"/>
  <c r="L954" i="1"/>
  <c r="J954" i="1"/>
  <c r="N954" i="1" l="1"/>
  <c r="H955" i="1"/>
  <c r="G956" i="1"/>
  <c r="J955" i="1"/>
  <c r="M955" i="1"/>
  <c r="L955" i="1"/>
  <c r="N955" i="1" s="1"/>
  <c r="H956" i="1" l="1"/>
  <c r="G957" i="1"/>
  <c r="M956" i="1"/>
  <c r="L956" i="1"/>
  <c r="J956" i="1"/>
  <c r="N956" i="1" l="1"/>
  <c r="H957" i="1"/>
  <c r="M957" i="1" s="1"/>
  <c r="G958" i="1"/>
  <c r="J957" i="1"/>
  <c r="L957" i="1"/>
  <c r="N957" i="1" l="1"/>
  <c r="H958" i="1"/>
  <c r="M958" i="1" s="1"/>
  <c r="G959" i="1"/>
  <c r="L958" i="1"/>
  <c r="J958" i="1"/>
  <c r="N958" i="1" l="1"/>
  <c r="H959" i="1"/>
  <c r="G960" i="1"/>
  <c r="J959" i="1"/>
  <c r="M959" i="1"/>
  <c r="L959" i="1"/>
  <c r="N959" i="1" s="1"/>
  <c r="H960" i="1" l="1"/>
  <c r="G961" i="1"/>
  <c r="M960" i="1"/>
  <c r="L960" i="1"/>
  <c r="J960" i="1"/>
  <c r="N960" i="1" l="1"/>
  <c r="H961" i="1"/>
  <c r="M961" i="1" s="1"/>
  <c r="G962" i="1"/>
  <c r="L961" i="1"/>
  <c r="N961" i="1" s="1"/>
  <c r="J961" i="1"/>
  <c r="H962" i="1" l="1"/>
  <c r="M962" i="1" s="1"/>
  <c r="G963" i="1"/>
  <c r="J962" i="1"/>
  <c r="L962" i="1"/>
  <c r="N962" i="1" l="1"/>
  <c r="H963" i="1"/>
  <c r="M963" i="1" s="1"/>
  <c r="G964" i="1"/>
  <c r="J963" i="1"/>
  <c r="L963" i="1"/>
  <c r="N963" i="1" l="1"/>
  <c r="H964" i="1"/>
  <c r="M964" i="1" s="1"/>
  <c r="G965" i="1"/>
  <c r="J964" i="1"/>
  <c r="L964" i="1"/>
  <c r="N964" i="1" l="1"/>
  <c r="H965" i="1"/>
  <c r="M965" i="1" s="1"/>
  <c r="G966" i="1"/>
  <c r="J965" i="1"/>
  <c r="L965" i="1"/>
  <c r="N965" i="1" s="1"/>
  <c r="H966" i="1" l="1"/>
  <c r="M966" i="1" s="1"/>
  <c r="G967" i="1"/>
  <c r="J966" i="1"/>
  <c r="L966" i="1"/>
  <c r="N966" i="1" l="1"/>
  <c r="H967" i="1"/>
  <c r="M967" i="1" s="1"/>
  <c r="G968" i="1"/>
  <c r="J967" i="1"/>
  <c r="L967" i="1"/>
  <c r="N967" i="1" s="1"/>
  <c r="H968" i="1" l="1"/>
  <c r="M968" i="1" s="1"/>
  <c r="G969" i="1"/>
  <c r="J968" i="1"/>
  <c r="L968" i="1"/>
  <c r="N968" i="1" l="1"/>
  <c r="H969" i="1"/>
  <c r="M969" i="1" s="1"/>
  <c r="G970" i="1"/>
  <c r="J969" i="1"/>
  <c r="L969" i="1"/>
  <c r="N969" i="1" s="1"/>
  <c r="H970" i="1" l="1"/>
  <c r="M970" i="1" s="1"/>
  <c r="G971" i="1"/>
  <c r="J970" i="1"/>
  <c r="L970" i="1"/>
  <c r="N970" i="1" l="1"/>
  <c r="H971" i="1"/>
  <c r="G972" i="1"/>
  <c r="M971" i="1"/>
  <c r="L971" i="1"/>
  <c r="N971" i="1" s="1"/>
  <c r="J971" i="1"/>
  <c r="H972" i="1" l="1"/>
  <c r="M972" i="1" s="1"/>
  <c r="G973" i="1"/>
  <c r="J972" i="1"/>
  <c r="L972" i="1"/>
  <c r="N972" i="1" l="1"/>
  <c r="H973" i="1"/>
  <c r="G974" i="1"/>
  <c r="M973" i="1"/>
  <c r="L973" i="1"/>
  <c r="J973" i="1"/>
  <c r="N973" i="1" l="1"/>
  <c r="H974" i="1"/>
  <c r="G975" i="1"/>
  <c r="J974" i="1"/>
  <c r="M974" i="1"/>
  <c r="L974" i="1"/>
  <c r="N974" i="1" s="1"/>
  <c r="H975" i="1" l="1"/>
  <c r="M975" i="1" s="1"/>
  <c r="G976" i="1"/>
  <c r="L975" i="1"/>
  <c r="J975" i="1"/>
  <c r="N975" i="1" l="1"/>
  <c r="H976" i="1"/>
  <c r="G977" i="1"/>
  <c r="J976" i="1"/>
  <c r="M976" i="1"/>
  <c r="L976" i="1"/>
  <c r="N976" i="1" s="1"/>
  <c r="H977" i="1" l="1"/>
  <c r="M977" i="1" s="1"/>
  <c r="G978" i="1"/>
  <c r="L977" i="1"/>
  <c r="J977" i="1"/>
  <c r="N977" i="1" l="1"/>
  <c r="H978" i="1"/>
  <c r="M978" i="1" s="1"/>
  <c r="G979" i="1"/>
  <c r="J978" i="1"/>
  <c r="L978" i="1"/>
  <c r="N978" i="1" l="1"/>
  <c r="H979" i="1"/>
  <c r="M979" i="1" s="1"/>
  <c r="G980" i="1"/>
  <c r="L979" i="1"/>
  <c r="J979" i="1"/>
  <c r="N979" i="1" l="1"/>
  <c r="H980" i="1"/>
  <c r="G981" i="1"/>
  <c r="J980" i="1"/>
  <c r="M980" i="1"/>
  <c r="L980" i="1"/>
  <c r="N980" i="1" s="1"/>
  <c r="H981" i="1" l="1"/>
  <c r="G982" i="1"/>
  <c r="M981" i="1"/>
  <c r="L981" i="1"/>
  <c r="J981" i="1"/>
  <c r="N981" i="1" l="1"/>
  <c r="H982" i="1"/>
  <c r="G983" i="1"/>
  <c r="J982" i="1"/>
  <c r="M982" i="1"/>
  <c r="L982" i="1"/>
  <c r="N982" i="1" s="1"/>
  <c r="H983" i="1" l="1"/>
  <c r="M983" i="1" s="1"/>
  <c r="G984" i="1"/>
  <c r="L983" i="1"/>
  <c r="J983" i="1"/>
  <c r="N983" i="1" l="1"/>
  <c r="H984" i="1"/>
  <c r="M984" i="1" s="1"/>
  <c r="G985" i="1"/>
  <c r="J984" i="1"/>
  <c r="L984" i="1"/>
  <c r="N984" i="1" l="1"/>
  <c r="H985" i="1"/>
  <c r="G986" i="1"/>
  <c r="M985" i="1"/>
  <c r="L985" i="1"/>
  <c r="J985" i="1"/>
  <c r="N985" i="1" l="1"/>
  <c r="H986" i="1"/>
  <c r="G987" i="1"/>
  <c r="J986" i="1"/>
  <c r="M986" i="1"/>
  <c r="L986" i="1"/>
  <c r="N986" i="1" s="1"/>
  <c r="H987" i="1" l="1"/>
  <c r="G988" i="1"/>
  <c r="M987" i="1"/>
  <c r="L987" i="1"/>
  <c r="J987" i="1"/>
  <c r="N987" i="1" l="1"/>
  <c r="H988" i="1"/>
  <c r="M988" i="1" s="1"/>
  <c r="G989" i="1"/>
  <c r="J988" i="1"/>
  <c r="L988" i="1"/>
  <c r="N988" i="1" l="1"/>
  <c r="H989" i="1"/>
  <c r="M989" i="1" s="1"/>
  <c r="G990" i="1"/>
  <c r="L989" i="1"/>
  <c r="J989" i="1"/>
  <c r="N989" i="1" l="1"/>
  <c r="H990" i="1"/>
  <c r="M990" i="1" s="1"/>
  <c r="G991" i="1"/>
  <c r="J990" i="1"/>
  <c r="L990" i="1"/>
  <c r="N990" i="1" s="1"/>
  <c r="H991" i="1" l="1"/>
  <c r="G992" i="1"/>
  <c r="M991" i="1"/>
  <c r="L991" i="1"/>
  <c r="J991" i="1"/>
  <c r="N991" i="1" l="1"/>
  <c r="H992" i="1"/>
  <c r="M992" i="1" s="1"/>
  <c r="G993" i="1"/>
  <c r="J992" i="1"/>
  <c r="L992" i="1"/>
  <c r="N992" i="1" s="1"/>
  <c r="H993" i="1" l="1"/>
  <c r="G994" i="1"/>
  <c r="M993" i="1"/>
  <c r="L993" i="1"/>
  <c r="J993" i="1"/>
  <c r="N993" i="1" l="1"/>
  <c r="H994" i="1"/>
  <c r="M994" i="1" s="1"/>
  <c r="G995" i="1"/>
  <c r="J994" i="1"/>
  <c r="L994" i="1"/>
  <c r="N994" i="1" l="1"/>
  <c r="H995" i="1"/>
  <c r="G996" i="1"/>
  <c r="M995" i="1"/>
  <c r="L995" i="1"/>
  <c r="J995" i="1"/>
  <c r="N995" i="1" l="1"/>
  <c r="H996" i="1"/>
  <c r="M996" i="1" s="1"/>
  <c r="G997" i="1"/>
  <c r="J996" i="1"/>
  <c r="L996" i="1"/>
  <c r="N996" i="1" s="1"/>
  <c r="H997" i="1" l="1"/>
  <c r="M997" i="1" s="1"/>
  <c r="G998" i="1"/>
  <c r="L997" i="1"/>
  <c r="J997" i="1"/>
  <c r="N997" i="1" l="1"/>
  <c r="G999" i="1"/>
  <c r="H998" i="1"/>
  <c r="M998" i="1" s="1"/>
  <c r="L998" i="1"/>
  <c r="J998" i="1"/>
  <c r="N998" i="1" l="1"/>
  <c r="H999" i="1"/>
  <c r="G1000" i="1"/>
  <c r="M999" i="1"/>
  <c r="L999" i="1"/>
  <c r="N999" i="1" s="1"/>
  <c r="J999" i="1"/>
  <c r="H1000" i="1" l="1"/>
  <c r="M1000" i="1" s="1"/>
  <c r="G1001" i="1"/>
  <c r="J1000" i="1"/>
  <c r="L1000" i="1"/>
  <c r="N1000" i="1" l="1"/>
  <c r="H1001" i="1"/>
  <c r="G1002" i="1"/>
  <c r="M1001" i="1"/>
  <c r="L1001" i="1"/>
  <c r="J1001" i="1"/>
  <c r="N1001" i="1" l="1"/>
  <c r="H1002" i="1"/>
  <c r="M1002" i="1" s="1"/>
  <c r="G1003" i="1"/>
  <c r="J1002" i="1"/>
  <c r="L1002" i="1"/>
  <c r="N1002" i="1" l="1"/>
  <c r="H1003" i="1"/>
  <c r="M1003" i="1" s="1"/>
  <c r="G1004" i="1"/>
  <c r="L1003" i="1"/>
  <c r="J1003" i="1"/>
  <c r="N1003" i="1" l="1"/>
  <c r="H1004" i="1"/>
  <c r="M1004" i="1" s="1"/>
  <c r="G1005" i="1"/>
  <c r="J1004" i="1"/>
  <c r="L1004" i="1"/>
  <c r="N1004" i="1" l="1"/>
  <c r="H1005" i="1"/>
  <c r="M1005" i="1" s="1"/>
  <c r="G1006" i="1"/>
  <c r="L1005" i="1"/>
  <c r="J1005" i="1"/>
  <c r="N1005" i="1" l="1"/>
  <c r="H1006" i="1"/>
  <c r="G1007" i="1"/>
  <c r="J1006" i="1"/>
  <c r="M1006" i="1"/>
  <c r="L1006" i="1"/>
  <c r="N1006" i="1" s="1"/>
  <c r="H1007" i="1" l="1"/>
  <c r="M1007" i="1" s="1"/>
  <c r="G1008" i="1"/>
  <c r="L1007" i="1"/>
  <c r="J1007" i="1"/>
  <c r="N1007" i="1" l="1"/>
  <c r="H1008" i="1"/>
  <c r="M1008" i="1" s="1"/>
  <c r="G1009" i="1"/>
  <c r="J1008" i="1"/>
  <c r="L1008" i="1"/>
  <c r="N1008" i="1" l="1"/>
  <c r="H1009" i="1"/>
  <c r="G1010" i="1"/>
  <c r="M1009" i="1"/>
  <c r="L1009" i="1"/>
  <c r="N1009" i="1" s="1"/>
  <c r="J1009" i="1"/>
  <c r="H1010" i="1" l="1"/>
  <c r="M1010" i="1" s="1"/>
  <c r="G1011" i="1"/>
  <c r="J1010" i="1"/>
  <c r="L1010" i="1"/>
  <c r="N1010" i="1" l="1"/>
  <c r="H1011" i="1"/>
  <c r="G1012" i="1"/>
  <c r="M1011" i="1"/>
  <c r="L1011" i="1"/>
  <c r="J1011" i="1"/>
  <c r="N1011" i="1" l="1"/>
  <c r="H1012" i="1"/>
  <c r="G1013" i="1"/>
  <c r="J1012" i="1"/>
  <c r="M1012" i="1"/>
  <c r="L1012" i="1"/>
  <c r="N1012" i="1" s="1"/>
  <c r="H1013" i="1" l="1"/>
  <c r="M1013" i="1" s="1"/>
  <c r="G1014" i="1"/>
  <c r="L1013" i="1"/>
  <c r="J1013" i="1"/>
  <c r="N1013" i="1" l="1"/>
  <c r="H1014" i="1"/>
  <c r="M1014" i="1" s="1"/>
  <c r="G1015" i="1"/>
  <c r="J1014" i="1"/>
  <c r="L1014" i="1"/>
  <c r="N1014" i="1" l="1"/>
  <c r="H1015" i="1"/>
  <c r="G1016" i="1"/>
  <c r="M1015" i="1"/>
  <c r="L1015" i="1"/>
  <c r="N1015" i="1" s="1"/>
  <c r="J1015" i="1"/>
  <c r="H1016" i="1" l="1"/>
  <c r="M1016" i="1" s="1"/>
  <c r="G1017" i="1"/>
  <c r="J1016" i="1"/>
  <c r="L1016" i="1"/>
  <c r="N1016" i="1" l="1"/>
  <c r="H1017" i="1"/>
  <c r="G1018" i="1"/>
  <c r="M1017" i="1"/>
  <c r="L1017" i="1"/>
  <c r="J1017" i="1"/>
  <c r="N1017" i="1" l="1"/>
  <c r="H1018" i="1"/>
  <c r="G1019" i="1"/>
  <c r="J1018" i="1"/>
  <c r="M1018" i="1"/>
  <c r="L1018" i="1"/>
  <c r="N1018" i="1" s="1"/>
  <c r="H1019" i="1" l="1"/>
  <c r="M1019" i="1" s="1"/>
  <c r="G1020" i="1"/>
  <c r="L1019" i="1"/>
  <c r="J1019" i="1"/>
  <c r="N1019" i="1" l="1"/>
  <c r="H1020" i="1"/>
  <c r="M1020" i="1" s="1"/>
  <c r="G1021" i="1"/>
  <c r="J1020" i="1"/>
  <c r="L1020" i="1"/>
  <c r="N1020" i="1" s="1"/>
  <c r="H1021" i="1" l="1"/>
  <c r="M1021" i="1" s="1"/>
  <c r="G1022" i="1"/>
  <c r="L1021" i="1"/>
  <c r="J1021" i="1"/>
  <c r="N1021" i="1" l="1"/>
  <c r="H1022" i="1"/>
  <c r="G1023" i="1"/>
  <c r="J1022" i="1"/>
  <c r="M1022" i="1"/>
  <c r="L1022" i="1"/>
  <c r="N1022" i="1" s="1"/>
  <c r="H1023" i="1" l="1"/>
  <c r="G1024" i="1"/>
  <c r="M1023" i="1"/>
  <c r="L1023" i="1"/>
  <c r="J1023" i="1"/>
  <c r="N1023" i="1" l="1"/>
  <c r="H1024" i="1"/>
  <c r="G1025" i="1"/>
  <c r="J1024" i="1"/>
  <c r="M1024" i="1"/>
  <c r="L1024" i="1"/>
  <c r="N1024" i="1" s="1"/>
  <c r="H1025" i="1" l="1"/>
  <c r="G1026" i="1"/>
  <c r="M1025" i="1"/>
  <c r="L1025" i="1"/>
  <c r="J1025" i="1"/>
  <c r="N1025" i="1" l="1"/>
  <c r="H1026" i="1"/>
  <c r="M1026" i="1" s="1"/>
  <c r="G1027" i="1"/>
  <c r="J1026" i="1"/>
  <c r="L1026" i="1"/>
  <c r="N1026" i="1" s="1"/>
  <c r="H1027" i="1" l="1"/>
  <c r="M1027" i="1" s="1"/>
  <c r="G1028" i="1"/>
  <c r="L1027" i="1"/>
  <c r="J1027" i="1"/>
  <c r="N1027" i="1" l="1"/>
  <c r="H1028" i="1"/>
  <c r="G1029" i="1"/>
  <c r="J1028" i="1"/>
  <c r="M1028" i="1"/>
  <c r="L1028" i="1"/>
  <c r="N1028" i="1" s="1"/>
  <c r="H1029" i="1" l="1"/>
  <c r="G1030" i="1"/>
  <c r="M1029" i="1"/>
  <c r="L1029" i="1"/>
  <c r="J1029" i="1"/>
  <c r="N1029" i="1" l="1"/>
  <c r="H1030" i="1"/>
  <c r="M1030" i="1" s="1"/>
  <c r="G1031" i="1"/>
  <c r="J1030" i="1"/>
  <c r="L1030" i="1"/>
  <c r="N1030" i="1" l="1"/>
  <c r="H1031" i="1"/>
  <c r="M1031" i="1" s="1"/>
  <c r="G1032" i="1"/>
  <c r="L1031" i="1"/>
  <c r="J1031" i="1"/>
  <c r="N1031" i="1" l="1"/>
  <c r="G1033" i="1"/>
  <c r="J1032" i="1"/>
  <c r="H1032" i="1"/>
  <c r="M1032" i="1" s="1"/>
  <c r="L1032" i="1"/>
  <c r="N1032" i="1" l="1"/>
  <c r="G1034" i="1"/>
  <c r="J1033" i="1"/>
  <c r="H1033" i="1"/>
  <c r="M1033" i="1" s="1"/>
  <c r="L1033" i="1"/>
  <c r="N1033" i="1" l="1"/>
  <c r="G1035" i="1"/>
  <c r="J1034" i="1"/>
  <c r="H1034" i="1"/>
  <c r="M1034" i="1" s="1"/>
  <c r="L1034" i="1"/>
  <c r="N1034" i="1" l="1"/>
  <c r="G1036" i="1"/>
  <c r="J1035" i="1"/>
  <c r="H1035" i="1"/>
  <c r="M1035" i="1" s="1"/>
  <c r="L1035" i="1"/>
  <c r="N1035" i="1" l="1"/>
  <c r="G1037" i="1"/>
  <c r="J1036" i="1"/>
  <c r="H1036" i="1"/>
  <c r="M1036" i="1" s="1"/>
  <c r="L1036" i="1"/>
  <c r="N1036" i="1" s="1"/>
  <c r="G1038" i="1" l="1"/>
  <c r="J1037" i="1"/>
  <c r="H1037" i="1"/>
  <c r="M1037" i="1" s="1"/>
  <c r="L1037" i="1"/>
  <c r="N1037" i="1" l="1"/>
  <c r="G1039" i="1"/>
  <c r="J1038" i="1"/>
  <c r="H1038" i="1"/>
  <c r="M1038" i="1" s="1"/>
  <c r="L1038" i="1"/>
  <c r="N1038" i="1" l="1"/>
  <c r="G1040" i="1"/>
  <c r="J1039" i="1"/>
  <c r="H1039" i="1"/>
  <c r="M1039" i="1" s="1"/>
  <c r="L1039" i="1"/>
  <c r="N1039" i="1" l="1"/>
  <c r="G1041" i="1"/>
  <c r="J1040" i="1"/>
  <c r="H1040" i="1"/>
  <c r="M1040" i="1" s="1"/>
  <c r="L1040" i="1"/>
  <c r="N1040" i="1" l="1"/>
  <c r="G1042" i="1"/>
  <c r="J1041" i="1"/>
  <c r="H1041" i="1"/>
  <c r="M1041" i="1" s="1"/>
  <c r="L1041" i="1"/>
  <c r="N1041" i="1" s="1"/>
  <c r="G1043" i="1" l="1"/>
  <c r="J1042" i="1"/>
  <c r="H1042" i="1"/>
  <c r="M1042" i="1" s="1"/>
  <c r="L1042" i="1"/>
  <c r="N1042" i="1" l="1"/>
  <c r="G1044" i="1"/>
  <c r="H1043" i="1"/>
  <c r="L1043" i="1"/>
  <c r="M1043" i="1"/>
  <c r="J1043" i="1"/>
  <c r="N1043" i="1" l="1"/>
  <c r="G1045" i="1"/>
  <c r="H1044" i="1"/>
  <c r="M1044" i="1" s="1"/>
  <c r="L1044" i="1"/>
  <c r="J1044" i="1"/>
  <c r="N1044" i="1" l="1"/>
  <c r="G1046" i="1"/>
  <c r="H1045" i="1"/>
  <c r="L1045" i="1"/>
  <c r="M1045" i="1"/>
  <c r="J1045" i="1"/>
  <c r="N1045" i="1" l="1"/>
  <c r="G1047" i="1"/>
  <c r="H1046" i="1"/>
  <c r="L1046" i="1"/>
  <c r="M1046" i="1"/>
  <c r="J1046" i="1"/>
  <c r="N1046" i="1" l="1"/>
  <c r="G1048" i="1"/>
  <c r="H1047" i="1"/>
  <c r="L1047" i="1"/>
  <c r="M1047" i="1"/>
  <c r="J1047" i="1"/>
  <c r="N1047" i="1" l="1"/>
  <c r="G1049" i="1"/>
  <c r="H1048" i="1"/>
  <c r="L1048" i="1"/>
  <c r="M1048" i="1"/>
  <c r="J1048" i="1"/>
  <c r="N1048" i="1" l="1"/>
  <c r="G1050" i="1"/>
  <c r="H1049" i="1"/>
  <c r="M1049" i="1" s="1"/>
  <c r="L1049" i="1"/>
  <c r="J1049" i="1"/>
  <c r="N1049" i="1" l="1"/>
  <c r="G1051" i="1"/>
  <c r="H1050" i="1"/>
  <c r="L1050" i="1"/>
  <c r="M1050" i="1"/>
  <c r="J1050" i="1"/>
  <c r="N1050" i="1" l="1"/>
  <c r="G1052" i="1"/>
  <c r="H1051" i="1"/>
  <c r="L1051" i="1"/>
  <c r="M1051" i="1"/>
  <c r="J1051" i="1"/>
  <c r="N1051" i="1" l="1"/>
  <c r="G1053" i="1"/>
  <c r="H1052" i="1"/>
  <c r="L1052" i="1"/>
  <c r="M1052" i="1"/>
  <c r="J1052" i="1"/>
  <c r="N1052" i="1" l="1"/>
  <c r="G1054" i="1"/>
  <c r="H1053" i="1"/>
  <c r="L1053" i="1"/>
  <c r="M1053" i="1"/>
  <c r="J1053" i="1"/>
  <c r="N1053" i="1" l="1"/>
  <c r="G1055" i="1"/>
  <c r="H1054" i="1"/>
  <c r="L1054" i="1"/>
  <c r="M1054" i="1"/>
  <c r="J1054" i="1"/>
  <c r="N1054" i="1" l="1"/>
  <c r="G1056" i="1"/>
  <c r="H1055" i="1"/>
  <c r="L1055" i="1"/>
  <c r="M1055" i="1"/>
  <c r="J1055" i="1"/>
  <c r="N1055" i="1" l="1"/>
  <c r="G1057" i="1"/>
  <c r="H1056" i="1"/>
  <c r="L1056" i="1"/>
  <c r="M1056" i="1"/>
  <c r="J1056" i="1"/>
  <c r="N1056" i="1" l="1"/>
  <c r="G1058" i="1"/>
  <c r="H1057" i="1"/>
  <c r="L1057" i="1"/>
  <c r="M1057" i="1"/>
  <c r="J1057" i="1"/>
  <c r="N1057" i="1" l="1"/>
  <c r="G1059" i="1"/>
  <c r="H1058" i="1"/>
  <c r="L1058" i="1"/>
  <c r="M1058" i="1"/>
  <c r="J1058" i="1"/>
  <c r="N1058" i="1" l="1"/>
  <c r="G1060" i="1"/>
  <c r="H1059" i="1"/>
  <c r="L1059" i="1"/>
  <c r="M1059" i="1"/>
  <c r="J1059" i="1"/>
  <c r="N1059" i="1" l="1"/>
  <c r="G1061" i="1"/>
  <c r="H1060" i="1"/>
  <c r="L1060" i="1"/>
  <c r="M1060" i="1"/>
  <c r="J1060" i="1"/>
  <c r="N1060" i="1" l="1"/>
  <c r="G1062" i="1"/>
  <c r="H1061" i="1"/>
  <c r="M1061" i="1" s="1"/>
  <c r="L1061" i="1"/>
  <c r="J1061" i="1"/>
  <c r="N1061" i="1" l="1"/>
  <c r="G1063" i="1"/>
  <c r="H1062" i="1"/>
  <c r="L1062" i="1"/>
  <c r="M1062" i="1"/>
  <c r="J1062" i="1"/>
  <c r="N1062" i="1" l="1"/>
  <c r="G1064" i="1"/>
  <c r="H1063" i="1"/>
  <c r="L1063" i="1"/>
  <c r="M1063" i="1"/>
  <c r="J1063" i="1"/>
  <c r="N1063" i="1" l="1"/>
  <c r="G1065" i="1"/>
  <c r="H1064" i="1"/>
  <c r="L1064" i="1"/>
  <c r="M1064" i="1"/>
  <c r="J1064" i="1"/>
  <c r="N1064" i="1" l="1"/>
  <c r="G1066" i="1"/>
  <c r="H1065" i="1"/>
  <c r="L1065" i="1"/>
  <c r="M1065" i="1"/>
  <c r="J1065" i="1"/>
  <c r="N1065" i="1" l="1"/>
  <c r="G1067" i="1"/>
  <c r="H1066" i="1"/>
  <c r="M1066" i="1" s="1"/>
  <c r="L1066" i="1"/>
  <c r="J1066" i="1"/>
  <c r="N1066" i="1" l="1"/>
  <c r="G1068" i="1"/>
  <c r="H1067" i="1"/>
  <c r="L1067" i="1"/>
  <c r="M1067" i="1"/>
  <c r="J1067" i="1"/>
  <c r="N1067" i="1" l="1"/>
  <c r="G1069" i="1"/>
  <c r="H1068" i="1"/>
  <c r="M1068" i="1" s="1"/>
  <c r="L1068" i="1"/>
  <c r="J1068" i="1"/>
  <c r="N1068" i="1" l="1"/>
  <c r="G1070" i="1"/>
  <c r="H1069" i="1"/>
  <c r="L1069" i="1"/>
  <c r="M1069" i="1"/>
  <c r="J1069" i="1"/>
  <c r="N1069" i="1" l="1"/>
  <c r="G1071" i="1"/>
  <c r="H1070" i="1"/>
  <c r="L1070" i="1"/>
  <c r="M1070" i="1"/>
  <c r="J1070" i="1"/>
  <c r="N1070" i="1" l="1"/>
  <c r="G1072" i="1"/>
  <c r="H1071" i="1"/>
  <c r="L1071" i="1"/>
  <c r="M1071" i="1"/>
  <c r="J1071" i="1"/>
  <c r="N1071" i="1" l="1"/>
  <c r="G1073" i="1"/>
  <c r="H1072" i="1"/>
  <c r="L1072" i="1"/>
  <c r="M1072" i="1"/>
  <c r="J1072" i="1"/>
  <c r="N1072" i="1" l="1"/>
  <c r="G1074" i="1"/>
  <c r="H1073" i="1"/>
  <c r="L1073" i="1"/>
  <c r="M1073" i="1"/>
  <c r="J1073" i="1"/>
  <c r="N1073" i="1" l="1"/>
  <c r="G1075" i="1"/>
  <c r="J1074" i="1"/>
  <c r="H1074" i="1"/>
  <c r="M1074" i="1" s="1"/>
  <c r="L1074" i="1"/>
  <c r="N1074" i="1" l="1"/>
  <c r="G1076" i="1"/>
  <c r="J1075" i="1"/>
  <c r="H1075" i="1"/>
  <c r="M1075" i="1" s="1"/>
  <c r="L1075" i="1"/>
  <c r="N1075" i="1" l="1"/>
  <c r="G1077" i="1"/>
  <c r="J1076" i="1"/>
  <c r="H1076" i="1"/>
  <c r="M1076" i="1" s="1"/>
  <c r="L1076" i="1"/>
  <c r="N1076" i="1" l="1"/>
  <c r="G1078" i="1"/>
  <c r="J1077" i="1"/>
  <c r="H1077" i="1"/>
  <c r="M1077" i="1" s="1"/>
  <c r="L1077" i="1"/>
  <c r="N1077" i="1" l="1"/>
  <c r="G1079" i="1"/>
  <c r="J1078" i="1"/>
  <c r="H1078" i="1"/>
  <c r="M1078" i="1" s="1"/>
  <c r="L1078" i="1"/>
  <c r="N1078" i="1" s="1"/>
  <c r="G1080" i="1" l="1"/>
  <c r="J1079" i="1"/>
  <c r="H1079" i="1"/>
  <c r="M1079" i="1" s="1"/>
  <c r="L1079" i="1"/>
  <c r="N1079" i="1" l="1"/>
  <c r="G1081" i="1"/>
  <c r="J1080" i="1"/>
  <c r="H1080" i="1"/>
  <c r="M1080" i="1" s="1"/>
  <c r="L1080" i="1"/>
  <c r="N1080" i="1" s="1"/>
  <c r="G1082" i="1" l="1"/>
  <c r="J1081" i="1"/>
  <c r="H1081" i="1"/>
  <c r="M1081" i="1" s="1"/>
  <c r="L1081" i="1"/>
  <c r="N1081" i="1" l="1"/>
  <c r="G1083" i="1"/>
  <c r="J1082" i="1"/>
  <c r="H1082" i="1"/>
  <c r="M1082" i="1" s="1"/>
  <c r="L1082" i="1"/>
  <c r="N1082" i="1" s="1"/>
  <c r="G1084" i="1" l="1"/>
  <c r="J1083" i="1"/>
  <c r="H1083" i="1"/>
  <c r="M1083" i="1" s="1"/>
  <c r="L1083" i="1"/>
  <c r="N1083" i="1" l="1"/>
  <c r="G1085" i="1"/>
  <c r="J1084" i="1"/>
  <c r="H1084" i="1"/>
  <c r="M1084" i="1" s="1"/>
  <c r="L1084" i="1"/>
  <c r="N1084" i="1" l="1"/>
  <c r="G1086" i="1"/>
  <c r="J1085" i="1"/>
  <c r="H1085" i="1"/>
  <c r="M1085" i="1" s="1"/>
  <c r="L1085" i="1"/>
  <c r="N1085" i="1" l="1"/>
  <c r="G1087" i="1"/>
  <c r="J1086" i="1"/>
  <c r="H1086" i="1"/>
  <c r="M1086" i="1" s="1"/>
  <c r="L1086" i="1"/>
  <c r="N1086" i="1" s="1"/>
  <c r="G1088" i="1" l="1"/>
  <c r="J1087" i="1"/>
  <c r="H1087" i="1"/>
  <c r="M1087" i="1" s="1"/>
  <c r="L1087" i="1"/>
  <c r="N1087" i="1" l="1"/>
  <c r="G1089" i="1"/>
  <c r="J1088" i="1"/>
  <c r="H1088" i="1"/>
  <c r="M1088" i="1" s="1"/>
  <c r="L1088" i="1"/>
  <c r="N1088" i="1" s="1"/>
  <c r="G1090" i="1" l="1"/>
  <c r="J1089" i="1"/>
  <c r="H1089" i="1"/>
  <c r="M1089" i="1" s="1"/>
  <c r="L1089" i="1"/>
  <c r="N1089" i="1" l="1"/>
  <c r="G1091" i="1"/>
  <c r="J1090" i="1"/>
  <c r="H1090" i="1"/>
  <c r="M1090" i="1" s="1"/>
  <c r="L1090" i="1"/>
  <c r="N1090" i="1" l="1"/>
  <c r="G1092" i="1"/>
  <c r="J1091" i="1"/>
  <c r="H1091" i="1"/>
  <c r="M1091" i="1" s="1"/>
  <c r="L1091" i="1"/>
  <c r="N1091" i="1" s="1"/>
  <c r="G1093" i="1" l="1"/>
  <c r="J1092" i="1"/>
  <c r="H1092" i="1"/>
  <c r="M1092" i="1" s="1"/>
  <c r="L1092" i="1"/>
  <c r="N1092" i="1" l="1"/>
  <c r="G1094" i="1"/>
  <c r="J1093" i="1"/>
  <c r="H1093" i="1"/>
  <c r="M1093" i="1" s="1"/>
  <c r="L1093" i="1"/>
  <c r="N1093" i="1" l="1"/>
  <c r="G1095" i="1"/>
  <c r="J1094" i="1"/>
  <c r="H1094" i="1"/>
  <c r="M1094" i="1" s="1"/>
  <c r="L1094" i="1"/>
  <c r="N1094" i="1" l="1"/>
  <c r="G1096" i="1"/>
  <c r="J1095" i="1"/>
  <c r="H1095" i="1"/>
  <c r="M1095" i="1" s="1"/>
  <c r="L1095" i="1"/>
  <c r="N1095" i="1" s="1"/>
  <c r="G1097" i="1" l="1"/>
  <c r="J1096" i="1"/>
  <c r="H1096" i="1"/>
  <c r="M1096" i="1" s="1"/>
  <c r="L1096" i="1"/>
  <c r="N1096" i="1" l="1"/>
  <c r="G1098" i="1"/>
  <c r="J1097" i="1"/>
  <c r="H1097" i="1"/>
  <c r="M1097" i="1" s="1"/>
  <c r="L1097" i="1"/>
  <c r="N1097" i="1" s="1"/>
  <c r="G1099" i="1" l="1"/>
  <c r="J1098" i="1"/>
  <c r="H1098" i="1"/>
  <c r="M1098" i="1" s="1"/>
  <c r="L1098" i="1"/>
  <c r="N1098" i="1" l="1"/>
  <c r="G1100" i="1"/>
  <c r="J1099" i="1"/>
  <c r="H1099" i="1"/>
  <c r="M1099" i="1" s="1"/>
  <c r="L1099" i="1"/>
  <c r="N1099" i="1" l="1"/>
  <c r="G1101" i="1"/>
  <c r="J1100" i="1"/>
  <c r="H1100" i="1"/>
  <c r="M1100" i="1" s="1"/>
  <c r="L1100" i="1"/>
  <c r="N1100" i="1" l="1"/>
  <c r="G1102" i="1"/>
  <c r="J1101" i="1"/>
  <c r="H1101" i="1"/>
  <c r="M1101" i="1" s="1"/>
  <c r="L1101" i="1"/>
  <c r="N1101" i="1" l="1"/>
  <c r="G1103" i="1"/>
  <c r="J1102" i="1"/>
  <c r="H1102" i="1"/>
  <c r="M1102" i="1" s="1"/>
  <c r="L1102" i="1"/>
  <c r="N1102" i="1" l="1"/>
  <c r="G1104" i="1"/>
  <c r="J1103" i="1"/>
  <c r="H1103" i="1"/>
  <c r="M1103" i="1" s="1"/>
  <c r="L1103" i="1"/>
  <c r="N1103" i="1" l="1"/>
  <c r="G1105" i="1"/>
  <c r="J1104" i="1"/>
  <c r="H1104" i="1"/>
  <c r="M1104" i="1" s="1"/>
  <c r="L1104" i="1"/>
  <c r="N1104" i="1" l="1"/>
  <c r="G1106" i="1"/>
  <c r="J1105" i="1"/>
  <c r="H1105" i="1"/>
  <c r="M1105" i="1" s="1"/>
  <c r="L1105" i="1"/>
  <c r="N1105" i="1" l="1"/>
  <c r="G1107" i="1"/>
  <c r="J1106" i="1"/>
  <c r="H1106" i="1"/>
  <c r="M1106" i="1" s="1"/>
  <c r="L1106" i="1"/>
  <c r="N1106" i="1" l="1"/>
  <c r="G1108" i="1"/>
  <c r="J1107" i="1"/>
  <c r="H1107" i="1"/>
  <c r="M1107" i="1" s="1"/>
  <c r="L1107" i="1"/>
  <c r="N1107" i="1" l="1"/>
  <c r="G1109" i="1"/>
  <c r="J1108" i="1"/>
  <c r="H1108" i="1"/>
  <c r="M1108" i="1" s="1"/>
  <c r="L1108" i="1"/>
  <c r="N1108" i="1" l="1"/>
  <c r="G1110" i="1"/>
  <c r="J1109" i="1"/>
  <c r="H1109" i="1"/>
  <c r="M1109" i="1" s="1"/>
  <c r="L1109" i="1"/>
  <c r="N1109" i="1" l="1"/>
  <c r="G1111" i="1"/>
  <c r="J1110" i="1"/>
  <c r="H1110" i="1"/>
  <c r="M1110" i="1" s="1"/>
  <c r="L1110" i="1"/>
  <c r="N1110" i="1" l="1"/>
  <c r="G1112" i="1"/>
  <c r="J1111" i="1"/>
  <c r="H1111" i="1"/>
  <c r="M1111" i="1" s="1"/>
  <c r="L1111" i="1"/>
  <c r="N1111" i="1" s="1"/>
  <c r="G1113" i="1" l="1"/>
  <c r="J1112" i="1"/>
  <c r="H1112" i="1"/>
  <c r="M1112" i="1" s="1"/>
  <c r="L1112" i="1"/>
  <c r="N1112" i="1" l="1"/>
  <c r="G1114" i="1"/>
  <c r="J1113" i="1"/>
  <c r="H1113" i="1"/>
  <c r="M1113" i="1" s="1"/>
  <c r="L1113" i="1"/>
  <c r="N1113" i="1" s="1"/>
  <c r="G1115" i="1" l="1"/>
  <c r="J1114" i="1"/>
  <c r="H1114" i="1"/>
  <c r="M1114" i="1" s="1"/>
  <c r="L1114" i="1"/>
  <c r="N1114" i="1" l="1"/>
  <c r="G1116" i="1"/>
  <c r="J1115" i="1"/>
  <c r="H1115" i="1"/>
  <c r="M1115" i="1" s="1"/>
  <c r="L1115" i="1"/>
  <c r="N1115" i="1" s="1"/>
  <c r="G1117" i="1" l="1"/>
  <c r="J1116" i="1"/>
  <c r="H1116" i="1"/>
  <c r="M1116" i="1" s="1"/>
  <c r="L1116" i="1"/>
  <c r="N1116" i="1" l="1"/>
  <c r="G1118" i="1"/>
  <c r="J1117" i="1"/>
  <c r="H1117" i="1"/>
  <c r="L1117" i="1"/>
  <c r="N1117" i="1" s="1"/>
  <c r="M1117" i="1"/>
  <c r="G1119" i="1" l="1"/>
  <c r="J1118" i="1"/>
  <c r="H1118" i="1"/>
  <c r="M1118" i="1" s="1"/>
  <c r="L1118" i="1"/>
  <c r="N1118" i="1" l="1"/>
  <c r="H1119" i="1"/>
  <c r="M1119" i="1" s="1"/>
  <c r="G1120" i="1"/>
  <c r="J1119" i="1"/>
  <c r="L1119" i="1"/>
  <c r="N1119" i="1" l="1"/>
  <c r="H1120" i="1"/>
  <c r="M1120" i="1" s="1"/>
  <c r="G1121" i="1"/>
  <c r="J1120" i="1"/>
  <c r="L1120" i="1"/>
  <c r="N1120" i="1" l="1"/>
  <c r="H1121" i="1"/>
  <c r="M1121" i="1" s="1"/>
  <c r="G1122" i="1"/>
  <c r="J1121" i="1"/>
  <c r="L1121" i="1"/>
  <c r="N1121" i="1" l="1"/>
  <c r="H1122" i="1"/>
  <c r="M1122" i="1" s="1"/>
  <c r="J1122" i="1"/>
  <c r="G1123" i="1"/>
  <c r="L1122" i="1"/>
  <c r="N1122" i="1" s="1"/>
  <c r="H1123" i="1" l="1"/>
  <c r="M1123" i="1" s="1"/>
  <c r="G1124" i="1"/>
  <c r="J1123" i="1"/>
  <c r="L1123" i="1"/>
  <c r="N1123" i="1" l="1"/>
  <c r="H1124" i="1"/>
  <c r="M1124" i="1" s="1"/>
  <c r="G1125" i="1"/>
  <c r="L1124" i="1"/>
  <c r="N1124" i="1" s="1"/>
  <c r="J1124" i="1"/>
  <c r="H1125" i="1" l="1"/>
  <c r="M1125" i="1" s="1"/>
  <c r="G1126" i="1"/>
  <c r="J1125" i="1"/>
  <c r="L1125" i="1"/>
  <c r="N1125" i="1" l="1"/>
  <c r="H1126" i="1"/>
  <c r="M1126" i="1" s="1"/>
  <c r="G1127" i="1"/>
  <c r="J1126" i="1"/>
  <c r="L1126" i="1"/>
  <c r="N1126" i="1" s="1"/>
  <c r="H1127" i="1" l="1"/>
  <c r="M1127" i="1" s="1"/>
  <c r="G1128" i="1"/>
  <c r="J1127" i="1"/>
  <c r="L1127" i="1"/>
  <c r="N1127" i="1" l="1"/>
  <c r="H1128" i="1"/>
  <c r="M1128" i="1" s="1"/>
  <c r="J1128" i="1"/>
  <c r="L1128" i="1"/>
  <c r="N1128" i="1" s="1"/>
</calcChain>
</file>

<file path=xl/sharedStrings.xml><?xml version="1.0" encoding="utf-8"?>
<sst xmlns="http://schemas.openxmlformats.org/spreadsheetml/2006/main" count="80" uniqueCount="55">
  <si>
    <t>z</t>
  </si>
  <si>
    <t>qc</t>
  </si>
  <si>
    <t xml:space="preserve"> </t>
  </si>
  <si>
    <t>fs</t>
  </si>
  <si>
    <t>qt</t>
  </si>
  <si>
    <t>g</t>
  </si>
  <si>
    <t>Cliente:</t>
  </si>
  <si>
    <t>Obra:</t>
  </si>
  <si>
    <t>Local:</t>
  </si>
  <si>
    <t>Data:</t>
  </si>
  <si>
    <t>Dissipação</t>
  </si>
  <si>
    <t>u</t>
  </si>
  <si>
    <t>Nº Relatório:</t>
  </si>
  <si>
    <t>Estaca:</t>
  </si>
  <si>
    <t>Furo:</t>
  </si>
  <si>
    <t>Responsável Técnico:</t>
  </si>
  <si>
    <t>BOLETIM DE ENSAIO C.P.T.U. - Conforme NBR 12069/MB-3406</t>
  </si>
  <si>
    <t>Diss</t>
  </si>
  <si>
    <t>material</t>
  </si>
  <si>
    <t>cota inicio</t>
  </si>
  <si>
    <t>cota fim</t>
  </si>
  <si>
    <t>m</t>
  </si>
  <si>
    <t>[kN/m3]</t>
  </si>
  <si>
    <t>mat1</t>
  </si>
  <si>
    <t>mat2</t>
  </si>
  <si>
    <t>nivel freatico</t>
  </si>
  <si>
    <t>mat3</t>
  </si>
  <si>
    <t>mat4</t>
  </si>
  <si>
    <t>mat5</t>
  </si>
  <si>
    <t>mat6</t>
  </si>
  <si>
    <t>U</t>
  </si>
  <si>
    <t>w</t>
  </si>
  <si>
    <t>Bq</t>
  </si>
  <si>
    <t>Rf</t>
  </si>
  <si>
    <t>Eng. Edgar Odebrecht - CREA SC 30.913-4</t>
  </si>
  <si>
    <t>NKT</t>
  </si>
  <si>
    <t>Su</t>
  </si>
  <si>
    <t>OCR</t>
  </si>
  <si>
    <t>Su/(s'v)</t>
  </si>
  <si>
    <t>Cota (m):</t>
  </si>
  <si>
    <t>Na (m):</t>
  </si>
  <si>
    <t>Coordenadas e cotas fornecidas pelo cliente.</t>
  </si>
  <si>
    <t>Vane</t>
  </si>
  <si>
    <t>svt</t>
  </si>
  <si>
    <t>s'vt</t>
  </si>
  <si>
    <t>s´vm</t>
  </si>
  <si>
    <t>s´v</t>
  </si>
  <si>
    <t>XX</t>
  </si>
  <si>
    <t>E: XX4; N: XX</t>
  </si>
  <si>
    <t xml:space="preserve">CPTU 01 </t>
  </si>
  <si>
    <t>xx</t>
  </si>
  <si>
    <t>CPTU 223 - 06/13</t>
  </si>
  <si>
    <t>VANES</t>
  </si>
  <si>
    <t>DMTu</t>
  </si>
  <si>
    <t>LAGUNA - EDGAR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</si>
</sst>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.##000"/>
    <numFmt numFmtId="165" formatCode="\$#,#00"/>
    <numFmt numFmtId="166" formatCode="#,#00"/>
    <numFmt numFmtId="167" formatCode="%#,#00"/>
    <numFmt numFmtId="168" formatCode="#,"/>
    <numFmt numFmtId="169" formatCode="0.00_)"/>
    <numFmt numFmtId="170" formatCode="dd/mm/yy"/>
  </numFmts>
  <fonts count="24">
    <font>
      <sz val="12"/>
      <name val="Courier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8"/>
      <name val="Courier"/>
      <family val="3"/>
    </font>
    <font>
      <b/>
      <u/>
      <sz val="12"/>
      <name val="Arial"/>
      <family val="2"/>
    </font>
    <font>
      <b/>
      <u/>
      <sz val="13"/>
      <name val="Arial"/>
      <family val="2"/>
    </font>
    <font>
      <sz val="12"/>
      <name val="Arial"/>
      <family val="2"/>
    </font>
    <font>
      <b/>
      <sz val="12"/>
      <color indexed="18"/>
      <name val="Arial"/>
      <family val="2"/>
    </font>
    <font>
      <sz val="12"/>
      <name val="Arial"/>
      <family val="2"/>
    </font>
    <font>
      <sz val="12"/>
      <color indexed="14"/>
      <name val="Monotype Sorts"/>
      <charset val="2"/>
    </font>
    <font>
      <b/>
      <u/>
      <sz val="1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11"/>
      <color indexed="16"/>
      <name val="Arial"/>
      <family val="2"/>
    </font>
    <font>
      <sz val="10"/>
      <name val="Verdana"/>
      <family val="2"/>
    </font>
    <font>
      <sz val="12"/>
      <name val="Monotype Sorts"/>
      <charset val="2"/>
    </font>
    <font>
      <i/>
      <sz val="12"/>
      <name val="Arial"/>
      <family val="2"/>
    </font>
    <font>
      <sz val="10"/>
      <name val="Comic Sans MS"/>
      <family val="4"/>
    </font>
    <font>
      <b/>
      <sz val="12"/>
      <color indexed="56"/>
      <name val="Arial"/>
      <family val="2"/>
    </font>
    <font>
      <b/>
      <sz val="12"/>
      <color rgb="FF002060"/>
      <name val="Arial"/>
      <family val="2"/>
    </font>
    <font>
      <sz val="12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0" fontId="2" fillId="0" borderId="0">
      <protection locked="0"/>
    </xf>
    <xf numFmtId="168" fontId="3" fillId="0" borderId="0">
      <protection locked="0"/>
    </xf>
    <xf numFmtId="168" fontId="3" fillId="0" borderId="0">
      <protection locked="0"/>
    </xf>
    <xf numFmtId="0" fontId="1" fillId="0" borderId="0"/>
    <xf numFmtId="166" fontId="2" fillId="0" borderId="0">
      <protection locked="0"/>
    </xf>
    <xf numFmtId="164" fontId="2" fillId="0" borderId="0">
      <protection locked="0"/>
    </xf>
    <xf numFmtId="165" fontId="2" fillId="0" borderId="0">
      <protection locked="0"/>
    </xf>
    <xf numFmtId="167" fontId="2" fillId="0" borderId="0">
      <protection locked="0"/>
    </xf>
    <xf numFmtId="168" fontId="2" fillId="0" borderId="1">
      <protection locked="0"/>
    </xf>
  </cellStyleXfs>
  <cellXfs count="117">
    <xf numFmtId="0" fontId="0" fillId="0" borderId="0" xfId="0"/>
    <xf numFmtId="0" fontId="5" fillId="0" borderId="0" xfId="0" applyFont="1" applyAlignment="1">
      <alignment horizontal="center"/>
    </xf>
    <xf numFmtId="49" fontId="7" fillId="0" borderId="2" xfId="0" applyNumberFormat="1" applyFont="1" applyBorder="1"/>
    <xf numFmtId="0" fontId="9" fillId="0" borderId="0" xfId="0" applyFont="1"/>
    <xf numFmtId="49" fontId="7" fillId="0" borderId="3" xfId="0" applyNumberFormat="1" applyFont="1" applyBorder="1"/>
    <xf numFmtId="49" fontId="7" fillId="0" borderId="4" xfId="0" applyNumberFormat="1" applyFont="1" applyBorder="1"/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horizontal="right"/>
    </xf>
    <xf numFmtId="0" fontId="9" fillId="0" borderId="5" xfId="0" applyFont="1" applyBorder="1"/>
    <xf numFmtId="0" fontId="9" fillId="0" borderId="0" xfId="0" applyFont="1" applyBorder="1"/>
    <xf numFmtId="0" fontId="12" fillId="0" borderId="0" xfId="0" applyFont="1"/>
    <xf numFmtId="0" fontId="14" fillId="0" borderId="6" xfId="0" applyFont="1" applyFill="1" applyBorder="1" applyAlignment="1" applyProtection="1">
      <alignment horizontal="center"/>
    </xf>
    <xf numFmtId="0" fontId="14" fillId="0" borderId="7" xfId="0" applyFont="1" applyFill="1" applyBorder="1" applyAlignment="1" applyProtection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8" xfId="0" applyFont="1" applyFill="1" applyBorder="1" applyAlignment="1" applyProtection="1">
      <alignment horizontal="center"/>
    </xf>
    <xf numFmtId="0" fontId="15" fillId="0" borderId="8" xfId="0" applyFont="1" applyFill="1" applyBorder="1" applyAlignment="1" applyProtection="1">
      <alignment horizontal="center"/>
      <protection locked="0"/>
    </xf>
    <xf numFmtId="0" fontId="15" fillId="0" borderId="9" xfId="0" applyFont="1" applyFill="1" applyBorder="1" applyAlignment="1" applyProtection="1">
      <alignment horizontal="center"/>
      <protection locked="0"/>
    </xf>
    <xf numFmtId="0" fontId="14" fillId="0" borderId="0" xfId="0" applyFont="1" applyFill="1" applyBorder="1" applyAlignment="1" applyProtection="1"/>
    <xf numFmtId="0" fontId="14" fillId="0" borderId="0" xfId="0" applyFont="1" applyFill="1" applyBorder="1"/>
    <xf numFmtId="0" fontId="12" fillId="2" borderId="8" xfId="0" applyFont="1" applyFill="1" applyBorder="1" applyAlignment="1" applyProtection="1">
      <alignment horizontal="center"/>
      <protection locked="0"/>
    </xf>
    <xf numFmtId="0" fontId="12" fillId="2" borderId="9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Protection="1"/>
    <xf numFmtId="0" fontId="12" fillId="0" borderId="0" xfId="0" applyFont="1" applyBorder="1" applyAlignment="1" applyProtection="1">
      <alignment horizontal="left"/>
    </xf>
    <xf numFmtId="0" fontId="16" fillId="0" borderId="0" xfId="0" applyFont="1" applyFill="1" applyBorder="1"/>
    <xf numFmtId="0" fontId="12" fillId="0" borderId="0" xfId="0" applyFont="1" applyBorder="1"/>
    <xf numFmtId="0" fontId="14" fillId="0" borderId="10" xfId="0" applyFont="1" applyFill="1" applyBorder="1" applyAlignment="1" applyProtection="1">
      <alignment horizontal="center"/>
    </xf>
    <xf numFmtId="0" fontId="15" fillId="0" borderId="10" xfId="0" applyFont="1" applyFill="1" applyBorder="1" applyAlignment="1" applyProtection="1">
      <alignment horizontal="center"/>
      <protection locked="0"/>
    </xf>
    <xf numFmtId="0" fontId="12" fillId="2" borderId="10" xfId="0" applyFont="1" applyFill="1" applyBorder="1" applyAlignment="1" applyProtection="1">
      <alignment horizontal="center"/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/>
      <protection locked="0"/>
    </xf>
    <xf numFmtId="0" fontId="12" fillId="0" borderId="0" xfId="0" applyFont="1" applyProtection="1">
      <protection locked="0"/>
    </xf>
    <xf numFmtId="0" fontId="14" fillId="0" borderId="0" xfId="0" applyFont="1" applyFill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11" xfId="0" applyFont="1" applyFill="1" applyBorder="1" applyAlignment="1">
      <alignment horizontal="center"/>
    </xf>
    <xf numFmtId="0" fontId="15" fillId="0" borderId="12" xfId="0" applyFont="1" applyFill="1" applyBorder="1" applyAlignment="1" applyProtection="1">
      <alignment horizontal="center"/>
      <protection locked="0"/>
    </xf>
    <xf numFmtId="0" fontId="15" fillId="0" borderId="13" xfId="0" applyFont="1" applyFill="1" applyBorder="1" applyAlignment="1" applyProtection="1">
      <alignment horizontal="center"/>
      <protection locked="0"/>
    </xf>
    <xf numFmtId="0" fontId="9" fillId="0" borderId="0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8" fillId="0" borderId="14" xfId="0" applyNumberFormat="1" applyFont="1" applyBorder="1" applyAlignment="1"/>
    <xf numFmtId="0" fontId="17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9" fillId="0" borderId="14" xfId="0" applyFont="1" applyBorder="1" applyAlignment="1"/>
    <xf numFmtId="0" fontId="9" fillId="0" borderId="15" xfId="0" applyFont="1" applyBorder="1" applyAlignment="1"/>
    <xf numFmtId="2" fontId="8" fillId="0" borderId="15" xfId="0" applyNumberFormat="1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49" fontId="7" fillId="0" borderId="14" xfId="0" applyNumberFormat="1" applyFont="1" applyBorder="1" applyAlignment="1">
      <alignment horizontal="left"/>
    </xf>
    <xf numFmtId="0" fontId="17" fillId="0" borderId="0" xfId="0" applyFont="1"/>
    <xf numFmtId="0" fontId="19" fillId="0" borderId="0" xfId="0" applyFont="1" applyBorder="1" applyAlignment="1">
      <alignment horizontal="left"/>
    </xf>
    <xf numFmtId="0" fontId="20" fillId="0" borderId="0" xfId="0" applyFont="1"/>
    <xf numFmtId="0" fontId="13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14" fillId="0" borderId="16" xfId="0" applyFont="1" applyFill="1" applyBorder="1" applyAlignment="1" applyProtection="1">
      <alignment horizontal="center"/>
    </xf>
    <xf numFmtId="0" fontId="15" fillId="0" borderId="16" xfId="0" applyFont="1" applyFill="1" applyBorder="1" applyAlignment="1" applyProtection="1">
      <alignment horizontal="center"/>
      <protection locked="0"/>
    </xf>
    <xf numFmtId="0" fontId="14" fillId="0" borderId="0" xfId="0" applyFont="1" applyFill="1" applyBorder="1" applyAlignment="1" applyProtection="1">
      <alignment horizontal="center"/>
    </xf>
    <xf numFmtId="0" fontId="14" fillId="0" borderId="17" xfId="0" applyFont="1" applyFill="1" applyBorder="1" applyAlignment="1" applyProtection="1">
      <alignment horizontal="center"/>
    </xf>
    <xf numFmtId="0" fontId="12" fillId="0" borderId="18" xfId="0" applyFont="1" applyBorder="1" applyAlignment="1" applyProtection="1">
      <alignment horizontal="center"/>
    </xf>
    <xf numFmtId="0" fontId="15" fillId="0" borderId="0" xfId="0" applyFont="1" applyAlignment="1" applyProtection="1">
      <alignment horizontal="center"/>
      <protection locked="0"/>
    </xf>
    <xf numFmtId="0" fontId="12" fillId="0" borderId="18" xfId="0" applyFont="1" applyBorder="1" applyAlignment="1">
      <alignment horizontal="center"/>
    </xf>
    <xf numFmtId="0" fontId="14" fillId="0" borderId="19" xfId="0" applyFont="1" applyFill="1" applyBorder="1" applyAlignment="1" applyProtection="1">
      <alignment horizontal="center"/>
    </xf>
    <xf numFmtId="0" fontId="15" fillId="0" borderId="16" xfId="0" applyFont="1" applyBorder="1" applyAlignment="1" applyProtection="1">
      <alignment horizontal="center"/>
      <protection locked="0"/>
    </xf>
    <xf numFmtId="0" fontId="12" fillId="0" borderId="20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7" fillId="0" borderId="0" xfId="0" applyFont="1" applyFill="1"/>
    <xf numFmtId="2" fontId="21" fillId="0" borderId="15" xfId="0" applyNumberFormat="1" applyFont="1" applyBorder="1" applyAlignment="1">
      <alignment horizontal="center"/>
    </xf>
    <xf numFmtId="0" fontId="12" fillId="0" borderId="0" xfId="0" applyFont="1" applyFill="1" applyAlignment="1" applyProtection="1">
      <alignment horizontal="center"/>
    </xf>
    <xf numFmtId="0" fontId="12" fillId="0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 applyProtection="1">
      <alignment horizontal="center"/>
      <protection locked="0" hidden="1"/>
    </xf>
    <xf numFmtId="2" fontId="12" fillId="0" borderId="0" xfId="0" applyNumberFormat="1" applyFont="1" applyFill="1" applyAlignment="1" applyProtection="1">
      <alignment horizontal="center"/>
      <protection locked="0"/>
    </xf>
    <xf numFmtId="169" fontId="12" fillId="0" borderId="0" xfId="0" applyNumberFormat="1" applyFont="1" applyFill="1" applyAlignment="1" applyProtection="1">
      <alignment horizontal="center"/>
    </xf>
    <xf numFmtId="169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>
      <protection locked="0"/>
    </xf>
    <xf numFmtId="2" fontId="12" fillId="0" borderId="0" xfId="0" applyNumberFormat="1" applyFont="1"/>
    <xf numFmtId="2" fontId="12" fillId="0" borderId="0" xfId="0" applyNumberFormat="1" applyFont="1" applyFill="1" applyAlignment="1">
      <alignment horizontal="center"/>
    </xf>
    <xf numFmtId="4" fontId="22" fillId="0" borderId="14" xfId="0" applyNumberFormat="1" applyFont="1" applyBorder="1" applyAlignment="1">
      <alignment horizontal="center"/>
    </xf>
    <xf numFmtId="4" fontId="8" fillId="0" borderId="14" xfId="0" applyNumberFormat="1" applyFont="1" applyBorder="1" applyAlignment="1">
      <alignment horizontal="center"/>
    </xf>
    <xf numFmtId="0" fontId="12" fillId="0" borderId="0" xfId="0" applyFont="1" applyFill="1"/>
    <xf numFmtId="0" fontId="12" fillId="0" borderId="0" xfId="0" applyFont="1" applyFill="1" applyProtection="1">
      <protection locked="0"/>
    </xf>
    <xf numFmtId="0" fontId="23" fillId="0" borderId="0" xfId="0" applyFont="1"/>
    <xf numFmtId="0" fontId="7" fillId="0" borderId="0" xfId="0" applyFont="1" applyBorder="1" applyAlignment="1">
      <alignment vertical="center"/>
    </xf>
    <xf numFmtId="0" fontId="0" fillId="3" borderId="0" xfId="0" applyFill="1"/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8" fillId="0" borderId="22" xfId="0" applyFont="1" applyBorder="1" applyAlignment="1">
      <alignment horizontal="left"/>
    </xf>
    <xf numFmtId="49" fontId="8" fillId="0" borderId="21" xfId="0" applyNumberFormat="1" applyFont="1" applyBorder="1" applyAlignment="1">
      <alignment horizontal="left"/>
    </xf>
    <xf numFmtId="49" fontId="8" fillId="0" borderId="22" xfId="0" applyNumberFormat="1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49" fontId="22" fillId="0" borderId="21" xfId="0" applyNumberFormat="1" applyFont="1" applyBorder="1" applyAlignment="1">
      <alignment horizontal="left"/>
    </xf>
    <xf numFmtId="49" fontId="22" fillId="0" borderId="22" xfId="0" applyNumberFormat="1" applyFont="1" applyBorder="1" applyAlignment="1">
      <alignment horizontal="left"/>
    </xf>
    <xf numFmtId="0" fontId="9" fillId="0" borderId="5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170" fontId="8" fillId="0" borderId="24" xfId="0" applyNumberFormat="1" applyFont="1" applyBorder="1" applyAlignment="1">
      <alignment horizontal="left"/>
    </xf>
    <xf numFmtId="170" fontId="8" fillId="0" borderId="25" xfId="0" applyNumberFormat="1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25" xfId="0" applyFont="1" applyBorder="1" applyAlignment="1">
      <alignment horizontal="left"/>
    </xf>
    <xf numFmtId="0" fontId="8" fillId="0" borderId="21" xfId="0" applyNumberFormat="1" applyFont="1" applyBorder="1" applyAlignment="1">
      <alignment horizontal="left"/>
    </xf>
    <xf numFmtId="0" fontId="8" fillId="0" borderId="22" xfId="0" applyNumberFormat="1" applyFont="1" applyBorder="1" applyAlignment="1">
      <alignment horizontal="left"/>
    </xf>
    <xf numFmtId="0" fontId="12" fillId="0" borderId="0" xfId="0" applyFont="1" applyAlignment="1">
      <alignment horizontal="center"/>
    </xf>
  </cellXfs>
  <cellStyles count="10">
    <cellStyle name="Dia" xfId="1"/>
    <cellStyle name="Encabez1" xfId="2"/>
    <cellStyle name="Encabez2" xfId="3"/>
    <cellStyle name="Estilo 1" xfId="4"/>
    <cellStyle name="Fijo" xfId="5"/>
    <cellStyle name="Financiero" xfId="6"/>
    <cellStyle name="Monetario" xfId="7"/>
    <cellStyle name="Normal" xfId="0" builtinId="0"/>
    <cellStyle name="Porcentaje" xfId="8"/>
    <cellStyle name="Total" xfId="9" builtinId="25" customBuiltin="1"/>
  </cellStyles>
  <dxfs count="0"/>
  <tableStyles count="0" defaultTableStyle="TableStyleMedium9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21335540418639"/>
          <c:y val="0.11932782901771681"/>
          <c:w val="0.69858397947132944"/>
          <c:h val="0.8487401923091328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'CPTU  - DADOS'!$I$16:$I$1900</c:f>
              <c:numCache>
                <c:formatCode>General</c:formatCode>
                <c:ptCount val="1885"/>
                <c:pt idx="0">
                  <c:v>0.126</c:v>
                </c:pt>
                <c:pt idx="1">
                  <c:v>7.8E-2</c:v>
                </c:pt>
                <c:pt idx="2">
                  <c:v>0.24899999999999997</c:v>
                </c:pt>
                <c:pt idx="3">
                  <c:v>0.28499999999999998</c:v>
                </c:pt>
                <c:pt idx="4">
                  <c:v>0.38100000000000001</c:v>
                </c:pt>
                <c:pt idx="5">
                  <c:v>0.44400000000000001</c:v>
                </c:pt>
                <c:pt idx="6">
                  <c:v>0.47399999999999998</c:v>
                </c:pt>
                <c:pt idx="7">
                  <c:v>0.56100000000000005</c:v>
                </c:pt>
                <c:pt idx="8">
                  <c:v>0.65099999999999991</c:v>
                </c:pt>
                <c:pt idx="9">
                  <c:v>0.71399999999999997</c:v>
                </c:pt>
                <c:pt idx="10">
                  <c:v>0.67200000000000004</c:v>
                </c:pt>
                <c:pt idx="11">
                  <c:v>0.84299999999999997</c:v>
                </c:pt>
                <c:pt idx="12">
                  <c:v>0.89999999999999991</c:v>
                </c:pt>
                <c:pt idx="13">
                  <c:v>0.97499999999999998</c:v>
                </c:pt>
                <c:pt idx="14">
                  <c:v>0.97799999999999987</c:v>
                </c:pt>
                <c:pt idx="15">
                  <c:v>1.0860000000000001</c:v>
                </c:pt>
                <c:pt idx="16">
                  <c:v>1.1519999999999999</c:v>
                </c:pt>
                <c:pt idx="17">
                  <c:v>1.2059999999999997</c:v>
                </c:pt>
                <c:pt idx="18">
                  <c:v>1.272</c:v>
                </c:pt>
                <c:pt idx="19">
                  <c:v>1.329</c:v>
                </c:pt>
                <c:pt idx="20">
                  <c:v>1.2749999999999999</c:v>
                </c:pt>
                <c:pt idx="21">
                  <c:v>1.4339999999999999</c:v>
                </c:pt>
                <c:pt idx="22">
                  <c:v>1.5149999999999999</c:v>
                </c:pt>
                <c:pt idx="23">
                  <c:v>1.575</c:v>
                </c:pt>
                <c:pt idx="24">
                  <c:v>1.6409999999999998</c:v>
                </c:pt>
                <c:pt idx="25">
                  <c:v>1.728</c:v>
                </c:pt>
                <c:pt idx="26">
                  <c:v>1.776</c:v>
                </c:pt>
                <c:pt idx="27">
                  <c:v>1.8479999999999999</c:v>
                </c:pt>
                <c:pt idx="28">
                  <c:v>1.899</c:v>
                </c:pt>
                <c:pt idx="29">
                  <c:v>1.9590000000000001</c:v>
                </c:pt>
                <c:pt idx="30">
                  <c:v>2.0099999999999998</c:v>
                </c:pt>
                <c:pt idx="31">
                  <c:v>2.0640000000000001</c:v>
                </c:pt>
                <c:pt idx="32">
                  <c:v>2.133</c:v>
                </c:pt>
                <c:pt idx="33">
                  <c:v>2.1840000000000002</c:v>
                </c:pt>
                <c:pt idx="34">
                  <c:v>2.2469999999999999</c:v>
                </c:pt>
                <c:pt idx="35">
                  <c:v>12.304</c:v>
                </c:pt>
                <c:pt idx="36">
                  <c:v>2.37</c:v>
                </c:pt>
                <c:pt idx="37">
                  <c:v>2.4209999999999998</c:v>
                </c:pt>
                <c:pt idx="38">
                  <c:v>2.4750000000000001</c:v>
                </c:pt>
                <c:pt idx="39">
                  <c:v>2.5499999999999998</c:v>
                </c:pt>
                <c:pt idx="40">
                  <c:v>2.5979999999999999</c:v>
                </c:pt>
                <c:pt idx="41">
                  <c:v>2.6670000000000003</c:v>
                </c:pt>
                <c:pt idx="42">
                  <c:v>2.7210000000000001</c:v>
                </c:pt>
                <c:pt idx="43">
                  <c:v>2.7869999999999995</c:v>
                </c:pt>
                <c:pt idx="44">
                  <c:v>12.841000000000001</c:v>
                </c:pt>
                <c:pt idx="45">
                  <c:v>12.882999999999999</c:v>
                </c:pt>
                <c:pt idx="46">
                  <c:v>12.85</c:v>
                </c:pt>
                <c:pt idx="47">
                  <c:v>32.786999999999999</c:v>
                </c:pt>
                <c:pt idx="48">
                  <c:v>52.795999999999999</c:v>
                </c:pt>
                <c:pt idx="49">
                  <c:v>62.420999999999999</c:v>
                </c:pt>
                <c:pt idx="50">
                  <c:v>91.941000000000003</c:v>
                </c:pt>
                <c:pt idx="51">
                  <c:v>111.758</c:v>
                </c:pt>
                <c:pt idx="52">
                  <c:v>214.77099999999999</c:v>
                </c:pt>
                <c:pt idx="53">
                  <c:v>777.85199999999998</c:v>
                </c:pt>
                <c:pt idx="54">
                  <c:v>1226.2619999999999</c:v>
                </c:pt>
                <c:pt idx="55">
                  <c:v>1180.67</c:v>
                </c:pt>
                <c:pt idx="56">
                  <c:v>917.72699999999998</c:v>
                </c:pt>
                <c:pt idx="57">
                  <c:v>717.37300000000005</c:v>
                </c:pt>
                <c:pt idx="58">
                  <c:v>497.226</c:v>
                </c:pt>
                <c:pt idx="59">
                  <c:v>447.79</c:v>
                </c:pt>
                <c:pt idx="60">
                  <c:v>418.21</c:v>
                </c:pt>
                <c:pt idx="61">
                  <c:v>408.42899999999997</c:v>
                </c:pt>
                <c:pt idx="62">
                  <c:v>569.11900000000003</c:v>
                </c:pt>
                <c:pt idx="63">
                  <c:v>1050.6369999999999</c:v>
                </c:pt>
                <c:pt idx="64">
                  <c:v>1653.1089999999999</c:v>
                </c:pt>
                <c:pt idx="65">
                  <c:v>1776.5619999999999</c:v>
                </c:pt>
                <c:pt idx="66">
                  <c:v>1757.213</c:v>
                </c:pt>
                <c:pt idx="67">
                  <c:v>1677.1469999999999</c:v>
                </c:pt>
                <c:pt idx="68">
                  <c:v>1577.0360000000001</c:v>
                </c:pt>
                <c:pt idx="69">
                  <c:v>1517.018</c:v>
                </c:pt>
                <c:pt idx="70">
                  <c:v>1577.144</c:v>
                </c:pt>
                <c:pt idx="71">
                  <c:v>1817.546</c:v>
                </c:pt>
                <c:pt idx="72">
                  <c:v>2007.2129999999997</c:v>
                </c:pt>
                <c:pt idx="73">
                  <c:v>1986.328</c:v>
                </c:pt>
                <c:pt idx="74">
                  <c:v>1896.2619999999999</c:v>
                </c:pt>
                <c:pt idx="75">
                  <c:v>1746.2860000000001</c:v>
                </c:pt>
                <c:pt idx="76">
                  <c:v>1546.289</c:v>
                </c:pt>
                <c:pt idx="77">
                  <c:v>1366.25</c:v>
                </c:pt>
                <c:pt idx="78">
                  <c:v>1096.0730000000001</c:v>
                </c:pt>
                <c:pt idx="79">
                  <c:v>915.91099999999994</c:v>
                </c:pt>
                <c:pt idx="80">
                  <c:v>785.8</c:v>
                </c:pt>
                <c:pt idx="81">
                  <c:v>645.60799999999995</c:v>
                </c:pt>
                <c:pt idx="82">
                  <c:v>515.39800000000002</c:v>
                </c:pt>
                <c:pt idx="83">
                  <c:v>385.18799999999999</c:v>
                </c:pt>
                <c:pt idx="84">
                  <c:v>285.14</c:v>
                </c:pt>
                <c:pt idx="85">
                  <c:v>245.69800000000001</c:v>
                </c:pt>
                <c:pt idx="86">
                  <c:v>276.59800000000001</c:v>
                </c:pt>
                <c:pt idx="87">
                  <c:v>337.28199999999998</c:v>
                </c:pt>
                <c:pt idx="88">
                  <c:v>498.38900000000001</c:v>
                </c:pt>
                <c:pt idx="89">
                  <c:v>648.91399999999999</c:v>
                </c:pt>
                <c:pt idx="90">
                  <c:v>637.423</c:v>
                </c:pt>
                <c:pt idx="91">
                  <c:v>536.96100000000001</c:v>
                </c:pt>
                <c:pt idx="92">
                  <c:v>416.80200000000002</c:v>
                </c:pt>
                <c:pt idx="93">
                  <c:v>326.82600000000002</c:v>
                </c:pt>
                <c:pt idx="94">
                  <c:v>357.37799999999999</c:v>
                </c:pt>
                <c:pt idx="95">
                  <c:v>649.34299999999996</c:v>
                </c:pt>
                <c:pt idx="96">
                  <c:v>880.19500000000005</c:v>
                </c:pt>
                <c:pt idx="97">
                  <c:v>848.72500000000002</c:v>
                </c:pt>
                <c:pt idx="98">
                  <c:v>708.005</c:v>
                </c:pt>
                <c:pt idx="99">
                  <c:v>577.81299999999999</c:v>
                </c:pt>
                <c:pt idx="100">
                  <c:v>505.47199999999998</c:v>
                </c:pt>
                <c:pt idx="101">
                  <c:v>495.26799999999997</c:v>
                </c:pt>
                <c:pt idx="102">
                  <c:v>414.33800000000002</c:v>
                </c:pt>
                <c:pt idx="103">
                  <c:v>353.04500000000002</c:v>
                </c:pt>
                <c:pt idx="104">
                  <c:v>281.935</c:v>
                </c:pt>
                <c:pt idx="105">
                  <c:v>211.86600000000001</c:v>
                </c:pt>
                <c:pt idx="106">
                  <c:v>202.505</c:v>
                </c:pt>
                <c:pt idx="107">
                  <c:v>203.30600000000001</c:v>
                </c:pt>
                <c:pt idx="108">
                  <c:v>203.94499999999999</c:v>
                </c:pt>
                <c:pt idx="109">
                  <c:v>224.84800000000001</c:v>
                </c:pt>
                <c:pt idx="110">
                  <c:v>245.56800000000001</c:v>
                </c:pt>
                <c:pt idx="111">
                  <c:v>255.96100000000001</c:v>
                </c:pt>
                <c:pt idx="112">
                  <c:v>226.09299999999999</c:v>
                </c:pt>
                <c:pt idx="113">
                  <c:v>216.6</c:v>
                </c:pt>
                <c:pt idx="114">
                  <c:v>237.374</c:v>
                </c:pt>
                <c:pt idx="115">
                  <c:v>247.76400000000001</c:v>
                </c:pt>
                <c:pt idx="116">
                  <c:v>217.96199999999999</c:v>
                </c:pt>
                <c:pt idx="117">
                  <c:v>208.49600000000001</c:v>
                </c:pt>
                <c:pt idx="118">
                  <c:v>229.23400000000001</c:v>
                </c:pt>
                <c:pt idx="119">
                  <c:v>259.83100000000002</c:v>
                </c:pt>
                <c:pt idx="120">
                  <c:v>259.57600000000002</c:v>
                </c:pt>
                <c:pt idx="121">
                  <c:v>259.42899999999997</c:v>
                </c:pt>
                <c:pt idx="122">
                  <c:v>289.57299999999998</c:v>
                </c:pt>
                <c:pt idx="123">
                  <c:v>340.17</c:v>
                </c:pt>
                <c:pt idx="124">
                  <c:v>400.827</c:v>
                </c:pt>
                <c:pt idx="125">
                  <c:v>470.63200000000001</c:v>
                </c:pt>
                <c:pt idx="126">
                  <c:v>480.83300000000003</c:v>
                </c:pt>
                <c:pt idx="127">
                  <c:v>471.03399999999999</c:v>
                </c:pt>
                <c:pt idx="128">
                  <c:v>430.88099999999997</c:v>
                </c:pt>
                <c:pt idx="129">
                  <c:v>379.96300000000002</c:v>
                </c:pt>
                <c:pt idx="130">
                  <c:v>339.18900000000002</c:v>
                </c:pt>
                <c:pt idx="131">
                  <c:v>278.745</c:v>
                </c:pt>
                <c:pt idx="132">
                  <c:v>249.22200000000001</c:v>
                </c:pt>
                <c:pt idx="133">
                  <c:v>199.15899999999999</c:v>
                </c:pt>
                <c:pt idx="134">
                  <c:v>169.42</c:v>
                </c:pt>
                <c:pt idx="135">
                  <c:v>170.35</c:v>
                </c:pt>
                <c:pt idx="136">
                  <c:v>171.03399999999999</c:v>
                </c:pt>
                <c:pt idx="137">
                  <c:v>171.79300000000001</c:v>
                </c:pt>
                <c:pt idx="138">
                  <c:v>172.714</c:v>
                </c:pt>
                <c:pt idx="139">
                  <c:v>173.929</c:v>
                </c:pt>
                <c:pt idx="140">
                  <c:v>174.619</c:v>
                </c:pt>
                <c:pt idx="141">
                  <c:v>175.489</c:v>
                </c:pt>
                <c:pt idx="142">
                  <c:v>166.31700000000001</c:v>
                </c:pt>
                <c:pt idx="143">
                  <c:v>157.06700000000001</c:v>
                </c:pt>
                <c:pt idx="144">
                  <c:v>178.85499999999999</c:v>
                </c:pt>
                <c:pt idx="145">
                  <c:v>200.376</c:v>
                </c:pt>
                <c:pt idx="146">
                  <c:v>201.69</c:v>
                </c:pt>
                <c:pt idx="147">
                  <c:v>192.98</c:v>
                </c:pt>
                <c:pt idx="148">
                  <c:v>203.80799999999999</c:v>
                </c:pt>
                <c:pt idx="149">
                  <c:v>224.88499999999999</c:v>
                </c:pt>
                <c:pt idx="150">
                  <c:v>226.11500000000001</c:v>
                </c:pt>
                <c:pt idx="151">
                  <c:v>215.749</c:v>
                </c:pt>
                <c:pt idx="152">
                  <c:v>249.38300000000001</c:v>
                </c:pt>
                <c:pt idx="153">
                  <c:v>332.077</c:v>
                </c:pt>
                <c:pt idx="154">
                  <c:v>469.4</c:v>
                </c:pt>
                <c:pt idx="155">
                  <c:v>577.60599999999999</c:v>
                </c:pt>
                <c:pt idx="156">
                  <c:v>711.66300000000001</c:v>
                </c:pt>
                <c:pt idx="157">
                  <c:v>858.471</c:v>
                </c:pt>
                <c:pt idx="158">
                  <c:v>957.41800000000001</c:v>
                </c:pt>
                <c:pt idx="159">
                  <c:v>1087.7660000000001</c:v>
                </c:pt>
                <c:pt idx="160">
                  <c:v>1227.2139999999999</c:v>
                </c:pt>
                <c:pt idx="161">
                  <c:v>1336.143</c:v>
                </c:pt>
                <c:pt idx="162">
                  <c:v>1355.2460000000001</c:v>
                </c:pt>
                <c:pt idx="163">
                  <c:v>1364.973</c:v>
                </c:pt>
                <c:pt idx="164">
                  <c:v>1374.9760000000001</c:v>
                </c:pt>
                <c:pt idx="165">
                  <c:v>1415.021</c:v>
                </c:pt>
                <c:pt idx="166">
                  <c:v>1444.277</c:v>
                </c:pt>
                <c:pt idx="167">
                  <c:v>1452.924</c:v>
                </c:pt>
                <c:pt idx="168">
                  <c:v>1412.2909999999999</c:v>
                </c:pt>
                <c:pt idx="169">
                  <c:v>1332.0239999999999</c:v>
                </c:pt>
                <c:pt idx="170">
                  <c:v>1271.799</c:v>
                </c:pt>
                <c:pt idx="171">
                  <c:v>1171.79</c:v>
                </c:pt>
                <c:pt idx="172">
                  <c:v>1091.8499999999999</c:v>
                </c:pt>
                <c:pt idx="173">
                  <c:v>1011.97</c:v>
                </c:pt>
                <c:pt idx="174">
                  <c:v>952.15899999999999</c:v>
                </c:pt>
                <c:pt idx="175">
                  <c:v>872.37199999999996</c:v>
                </c:pt>
                <c:pt idx="176">
                  <c:v>792.42600000000004</c:v>
                </c:pt>
                <c:pt idx="177">
                  <c:v>742.69299999999998</c:v>
                </c:pt>
                <c:pt idx="178">
                  <c:v>703.12199999999996</c:v>
                </c:pt>
                <c:pt idx="179">
                  <c:v>673.62</c:v>
                </c:pt>
                <c:pt idx="180">
                  <c:v>634.36699999999996</c:v>
                </c:pt>
                <c:pt idx="181">
                  <c:v>625.18600000000004</c:v>
                </c:pt>
                <c:pt idx="182">
                  <c:v>525.05100000000004</c:v>
                </c:pt>
                <c:pt idx="183">
                  <c:v>475.13799999999998</c:v>
                </c:pt>
                <c:pt idx="184">
                  <c:v>436.11900000000003</c:v>
                </c:pt>
                <c:pt idx="185">
                  <c:v>540.10599999999999</c:v>
                </c:pt>
                <c:pt idx="186">
                  <c:v>599.98</c:v>
                </c:pt>
                <c:pt idx="187">
                  <c:v>557.10299999999995</c:v>
                </c:pt>
                <c:pt idx="188">
                  <c:v>506.87200000000001</c:v>
                </c:pt>
                <c:pt idx="189">
                  <c:v>467.42099999999999</c:v>
                </c:pt>
                <c:pt idx="190">
                  <c:v>417.685</c:v>
                </c:pt>
                <c:pt idx="191">
                  <c:v>347.91899999999998</c:v>
                </c:pt>
                <c:pt idx="192">
                  <c:v>339.76400000000001</c:v>
                </c:pt>
                <c:pt idx="193">
                  <c:v>363.37900000000002</c:v>
                </c:pt>
                <c:pt idx="194">
                  <c:v>376.12099999999998</c:v>
                </c:pt>
                <c:pt idx="195">
                  <c:v>357.108</c:v>
                </c:pt>
                <c:pt idx="196">
                  <c:v>348.47300000000001</c:v>
                </c:pt>
                <c:pt idx="197">
                  <c:v>370.45600000000002</c:v>
                </c:pt>
                <c:pt idx="198">
                  <c:v>404.03199999999998</c:v>
                </c:pt>
                <c:pt idx="199">
                  <c:v>424.53300000000002</c:v>
                </c:pt>
                <c:pt idx="200">
                  <c:v>435.38499999999999</c:v>
                </c:pt>
                <c:pt idx="201">
                  <c:v>455.04899999999998</c:v>
                </c:pt>
                <c:pt idx="202">
                  <c:v>585.16399999999999</c:v>
                </c:pt>
                <c:pt idx="203">
                  <c:v>664.702</c:v>
                </c:pt>
                <c:pt idx="204">
                  <c:v>651.36</c:v>
                </c:pt>
                <c:pt idx="205">
                  <c:v>579.66800000000001</c:v>
                </c:pt>
                <c:pt idx="206">
                  <c:v>468.56700000000001</c:v>
                </c:pt>
                <c:pt idx="207">
                  <c:v>408.423</c:v>
                </c:pt>
                <c:pt idx="208">
                  <c:v>390.27100000000002</c:v>
                </c:pt>
                <c:pt idx="209">
                  <c:v>361.51299999999998</c:v>
                </c:pt>
                <c:pt idx="210">
                  <c:v>435.99799999999999</c:v>
                </c:pt>
                <c:pt idx="211">
                  <c:v>551.70699999999999</c:v>
                </c:pt>
                <c:pt idx="212">
                  <c:v>693.19799999999998</c:v>
                </c:pt>
                <c:pt idx="213">
                  <c:v>656.97</c:v>
                </c:pt>
                <c:pt idx="214">
                  <c:v>594.50699999999995</c:v>
                </c:pt>
                <c:pt idx="215">
                  <c:v>493.178</c:v>
                </c:pt>
                <c:pt idx="216">
                  <c:v>443.82900000000001</c:v>
                </c:pt>
                <c:pt idx="217">
                  <c:v>425.608</c:v>
                </c:pt>
                <c:pt idx="218">
                  <c:v>417.50700000000001</c:v>
                </c:pt>
                <c:pt idx="219">
                  <c:v>399.34300000000002</c:v>
                </c:pt>
                <c:pt idx="220">
                  <c:v>390.53699999999998</c:v>
                </c:pt>
                <c:pt idx="221">
                  <c:v>382.34</c:v>
                </c:pt>
                <c:pt idx="222">
                  <c:v>373.786</c:v>
                </c:pt>
                <c:pt idx="223">
                  <c:v>386.06299999999999</c:v>
                </c:pt>
                <c:pt idx="224">
                  <c:v>387.815</c:v>
                </c:pt>
                <c:pt idx="225">
                  <c:v>411.25599999999997</c:v>
                </c:pt>
                <c:pt idx="226">
                  <c:v>473.21500000000003</c:v>
                </c:pt>
                <c:pt idx="227">
                  <c:v>462.03</c:v>
                </c:pt>
                <c:pt idx="228">
                  <c:v>451.57400000000001</c:v>
                </c:pt>
                <c:pt idx="229">
                  <c:v>463.70400000000001</c:v>
                </c:pt>
                <c:pt idx="230">
                  <c:v>505.90600000000001</c:v>
                </c:pt>
                <c:pt idx="231">
                  <c:v>545.29700000000003</c:v>
                </c:pt>
                <c:pt idx="232">
                  <c:v>509.98099999999999</c:v>
                </c:pt>
                <c:pt idx="233">
                  <c:v>477.58699999999999</c:v>
                </c:pt>
                <c:pt idx="234">
                  <c:v>438.04</c:v>
                </c:pt>
                <c:pt idx="235">
                  <c:v>460.18200000000002</c:v>
                </c:pt>
                <c:pt idx="236">
                  <c:v>450.28699999999998</c:v>
                </c:pt>
                <c:pt idx="237">
                  <c:v>461.41199999999998</c:v>
                </c:pt>
                <c:pt idx="238">
                  <c:v>509.29700000000003</c:v>
                </c:pt>
                <c:pt idx="239">
                  <c:v>565.23199999999997</c:v>
                </c:pt>
                <c:pt idx="240">
                  <c:v>560.16800000000001</c:v>
                </c:pt>
                <c:pt idx="241">
                  <c:v>527.08399999999995</c:v>
                </c:pt>
                <c:pt idx="242">
                  <c:v>486.30399999999997</c:v>
                </c:pt>
                <c:pt idx="243">
                  <c:v>436.892</c:v>
                </c:pt>
                <c:pt idx="244">
                  <c:v>459.55899999999997</c:v>
                </c:pt>
                <c:pt idx="245">
                  <c:v>493.108</c:v>
                </c:pt>
                <c:pt idx="246">
                  <c:v>525.928</c:v>
                </c:pt>
                <c:pt idx="247">
                  <c:v>534.65300000000002</c:v>
                </c:pt>
                <c:pt idx="248">
                  <c:v>482.93099999999998</c:v>
                </c:pt>
                <c:pt idx="249">
                  <c:v>485.37900000000002</c:v>
                </c:pt>
                <c:pt idx="250">
                  <c:v>495.84300000000002</c:v>
                </c:pt>
                <c:pt idx="251">
                  <c:v>499.30500000000001</c:v>
                </c:pt>
                <c:pt idx="252">
                  <c:v>471.72899999999998</c:v>
                </c:pt>
                <c:pt idx="253">
                  <c:v>463.89499999999998</c:v>
                </c:pt>
                <c:pt idx="254">
                  <c:v>465.46100000000001</c:v>
                </c:pt>
                <c:pt idx="255">
                  <c:v>478.37099999999998</c:v>
                </c:pt>
                <c:pt idx="256">
                  <c:v>540.62099999999998</c:v>
                </c:pt>
                <c:pt idx="257">
                  <c:v>563.678</c:v>
                </c:pt>
                <c:pt idx="258">
                  <c:v>550.798</c:v>
                </c:pt>
                <c:pt idx="259">
                  <c:v>542.82899999999995</c:v>
                </c:pt>
                <c:pt idx="260">
                  <c:v>608.24400000000003</c:v>
                </c:pt>
                <c:pt idx="261">
                  <c:v>660.13400000000001</c:v>
                </c:pt>
                <c:pt idx="262">
                  <c:v>772.03399999999999</c:v>
                </c:pt>
                <c:pt idx="263">
                  <c:v>783.47199999999998</c:v>
                </c:pt>
                <c:pt idx="264">
                  <c:v>711.66</c:v>
                </c:pt>
                <c:pt idx="265">
                  <c:v>650.91</c:v>
                </c:pt>
                <c:pt idx="266">
                  <c:v>590.28</c:v>
                </c:pt>
                <c:pt idx="267">
                  <c:v>550.16300000000001</c:v>
                </c:pt>
                <c:pt idx="268">
                  <c:v>488.36</c:v>
                </c:pt>
                <c:pt idx="269">
                  <c:v>386.84800000000001</c:v>
                </c:pt>
                <c:pt idx="270">
                  <c:v>408.56400000000002</c:v>
                </c:pt>
                <c:pt idx="271">
                  <c:v>513.90700000000004</c:v>
                </c:pt>
                <c:pt idx="272">
                  <c:v>567.18299999999999</c:v>
                </c:pt>
                <c:pt idx="273">
                  <c:v>599.98199999999997</c:v>
                </c:pt>
                <c:pt idx="274">
                  <c:v>620.35400000000004</c:v>
                </c:pt>
                <c:pt idx="275">
                  <c:v>660.64800000000002</c:v>
                </c:pt>
                <c:pt idx="276">
                  <c:v>702.33399999999995</c:v>
                </c:pt>
                <c:pt idx="277">
                  <c:v>714.82100000000003</c:v>
                </c:pt>
                <c:pt idx="278">
                  <c:v>693.52800000000002</c:v>
                </c:pt>
                <c:pt idx="279">
                  <c:v>580.774</c:v>
                </c:pt>
                <c:pt idx="280">
                  <c:v>602.55899999999997</c:v>
                </c:pt>
                <c:pt idx="281">
                  <c:v>668.18100000000004</c:v>
                </c:pt>
                <c:pt idx="282">
                  <c:v>761.4</c:v>
                </c:pt>
                <c:pt idx="283">
                  <c:v>734.81200000000001</c:v>
                </c:pt>
                <c:pt idx="284">
                  <c:v>633.10500000000002</c:v>
                </c:pt>
                <c:pt idx="285">
                  <c:v>552.61300000000006</c:v>
                </c:pt>
                <c:pt idx="286">
                  <c:v>483.46800000000002</c:v>
                </c:pt>
                <c:pt idx="287">
                  <c:v>476.036</c:v>
                </c:pt>
                <c:pt idx="288">
                  <c:v>446.64499999999998</c:v>
                </c:pt>
                <c:pt idx="289">
                  <c:v>428.00400000000002</c:v>
                </c:pt>
                <c:pt idx="290">
                  <c:v>420.72500000000002</c:v>
                </c:pt>
                <c:pt idx="291">
                  <c:v>423.392</c:v>
                </c:pt>
                <c:pt idx="292">
                  <c:v>446.46699999999998</c:v>
                </c:pt>
                <c:pt idx="293">
                  <c:v>450.25</c:v>
                </c:pt>
                <c:pt idx="294">
                  <c:v>451.22800000000001</c:v>
                </c:pt>
                <c:pt idx="295">
                  <c:v>431.084</c:v>
                </c:pt>
                <c:pt idx="296">
                  <c:v>432.37099999999998</c:v>
                </c:pt>
                <c:pt idx="297">
                  <c:v>433.84100000000001</c:v>
                </c:pt>
                <c:pt idx="298">
                  <c:v>424.47699999999998</c:v>
                </c:pt>
                <c:pt idx="299">
                  <c:v>415.56599999999997</c:v>
                </c:pt>
                <c:pt idx="300">
                  <c:v>416.44799999999998</c:v>
                </c:pt>
                <c:pt idx="301">
                  <c:v>416.81099999999998</c:v>
                </c:pt>
                <c:pt idx="302">
                  <c:v>439.82600000000002</c:v>
                </c:pt>
                <c:pt idx="303">
                  <c:v>445.95600000000002</c:v>
                </c:pt>
                <c:pt idx="304">
                  <c:v>469.298</c:v>
                </c:pt>
                <c:pt idx="305">
                  <c:v>502.74799999999999</c:v>
                </c:pt>
                <c:pt idx="306">
                  <c:v>600.97199999999998</c:v>
                </c:pt>
                <c:pt idx="307">
                  <c:v>654.59500000000003</c:v>
                </c:pt>
                <c:pt idx="308">
                  <c:v>604.30499999999995</c:v>
                </c:pt>
                <c:pt idx="309">
                  <c:v>501.59899999999999</c:v>
                </c:pt>
                <c:pt idx="310">
                  <c:v>461.88400000000001</c:v>
                </c:pt>
                <c:pt idx="311">
                  <c:v>443.80399999999997</c:v>
                </c:pt>
                <c:pt idx="312">
                  <c:v>488.05799999999999</c:v>
                </c:pt>
                <c:pt idx="313">
                  <c:v>550.34100000000001</c:v>
                </c:pt>
                <c:pt idx="314">
                  <c:v>546.35400000000004</c:v>
                </c:pt>
                <c:pt idx="315">
                  <c:v>500.53699999999998</c:v>
                </c:pt>
                <c:pt idx="316">
                  <c:v>440.01600000000002</c:v>
                </c:pt>
                <c:pt idx="317">
                  <c:v>388.26100000000002</c:v>
                </c:pt>
                <c:pt idx="318">
                  <c:v>400.286</c:v>
                </c:pt>
                <c:pt idx="319">
                  <c:v>444.59699999999998</c:v>
                </c:pt>
                <c:pt idx="320">
                  <c:v>458.17899999999997</c:v>
                </c:pt>
                <c:pt idx="321">
                  <c:v>461.23</c:v>
                </c:pt>
                <c:pt idx="322">
                  <c:v>444.22699999999998</c:v>
                </c:pt>
                <c:pt idx="323">
                  <c:v>436.38099999999997</c:v>
                </c:pt>
                <c:pt idx="324">
                  <c:v>426.99</c:v>
                </c:pt>
                <c:pt idx="325">
                  <c:v>397.44600000000003</c:v>
                </c:pt>
                <c:pt idx="326">
                  <c:v>378.26800000000003</c:v>
                </c:pt>
                <c:pt idx="327">
                  <c:v>358.93700000000001</c:v>
                </c:pt>
                <c:pt idx="328">
                  <c:v>347.233</c:v>
                </c:pt>
                <c:pt idx="329">
                  <c:v>331.85399999999998</c:v>
                </c:pt>
                <c:pt idx="330">
                  <c:v>318.60199999999998</c:v>
                </c:pt>
                <c:pt idx="331">
                  <c:v>316.25900000000001</c:v>
                </c:pt>
                <c:pt idx="332">
                  <c:v>353.649</c:v>
                </c:pt>
                <c:pt idx="333">
                  <c:v>373.83199999999999</c:v>
                </c:pt>
                <c:pt idx="334">
                  <c:v>406.07299999999998</c:v>
                </c:pt>
                <c:pt idx="335">
                  <c:v>428.37099999999998</c:v>
                </c:pt>
                <c:pt idx="336">
                  <c:v>428.40699999999998</c:v>
                </c:pt>
                <c:pt idx="337">
                  <c:v>426.75099999999998</c:v>
                </c:pt>
                <c:pt idx="338">
                  <c:v>459.58299999999997</c:v>
                </c:pt>
                <c:pt idx="339">
                  <c:v>472.71800000000002</c:v>
                </c:pt>
                <c:pt idx="340">
                  <c:v>476.65699999999998</c:v>
                </c:pt>
                <c:pt idx="341">
                  <c:v>469.67500000000001</c:v>
                </c:pt>
                <c:pt idx="342">
                  <c:v>483.73699999999997</c:v>
                </c:pt>
                <c:pt idx="343">
                  <c:v>486.524</c:v>
                </c:pt>
                <c:pt idx="344">
                  <c:v>490.17500000000001</c:v>
                </c:pt>
                <c:pt idx="345">
                  <c:v>493.88900000000001</c:v>
                </c:pt>
                <c:pt idx="346">
                  <c:v>496.55899999999997</c:v>
                </c:pt>
                <c:pt idx="347">
                  <c:v>499.29199999999997</c:v>
                </c:pt>
                <c:pt idx="348">
                  <c:v>490.94499999999999</c:v>
                </c:pt>
                <c:pt idx="349">
                  <c:v>482.37</c:v>
                </c:pt>
                <c:pt idx="350">
                  <c:v>473.74399999999997</c:v>
                </c:pt>
                <c:pt idx="351">
                  <c:v>465.35199999999998</c:v>
                </c:pt>
                <c:pt idx="352">
                  <c:v>466.72</c:v>
                </c:pt>
                <c:pt idx="353">
                  <c:v>457.82100000000003</c:v>
                </c:pt>
                <c:pt idx="354">
                  <c:v>448.40899999999999</c:v>
                </c:pt>
                <c:pt idx="355">
                  <c:v>459.87900000000002</c:v>
                </c:pt>
                <c:pt idx="356">
                  <c:v>471.69100000000003</c:v>
                </c:pt>
                <c:pt idx="357">
                  <c:v>461.12700000000001</c:v>
                </c:pt>
                <c:pt idx="358">
                  <c:v>462.411</c:v>
                </c:pt>
                <c:pt idx="359">
                  <c:v>463.13400000000001</c:v>
                </c:pt>
                <c:pt idx="360">
                  <c:v>463.77600000000001</c:v>
                </c:pt>
                <c:pt idx="361">
                  <c:v>453.03499999999997</c:v>
                </c:pt>
                <c:pt idx="362">
                  <c:v>442.94499999999999</c:v>
                </c:pt>
                <c:pt idx="363">
                  <c:v>443.76099999999997</c:v>
                </c:pt>
                <c:pt idx="364">
                  <c:v>455.31200000000001</c:v>
                </c:pt>
                <c:pt idx="365">
                  <c:v>476.74299999999999</c:v>
                </c:pt>
                <c:pt idx="366">
                  <c:v>472.834</c:v>
                </c:pt>
                <c:pt idx="367">
                  <c:v>471.22</c:v>
                </c:pt>
                <c:pt idx="368">
                  <c:v>468.00400000000002</c:v>
                </c:pt>
                <c:pt idx="369">
                  <c:v>474.60199999999998</c:v>
                </c:pt>
                <c:pt idx="370">
                  <c:v>482.21699999999998</c:v>
                </c:pt>
                <c:pt idx="371">
                  <c:v>482.36399999999998</c:v>
                </c:pt>
                <c:pt idx="372">
                  <c:v>504.053</c:v>
                </c:pt>
                <c:pt idx="373">
                  <c:v>514.101</c:v>
                </c:pt>
                <c:pt idx="374">
                  <c:v>513.81899999999996</c:v>
                </c:pt>
                <c:pt idx="375">
                  <c:v>524.09799999999996</c:v>
                </c:pt>
                <c:pt idx="376">
                  <c:v>515.08799999999997</c:v>
                </c:pt>
                <c:pt idx="377">
                  <c:v>516.22799999999995</c:v>
                </c:pt>
                <c:pt idx="378">
                  <c:v>505.97300000000001</c:v>
                </c:pt>
                <c:pt idx="379">
                  <c:v>506.44100000000003</c:v>
                </c:pt>
                <c:pt idx="380">
                  <c:v>508.29199999999997</c:v>
                </c:pt>
                <c:pt idx="381">
                  <c:v>499.40800000000002</c:v>
                </c:pt>
                <c:pt idx="382">
                  <c:v>437.822</c:v>
                </c:pt>
                <c:pt idx="383">
                  <c:v>351.81099999999998</c:v>
                </c:pt>
                <c:pt idx="384">
                  <c:v>344.488</c:v>
                </c:pt>
                <c:pt idx="385">
                  <c:v>336.255</c:v>
                </c:pt>
                <c:pt idx="386">
                  <c:v>348.84699999999998</c:v>
                </c:pt>
                <c:pt idx="387">
                  <c:v>339.70800000000003</c:v>
                </c:pt>
                <c:pt idx="388">
                  <c:v>344.45799999999997</c:v>
                </c:pt>
                <c:pt idx="389">
                  <c:v>315.697</c:v>
                </c:pt>
                <c:pt idx="390">
                  <c:v>314.49400000000003</c:v>
                </c:pt>
                <c:pt idx="391">
                  <c:v>305.32499999999999</c:v>
                </c:pt>
                <c:pt idx="392">
                  <c:v>328.34300000000002</c:v>
                </c:pt>
                <c:pt idx="393">
                  <c:v>383.10699999999997</c:v>
                </c:pt>
                <c:pt idx="394">
                  <c:v>426.68900000000002</c:v>
                </c:pt>
                <c:pt idx="395">
                  <c:v>458.18900000000002</c:v>
                </c:pt>
                <c:pt idx="396">
                  <c:v>472.25099999999998</c:v>
                </c:pt>
                <c:pt idx="397">
                  <c:v>474.74399999999997</c:v>
                </c:pt>
                <c:pt idx="398">
                  <c:v>484.98399999999998</c:v>
                </c:pt>
                <c:pt idx="399">
                  <c:v>473.709</c:v>
                </c:pt>
                <c:pt idx="400">
                  <c:v>442.65300000000002</c:v>
                </c:pt>
                <c:pt idx="401">
                  <c:v>443.91300000000001</c:v>
                </c:pt>
                <c:pt idx="402">
                  <c:v>432.71300000000002</c:v>
                </c:pt>
                <c:pt idx="403">
                  <c:v>443.72399999999999</c:v>
                </c:pt>
                <c:pt idx="404">
                  <c:v>456.89499999999998</c:v>
                </c:pt>
                <c:pt idx="405">
                  <c:v>472.55899999999997</c:v>
                </c:pt>
                <c:pt idx="406">
                  <c:v>484.95299999999997</c:v>
                </c:pt>
                <c:pt idx="407">
                  <c:v>487.52100000000002</c:v>
                </c:pt>
                <c:pt idx="408">
                  <c:v>488.90699999999998</c:v>
                </c:pt>
                <c:pt idx="409">
                  <c:v>476.45600000000002</c:v>
                </c:pt>
                <c:pt idx="410">
                  <c:v>474.01099999999997</c:v>
                </c:pt>
                <c:pt idx="411">
                  <c:v>464.995</c:v>
                </c:pt>
                <c:pt idx="412">
                  <c:v>458.23500000000001</c:v>
                </c:pt>
                <c:pt idx="413">
                  <c:v>471.1</c:v>
                </c:pt>
                <c:pt idx="414">
                  <c:v>473.791</c:v>
                </c:pt>
                <c:pt idx="415">
                  <c:v>487.24700000000001</c:v>
                </c:pt>
                <c:pt idx="416">
                  <c:v>499.23</c:v>
                </c:pt>
                <c:pt idx="417">
                  <c:v>508.86399999999998</c:v>
                </c:pt>
                <c:pt idx="418">
                  <c:v>507.53499999999997</c:v>
                </c:pt>
                <c:pt idx="419">
                  <c:v>497.733</c:v>
                </c:pt>
                <c:pt idx="420">
                  <c:v>498.12</c:v>
                </c:pt>
                <c:pt idx="421">
                  <c:v>499.06799999999998</c:v>
                </c:pt>
                <c:pt idx="422">
                  <c:v>511.65100000000001</c:v>
                </c:pt>
                <c:pt idx="423">
                  <c:v>512.56299999999999</c:v>
                </c:pt>
                <c:pt idx="424">
                  <c:v>511.85500000000002</c:v>
                </c:pt>
                <c:pt idx="425">
                  <c:v>511.70499999999998</c:v>
                </c:pt>
                <c:pt idx="426">
                  <c:v>512.91100000000006</c:v>
                </c:pt>
                <c:pt idx="427">
                  <c:v>515.37400000000002</c:v>
                </c:pt>
                <c:pt idx="428">
                  <c:v>516.85</c:v>
                </c:pt>
                <c:pt idx="429">
                  <c:v>518.01400000000001</c:v>
                </c:pt>
                <c:pt idx="430">
                  <c:v>518.84799999999996</c:v>
                </c:pt>
                <c:pt idx="431">
                  <c:v>519.72399999999993</c:v>
                </c:pt>
                <c:pt idx="432">
                  <c:v>529.34</c:v>
                </c:pt>
                <c:pt idx="433">
                  <c:v>527.86699999999996</c:v>
                </c:pt>
                <c:pt idx="434">
                  <c:v>537.87900000000002</c:v>
                </c:pt>
                <c:pt idx="435">
                  <c:v>537.93600000000004</c:v>
                </c:pt>
                <c:pt idx="436">
                  <c:v>538.197</c:v>
                </c:pt>
                <c:pt idx="437">
                  <c:v>537.17399999999998</c:v>
                </c:pt>
                <c:pt idx="438">
                  <c:v>549.03399999999999</c:v>
                </c:pt>
                <c:pt idx="439">
                  <c:v>548.27800000000002</c:v>
                </c:pt>
                <c:pt idx="440">
                  <c:v>547.97500000000002</c:v>
                </c:pt>
                <c:pt idx="441">
                  <c:v>538.59</c:v>
                </c:pt>
                <c:pt idx="442">
                  <c:v>537.94200000000001</c:v>
                </c:pt>
                <c:pt idx="443">
                  <c:v>537.23699999999997</c:v>
                </c:pt>
                <c:pt idx="444">
                  <c:v>535.68899999999996</c:v>
                </c:pt>
                <c:pt idx="445">
                  <c:v>536.48699999999997</c:v>
                </c:pt>
                <c:pt idx="446">
                  <c:v>536.48400000000004</c:v>
                </c:pt>
                <c:pt idx="447">
                  <c:v>547.50099999999998</c:v>
                </c:pt>
                <c:pt idx="448">
                  <c:v>557.11400000000003</c:v>
                </c:pt>
                <c:pt idx="449">
                  <c:v>557.58199999999999</c:v>
                </c:pt>
                <c:pt idx="450">
                  <c:v>439.99799999999999</c:v>
                </c:pt>
                <c:pt idx="451">
                  <c:v>568.40099999999995</c:v>
                </c:pt>
                <c:pt idx="452">
                  <c:v>552.36099999999999</c:v>
                </c:pt>
                <c:pt idx="453">
                  <c:v>534.60199999999998</c:v>
                </c:pt>
                <c:pt idx="454">
                  <c:v>506.786</c:v>
                </c:pt>
                <c:pt idx="455">
                  <c:v>521.70900000000006</c:v>
                </c:pt>
                <c:pt idx="456">
                  <c:v>517.16</c:v>
                </c:pt>
                <c:pt idx="457">
                  <c:v>530.82600000000002</c:v>
                </c:pt>
                <c:pt idx="458">
                  <c:v>545.20000000000005</c:v>
                </c:pt>
                <c:pt idx="459">
                  <c:v>553.49</c:v>
                </c:pt>
                <c:pt idx="460">
                  <c:v>559.63699999999994</c:v>
                </c:pt>
                <c:pt idx="461">
                  <c:v>556.46900000000005</c:v>
                </c:pt>
                <c:pt idx="462">
                  <c:v>568.79700000000003</c:v>
                </c:pt>
                <c:pt idx="463">
                  <c:v>578.98599999999999</c:v>
                </c:pt>
                <c:pt idx="464">
                  <c:v>567.45000000000005</c:v>
                </c:pt>
                <c:pt idx="465">
                  <c:v>565.005</c:v>
                </c:pt>
                <c:pt idx="466">
                  <c:v>566.37</c:v>
                </c:pt>
                <c:pt idx="467">
                  <c:v>545.53300000000002</c:v>
                </c:pt>
                <c:pt idx="468">
                  <c:v>544.89700000000005</c:v>
                </c:pt>
                <c:pt idx="469">
                  <c:v>547.24299999999994</c:v>
                </c:pt>
                <c:pt idx="470">
                  <c:v>549.73299999999995</c:v>
                </c:pt>
                <c:pt idx="471">
                  <c:v>551.16399999999999</c:v>
                </c:pt>
                <c:pt idx="472">
                  <c:v>537.24599999999998</c:v>
                </c:pt>
                <c:pt idx="473">
                  <c:v>524.61799999999994</c:v>
                </c:pt>
                <c:pt idx="474">
                  <c:v>514.96600000000001</c:v>
                </c:pt>
                <c:pt idx="475">
                  <c:v>517.14400000000001</c:v>
                </c:pt>
                <c:pt idx="476">
                  <c:v>521.34100000000001</c:v>
                </c:pt>
                <c:pt idx="477">
                  <c:v>525.33100000000002</c:v>
                </c:pt>
                <c:pt idx="478">
                  <c:v>536.822</c:v>
                </c:pt>
                <c:pt idx="479">
                  <c:v>557.17899999999997</c:v>
                </c:pt>
                <c:pt idx="480">
                  <c:v>565.92499999999995</c:v>
                </c:pt>
                <c:pt idx="481">
                  <c:v>564.29899999999998</c:v>
                </c:pt>
                <c:pt idx="482">
                  <c:v>564.67700000000002</c:v>
                </c:pt>
                <c:pt idx="483">
                  <c:v>569.63400000000001</c:v>
                </c:pt>
                <c:pt idx="484">
                  <c:v>545.23299999999995</c:v>
                </c:pt>
                <c:pt idx="485">
                  <c:v>524.05100000000004</c:v>
                </c:pt>
                <c:pt idx="486">
                  <c:v>539.85299999999995</c:v>
                </c:pt>
                <c:pt idx="487">
                  <c:v>563.255</c:v>
                </c:pt>
                <c:pt idx="488">
                  <c:v>552.14499999999998</c:v>
                </c:pt>
                <c:pt idx="489">
                  <c:v>565.83000000000004</c:v>
                </c:pt>
                <c:pt idx="490">
                  <c:v>552.21199999999999</c:v>
                </c:pt>
                <c:pt idx="491">
                  <c:v>541.82500000000005</c:v>
                </c:pt>
                <c:pt idx="492">
                  <c:v>529.62</c:v>
                </c:pt>
                <c:pt idx="493">
                  <c:v>531.90300000000002</c:v>
                </c:pt>
                <c:pt idx="494">
                  <c:v>524.726</c:v>
                </c:pt>
                <c:pt idx="495">
                  <c:v>518.43700000000001</c:v>
                </c:pt>
                <c:pt idx="496">
                  <c:v>530.798</c:v>
                </c:pt>
                <c:pt idx="497">
                  <c:v>533.06600000000003</c:v>
                </c:pt>
                <c:pt idx="498">
                  <c:v>534.31399999999996</c:v>
                </c:pt>
                <c:pt idx="499">
                  <c:v>535.55899999999997</c:v>
                </c:pt>
                <c:pt idx="500">
                  <c:v>538.22</c:v>
                </c:pt>
                <c:pt idx="501">
                  <c:v>549.13199999999995</c:v>
                </c:pt>
                <c:pt idx="502">
                  <c:v>558.4</c:v>
                </c:pt>
                <c:pt idx="503">
                  <c:v>574.84500000000003</c:v>
                </c:pt>
                <c:pt idx="504">
                  <c:v>572.95500000000004</c:v>
                </c:pt>
                <c:pt idx="505">
                  <c:v>533.41200000000003</c:v>
                </c:pt>
                <c:pt idx="506">
                  <c:v>539.35</c:v>
                </c:pt>
                <c:pt idx="507">
                  <c:v>553.42700000000002</c:v>
                </c:pt>
                <c:pt idx="508">
                  <c:v>554.87300000000005</c:v>
                </c:pt>
                <c:pt idx="509">
                  <c:v>587.84899999999993</c:v>
                </c:pt>
                <c:pt idx="510">
                  <c:v>589.17499999999995</c:v>
                </c:pt>
                <c:pt idx="511">
                  <c:v>605.91300000000001</c:v>
                </c:pt>
                <c:pt idx="512">
                  <c:v>625.23799999999994</c:v>
                </c:pt>
                <c:pt idx="513">
                  <c:v>631.35299999999995</c:v>
                </c:pt>
                <c:pt idx="514">
                  <c:v>596.79600000000005</c:v>
                </c:pt>
                <c:pt idx="515">
                  <c:v>597.10199999999998</c:v>
                </c:pt>
                <c:pt idx="516">
                  <c:v>592.95600000000002</c:v>
                </c:pt>
                <c:pt idx="517">
                  <c:v>586.04600000000005</c:v>
                </c:pt>
                <c:pt idx="518">
                  <c:v>590.76199999999994</c:v>
                </c:pt>
                <c:pt idx="519">
                  <c:v>606.57899999999995</c:v>
                </c:pt>
                <c:pt idx="520">
                  <c:v>614.61699999999996</c:v>
                </c:pt>
                <c:pt idx="521">
                  <c:v>610.73799999999994</c:v>
                </c:pt>
                <c:pt idx="522">
                  <c:v>633.50400000000002</c:v>
                </c:pt>
                <c:pt idx="523">
                  <c:v>631.23</c:v>
                </c:pt>
                <c:pt idx="524">
                  <c:v>625.88699999999994</c:v>
                </c:pt>
                <c:pt idx="525">
                  <c:v>622.42499999999995</c:v>
                </c:pt>
                <c:pt idx="526">
                  <c:v>628.66800000000001</c:v>
                </c:pt>
                <c:pt idx="527">
                  <c:v>654.05600000000004</c:v>
                </c:pt>
                <c:pt idx="528">
                  <c:v>652.70600000000002</c:v>
                </c:pt>
                <c:pt idx="529">
                  <c:v>630.55200000000002</c:v>
                </c:pt>
                <c:pt idx="530">
                  <c:v>622.68799999999999</c:v>
                </c:pt>
                <c:pt idx="531">
                  <c:v>625.18700000000001</c:v>
                </c:pt>
                <c:pt idx="532">
                  <c:v>627.68899999999996</c:v>
                </c:pt>
                <c:pt idx="533">
                  <c:v>629.47699999999998</c:v>
                </c:pt>
                <c:pt idx="534">
                  <c:v>630.80600000000004</c:v>
                </c:pt>
                <c:pt idx="535">
                  <c:v>629.56700000000001</c:v>
                </c:pt>
                <c:pt idx="536">
                  <c:v>619.66600000000005</c:v>
                </c:pt>
                <c:pt idx="537">
                  <c:v>589.22199999999998</c:v>
                </c:pt>
                <c:pt idx="538">
                  <c:v>540.15300000000002</c:v>
                </c:pt>
                <c:pt idx="539">
                  <c:v>477.92599999999999</c:v>
                </c:pt>
                <c:pt idx="540">
                  <c:v>469.04500000000002</c:v>
                </c:pt>
                <c:pt idx="541">
                  <c:v>474.42099999999999</c:v>
                </c:pt>
                <c:pt idx="542">
                  <c:v>512.06500000000005</c:v>
                </c:pt>
                <c:pt idx="543">
                  <c:v>556.86500000000001</c:v>
                </c:pt>
                <c:pt idx="544">
                  <c:v>597.07100000000003</c:v>
                </c:pt>
                <c:pt idx="545">
                  <c:v>657.87699999999995</c:v>
                </c:pt>
                <c:pt idx="546">
                  <c:v>684.53200000000004</c:v>
                </c:pt>
                <c:pt idx="547">
                  <c:v>655.55</c:v>
                </c:pt>
                <c:pt idx="548">
                  <c:v>620.73799999999994</c:v>
                </c:pt>
                <c:pt idx="549">
                  <c:v>610.89700000000005</c:v>
                </c:pt>
                <c:pt idx="550">
                  <c:v>734.96900000000005</c:v>
                </c:pt>
                <c:pt idx="551">
                  <c:v>753.67700000000002</c:v>
                </c:pt>
                <c:pt idx="552">
                  <c:v>756.09299999999996</c:v>
                </c:pt>
                <c:pt idx="553">
                  <c:v>753.75300000000004</c:v>
                </c:pt>
                <c:pt idx="554">
                  <c:v>711.96900000000005</c:v>
                </c:pt>
                <c:pt idx="555">
                  <c:v>663.87099999999998</c:v>
                </c:pt>
                <c:pt idx="556">
                  <c:v>615.18100000000004</c:v>
                </c:pt>
                <c:pt idx="557">
                  <c:v>675.00699999999995</c:v>
                </c:pt>
                <c:pt idx="558">
                  <c:v>682.70799999999997</c:v>
                </c:pt>
                <c:pt idx="559">
                  <c:v>722.47699999999998</c:v>
                </c:pt>
                <c:pt idx="560">
                  <c:v>660.74400000000003</c:v>
                </c:pt>
                <c:pt idx="561">
                  <c:v>567.10699999999997</c:v>
                </c:pt>
                <c:pt idx="562">
                  <c:v>557.87300000000005</c:v>
                </c:pt>
                <c:pt idx="563">
                  <c:v>547.17399999999998</c:v>
                </c:pt>
                <c:pt idx="564">
                  <c:v>598.78700000000003</c:v>
                </c:pt>
                <c:pt idx="565">
                  <c:v>638.74699999999996</c:v>
                </c:pt>
                <c:pt idx="566">
                  <c:v>643.16</c:v>
                </c:pt>
                <c:pt idx="567">
                  <c:v>646.75699999999995</c:v>
                </c:pt>
                <c:pt idx="568">
                  <c:v>682.745</c:v>
                </c:pt>
                <c:pt idx="569">
                  <c:v>707.66800000000001</c:v>
                </c:pt>
                <c:pt idx="570">
                  <c:v>736.41100000000006</c:v>
                </c:pt>
                <c:pt idx="571">
                  <c:v>782.43200000000002</c:v>
                </c:pt>
                <c:pt idx="572">
                  <c:v>792.072</c:v>
                </c:pt>
                <c:pt idx="573">
                  <c:v>758.89499999999998</c:v>
                </c:pt>
                <c:pt idx="574">
                  <c:v>740.84199999999998</c:v>
                </c:pt>
                <c:pt idx="575">
                  <c:v>706.14099999999996</c:v>
                </c:pt>
                <c:pt idx="576">
                  <c:v>687.29600000000005</c:v>
                </c:pt>
                <c:pt idx="577">
                  <c:v>701.79600000000005</c:v>
                </c:pt>
                <c:pt idx="578">
                  <c:v>736.85400000000004</c:v>
                </c:pt>
                <c:pt idx="579">
                  <c:v>764.74699999999996</c:v>
                </c:pt>
                <c:pt idx="580">
                  <c:v>832.55</c:v>
                </c:pt>
                <c:pt idx="581">
                  <c:v>818.63</c:v>
                </c:pt>
                <c:pt idx="582">
                  <c:v>782.88199999999995</c:v>
                </c:pt>
                <c:pt idx="583">
                  <c:v>720.26300000000003</c:v>
                </c:pt>
                <c:pt idx="584">
                  <c:v>720.79600000000005</c:v>
                </c:pt>
                <c:pt idx="585">
                  <c:v>773.40200000000004</c:v>
                </c:pt>
                <c:pt idx="586">
                  <c:v>829.87</c:v>
                </c:pt>
                <c:pt idx="587">
                  <c:v>817.83399999999995</c:v>
                </c:pt>
                <c:pt idx="588">
                  <c:v>844.399</c:v>
                </c:pt>
                <c:pt idx="589">
                  <c:v>848.69299999999998</c:v>
                </c:pt>
                <c:pt idx="590">
                  <c:v>833.06299999999999</c:v>
                </c:pt>
                <c:pt idx="591">
                  <c:v>793.14800000000002</c:v>
                </c:pt>
                <c:pt idx="592">
                  <c:v>721.60299999999995</c:v>
                </c:pt>
                <c:pt idx="593">
                  <c:v>707.33299999999997</c:v>
                </c:pt>
                <c:pt idx="594">
                  <c:v>731.73900000000003</c:v>
                </c:pt>
                <c:pt idx="595">
                  <c:v>736.596</c:v>
                </c:pt>
                <c:pt idx="596">
                  <c:v>740.20799999999997</c:v>
                </c:pt>
                <c:pt idx="597">
                  <c:v>738.39</c:v>
                </c:pt>
                <c:pt idx="598">
                  <c:v>718.91200000000003</c:v>
                </c:pt>
                <c:pt idx="599">
                  <c:v>710.68200000000002</c:v>
                </c:pt>
                <c:pt idx="600">
                  <c:v>711.072</c:v>
                </c:pt>
                <c:pt idx="601">
                  <c:v>732.98599999999999</c:v>
                </c:pt>
                <c:pt idx="602">
                  <c:v>733.83500000000004</c:v>
                </c:pt>
                <c:pt idx="603">
                  <c:v>733.03800000000001</c:v>
                </c:pt>
                <c:pt idx="604">
                  <c:v>704.49400000000003</c:v>
                </c:pt>
                <c:pt idx="605">
                  <c:v>667.779</c:v>
                </c:pt>
                <c:pt idx="606">
                  <c:v>680.98900000000003</c:v>
                </c:pt>
                <c:pt idx="607">
                  <c:v>694.649</c:v>
                </c:pt>
                <c:pt idx="608">
                  <c:v>705.68100000000004</c:v>
                </c:pt>
                <c:pt idx="609">
                  <c:v>753.58899999999994</c:v>
                </c:pt>
                <c:pt idx="610">
                  <c:v>765.96900000000005</c:v>
                </c:pt>
                <c:pt idx="611">
                  <c:v>755.08699999999999</c:v>
                </c:pt>
                <c:pt idx="612">
                  <c:v>786.99800000000005</c:v>
                </c:pt>
                <c:pt idx="613">
                  <c:v>776.11299999999994</c:v>
                </c:pt>
                <c:pt idx="614">
                  <c:v>769.53700000000003</c:v>
                </c:pt>
                <c:pt idx="615">
                  <c:v>789.69299999999998</c:v>
                </c:pt>
                <c:pt idx="616">
                  <c:v>821.97</c:v>
                </c:pt>
                <c:pt idx="617">
                  <c:v>823.63599999999997</c:v>
                </c:pt>
                <c:pt idx="618">
                  <c:v>768.49099999999999</c:v>
                </c:pt>
                <c:pt idx="619">
                  <c:v>729.78800000000001</c:v>
                </c:pt>
                <c:pt idx="620">
                  <c:v>711.89400000000001</c:v>
                </c:pt>
                <c:pt idx="621">
                  <c:v>691.15800000000002</c:v>
                </c:pt>
                <c:pt idx="622">
                  <c:v>679.21600000000001</c:v>
                </c:pt>
                <c:pt idx="623">
                  <c:v>718.88800000000003</c:v>
                </c:pt>
                <c:pt idx="624">
                  <c:v>782.31</c:v>
                </c:pt>
                <c:pt idx="625">
                  <c:v>812.29499999999996</c:v>
                </c:pt>
                <c:pt idx="626">
                  <c:v>826.54700000000003</c:v>
                </c:pt>
                <c:pt idx="627">
                  <c:v>809.44899999999996</c:v>
                </c:pt>
                <c:pt idx="628">
                  <c:v>773.779</c:v>
                </c:pt>
                <c:pt idx="629">
                  <c:v>762.24299999999994</c:v>
                </c:pt>
                <c:pt idx="630">
                  <c:v>731.91899999999998</c:v>
                </c:pt>
                <c:pt idx="631">
                  <c:v>705.54</c:v>
                </c:pt>
                <c:pt idx="632">
                  <c:v>707.48699999999997</c:v>
                </c:pt>
                <c:pt idx="633">
                  <c:v>742.09199999999998</c:v>
                </c:pt>
                <c:pt idx="634">
                  <c:v>737.53600000000006</c:v>
                </c:pt>
                <c:pt idx="635">
                  <c:v>685.71799999999996</c:v>
                </c:pt>
                <c:pt idx="636">
                  <c:v>679.13199999999995</c:v>
                </c:pt>
                <c:pt idx="637">
                  <c:v>687.30399999999997</c:v>
                </c:pt>
                <c:pt idx="638">
                  <c:v>670.71799999999996</c:v>
                </c:pt>
                <c:pt idx="639">
                  <c:v>684.40200000000004</c:v>
                </c:pt>
                <c:pt idx="640">
                  <c:v>691.255</c:v>
                </c:pt>
                <c:pt idx="641">
                  <c:v>721.01099999999997</c:v>
                </c:pt>
                <c:pt idx="642">
                  <c:v>756.54300000000001</c:v>
                </c:pt>
                <c:pt idx="643">
                  <c:v>777.49699999999996</c:v>
                </c:pt>
                <c:pt idx="644">
                  <c:v>768.59299999999996</c:v>
                </c:pt>
                <c:pt idx="645">
                  <c:v>760.67</c:v>
                </c:pt>
                <c:pt idx="646">
                  <c:v>731.18899999999996</c:v>
                </c:pt>
                <c:pt idx="647">
                  <c:v>722.15499999999997</c:v>
                </c:pt>
                <c:pt idx="648">
                  <c:v>714.34799999999996</c:v>
                </c:pt>
                <c:pt idx="649">
                  <c:v>716.92499999999995</c:v>
                </c:pt>
                <c:pt idx="650">
                  <c:v>563.08600000000001</c:v>
                </c:pt>
                <c:pt idx="651">
                  <c:v>716.78</c:v>
                </c:pt>
                <c:pt idx="652">
                  <c:v>704.16800000000001</c:v>
                </c:pt>
                <c:pt idx="653">
                  <c:v>676.60400000000004</c:v>
                </c:pt>
                <c:pt idx="654">
                  <c:v>629.904</c:v>
                </c:pt>
                <c:pt idx="655">
                  <c:v>666.63</c:v>
                </c:pt>
                <c:pt idx="656">
                  <c:v>648.04</c:v>
                </c:pt>
                <c:pt idx="657">
                  <c:v>639.64499999999998</c:v>
                </c:pt>
                <c:pt idx="658">
                  <c:v>636.21900000000005</c:v>
                </c:pt>
                <c:pt idx="659">
                  <c:v>654.06999999999994</c:v>
                </c:pt>
                <c:pt idx="660">
                  <c:v>666.851</c:v>
                </c:pt>
                <c:pt idx="661">
                  <c:v>703.31299999999999</c:v>
                </c:pt>
                <c:pt idx="662">
                  <c:v>722.803</c:v>
                </c:pt>
                <c:pt idx="663">
                  <c:v>719.19499999999994</c:v>
                </c:pt>
                <c:pt idx="664">
                  <c:v>683.41399999999999</c:v>
                </c:pt>
                <c:pt idx="665">
                  <c:v>631.245</c:v>
                </c:pt>
                <c:pt idx="666">
                  <c:v>619.85599999999999</c:v>
                </c:pt>
                <c:pt idx="667">
                  <c:v>598.91700000000003</c:v>
                </c:pt>
                <c:pt idx="668">
                  <c:v>600.81299999999999</c:v>
                </c:pt>
                <c:pt idx="669">
                  <c:v>565.851</c:v>
                </c:pt>
                <c:pt idx="670">
                  <c:v>508.24599999999998</c:v>
                </c:pt>
                <c:pt idx="671">
                  <c:v>488.82799999999997</c:v>
                </c:pt>
                <c:pt idx="672">
                  <c:v>518.98299999999995</c:v>
                </c:pt>
                <c:pt idx="673">
                  <c:v>709.70600000000002</c:v>
                </c:pt>
                <c:pt idx="674">
                  <c:v>722.40700000000004</c:v>
                </c:pt>
                <c:pt idx="675">
                  <c:v>712.91899999999998</c:v>
                </c:pt>
                <c:pt idx="676">
                  <c:v>711.68399999999997</c:v>
                </c:pt>
                <c:pt idx="677">
                  <c:v>694.06</c:v>
                </c:pt>
                <c:pt idx="678">
                  <c:v>670.13800000000003</c:v>
                </c:pt>
                <c:pt idx="679">
                  <c:v>668.31999999999994</c:v>
                </c:pt>
                <c:pt idx="680">
                  <c:v>654.89099999999996</c:v>
                </c:pt>
                <c:pt idx="681">
                  <c:v>655.53</c:v>
                </c:pt>
                <c:pt idx="682">
                  <c:v>628.42499999999995</c:v>
                </c:pt>
                <c:pt idx="683">
                  <c:v>604.01099999999997</c:v>
                </c:pt>
                <c:pt idx="684">
                  <c:v>622.30899999999997</c:v>
                </c:pt>
                <c:pt idx="685">
                  <c:v>642.67100000000005</c:v>
                </c:pt>
                <c:pt idx="686">
                  <c:v>645.46699999999998</c:v>
                </c:pt>
                <c:pt idx="687">
                  <c:v>643.51700000000005</c:v>
                </c:pt>
                <c:pt idx="688">
                  <c:v>629.56600000000003</c:v>
                </c:pt>
                <c:pt idx="689">
                  <c:v>632.149</c:v>
                </c:pt>
                <c:pt idx="690">
                  <c:v>689.71500000000003</c:v>
                </c:pt>
                <c:pt idx="691">
                  <c:v>725.12099999999998</c:v>
                </c:pt>
                <c:pt idx="692">
                  <c:v>730.55799999999999</c:v>
                </c:pt>
                <c:pt idx="693">
                  <c:v>727.68700000000001</c:v>
                </c:pt>
                <c:pt idx="694">
                  <c:v>722.84699999999998</c:v>
                </c:pt>
                <c:pt idx="695">
                  <c:v>730.84899999999993</c:v>
                </c:pt>
                <c:pt idx="696">
                  <c:v>756.32100000000003</c:v>
                </c:pt>
                <c:pt idx="697">
                  <c:v>742.90700000000004</c:v>
                </c:pt>
                <c:pt idx="698">
                  <c:v>761.07899999999995</c:v>
                </c:pt>
                <c:pt idx="699">
                  <c:v>796.99800000000005</c:v>
                </c:pt>
                <c:pt idx="700">
                  <c:v>800.995</c:v>
                </c:pt>
                <c:pt idx="701">
                  <c:v>793.43200000000002</c:v>
                </c:pt>
                <c:pt idx="702">
                  <c:v>820.45600000000002</c:v>
                </c:pt>
                <c:pt idx="703">
                  <c:v>814.97500000000002</c:v>
                </c:pt>
                <c:pt idx="704">
                  <c:v>819.51700000000005</c:v>
                </c:pt>
                <c:pt idx="705">
                  <c:v>808.50900000000001</c:v>
                </c:pt>
                <c:pt idx="706">
                  <c:v>804.05</c:v>
                </c:pt>
                <c:pt idx="707">
                  <c:v>796.71399999999994</c:v>
                </c:pt>
                <c:pt idx="708">
                  <c:v>772.89800000000002</c:v>
                </c:pt>
                <c:pt idx="709">
                  <c:v>793.28099999999995</c:v>
                </c:pt>
                <c:pt idx="710">
                  <c:v>815.33</c:v>
                </c:pt>
                <c:pt idx="711">
                  <c:v>820.31700000000001</c:v>
                </c:pt>
                <c:pt idx="712">
                  <c:v>811.30099999999993</c:v>
                </c:pt>
                <c:pt idx="713">
                  <c:v>812.99599999999998</c:v>
                </c:pt>
                <c:pt idx="714">
                  <c:v>827.76</c:v>
                </c:pt>
                <c:pt idx="715">
                  <c:v>817.86900000000003</c:v>
                </c:pt>
                <c:pt idx="716">
                  <c:v>809.72</c:v>
                </c:pt>
                <c:pt idx="717">
                  <c:v>813.13099999999997</c:v>
                </c:pt>
                <c:pt idx="718">
                  <c:v>799.83699999999999</c:v>
                </c:pt>
                <c:pt idx="719">
                  <c:v>770.21900000000005</c:v>
                </c:pt>
                <c:pt idx="720">
                  <c:v>760.97799999999995</c:v>
                </c:pt>
                <c:pt idx="721">
                  <c:v>731.34699999999998</c:v>
                </c:pt>
                <c:pt idx="722">
                  <c:v>739.024</c:v>
                </c:pt>
                <c:pt idx="723">
                  <c:v>771.95100000000002</c:v>
                </c:pt>
                <c:pt idx="724">
                  <c:v>796.49900000000002</c:v>
                </c:pt>
                <c:pt idx="725">
                  <c:v>803.30700000000002</c:v>
                </c:pt>
                <c:pt idx="726">
                  <c:v>792.34500000000003</c:v>
                </c:pt>
                <c:pt idx="727">
                  <c:v>796.98099999999999</c:v>
                </c:pt>
                <c:pt idx="728">
                  <c:v>801.15699999999993</c:v>
                </c:pt>
                <c:pt idx="729">
                  <c:v>816.45500000000004</c:v>
                </c:pt>
                <c:pt idx="730">
                  <c:v>842.25099999999998</c:v>
                </c:pt>
                <c:pt idx="731">
                  <c:v>850.21799999999996</c:v>
                </c:pt>
                <c:pt idx="732">
                  <c:v>829.33299999999997</c:v>
                </c:pt>
                <c:pt idx="733">
                  <c:v>832.03899999999999</c:v>
                </c:pt>
                <c:pt idx="734">
                  <c:v>824.952</c:v>
                </c:pt>
                <c:pt idx="735">
                  <c:v>821.03600000000006</c:v>
                </c:pt>
                <c:pt idx="736">
                  <c:v>825.15800000000002</c:v>
                </c:pt>
                <c:pt idx="737">
                  <c:v>833.34</c:v>
                </c:pt>
                <c:pt idx="738">
                  <c:v>840.32799999999997</c:v>
                </c:pt>
                <c:pt idx="739">
                  <c:v>846.62300000000005</c:v>
                </c:pt>
                <c:pt idx="740">
                  <c:v>832.89400000000001</c:v>
                </c:pt>
                <c:pt idx="741">
                  <c:v>822.81299999999999</c:v>
                </c:pt>
                <c:pt idx="742">
                  <c:v>847.28600000000006</c:v>
                </c:pt>
                <c:pt idx="743">
                  <c:v>864.15899999999999</c:v>
                </c:pt>
                <c:pt idx="744">
                  <c:v>846.15800000000002</c:v>
                </c:pt>
                <c:pt idx="745">
                  <c:v>846.94499999999994</c:v>
                </c:pt>
                <c:pt idx="746">
                  <c:v>862.36300000000006</c:v>
                </c:pt>
                <c:pt idx="747">
                  <c:v>879.53600000000006</c:v>
                </c:pt>
                <c:pt idx="748">
                  <c:v>883.52</c:v>
                </c:pt>
                <c:pt idx="749">
                  <c:v>871.07500000000005</c:v>
                </c:pt>
                <c:pt idx="750">
                  <c:v>842.70399999999995</c:v>
                </c:pt>
                <c:pt idx="751">
                  <c:v>858.57500000000005</c:v>
                </c:pt>
                <c:pt idx="752">
                  <c:v>867.84299999999996</c:v>
                </c:pt>
                <c:pt idx="753">
                  <c:v>866.58600000000001</c:v>
                </c:pt>
                <c:pt idx="754">
                  <c:v>852.37400000000002</c:v>
                </c:pt>
                <c:pt idx="755">
                  <c:v>847.31899999999996</c:v>
                </c:pt>
                <c:pt idx="756">
                  <c:v>833.46399999999994</c:v>
                </c:pt>
                <c:pt idx="757">
                  <c:v>797.54200000000003</c:v>
                </c:pt>
                <c:pt idx="758">
                  <c:v>779.66300000000001</c:v>
                </c:pt>
                <c:pt idx="759">
                  <c:v>727.48699999999997</c:v>
                </c:pt>
                <c:pt idx="760">
                  <c:v>813.76599999999996</c:v>
                </c:pt>
                <c:pt idx="761">
                  <c:v>832.88599999999997</c:v>
                </c:pt>
                <c:pt idx="762">
                  <c:v>859.57100000000003</c:v>
                </c:pt>
                <c:pt idx="763">
                  <c:v>864.91800000000001</c:v>
                </c:pt>
                <c:pt idx="764">
                  <c:v>879.40599999999995</c:v>
                </c:pt>
                <c:pt idx="765">
                  <c:v>844.41700000000003</c:v>
                </c:pt>
                <c:pt idx="766">
                  <c:v>843.83</c:v>
                </c:pt>
                <c:pt idx="767">
                  <c:v>850.404</c:v>
                </c:pt>
                <c:pt idx="768">
                  <c:v>864.697</c:v>
                </c:pt>
                <c:pt idx="769">
                  <c:v>848.19499999999994</c:v>
                </c:pt>
                <c:pt idx="770">
                  <c:v>851.601</c:v>
                </c:pt>
                <c:pt idx="771">
                  <c:v>843.803</c:v>
                </c:pt>
                <c:pt idx="772">
                  <c:v>862.30200000000002</c:v>
                </c:pt>
                <c:pt idx="773">
                  <c:v>844.84299999999996</c:v>
                </c:pt>
                <c:pt idx="774">
                  <c:v>843.22</c:v>
                </c:pt>
                <c:pt idx="775">
                  <c:v>837.51599999999996</c:v>
                </c:pt>
                <c:pt idx="776">
                  <c:v>864.62300000000005</c:v>
                </c:pt>
                <c:pt idx="777">
                  <c:v>889.43499999999995</c:v>
                </c:pt>
                <c:pt idx="778">
                  <c:v>910.64800000000002</c:v>
                </c:pt>
                <c:pt idx="779">
                  <c:v>919.42399999999998</c:v>
                </c:pt>
                <c:pt idx="780">
                  <c:v>926.90800000000002</c:v>
                </c:pt>
                <c:pt idx="781">
                  <c:v>908.58799999999997</c:v>
                </c:pt>
                <c:pt idx="782">
                  <c:v>903.94100000000003</c:v>
                </c:pt>
                <c:pt idx="783">
                  <c:v>870.19100000000003</c:v>
                </c:pt>
                <c:pt idx="784">
                  <c:v>843.88400000000001</c:v>
                </c:pt>
                <c:pt idx="785">
                  <c:v>849.74599999999998</c:v>
                </c:pt>
                <c:pt idx="786">
                  <c:v>823.41300000000001</c:v>
                </c:pt>
                <c:pt idx="787">
                  <c:v>801.52600000000007</c:v>
                </c:pt>
                <c:pt idx="788">
                  <c:v>825.17399999999998</c:v>
                </c:pt>
                <c:pt idx="789">
                  <c:v>855.87799999999993</c:v>
                </c:pt>
                <c:pt idx="790">
                  <c:v>871.11300000000006</c:v>
                </c:pt>
                <c:pt idx="791">
                  <c:v>865.30600000000004</c:v>
                </c:pt>
                <c:pt idx="792">
                  <c:v>867.89499999999998</c:v>
                </c:pt>
                <c:pt idx="793">
                  <c:v>872.52700000000004</c:v>
                </c:pt>
                <c:pt idx="794">
                  <c:v>872.26900000000001</c:v>
                </c:pt>
                <c:pt idx="795">
                  <c:v>884.92700000000002</c:v>
                </c:pt>
                <c:pt idx="796">
                  <c:v>888.24800000000005</c:v>
                </c:pt>
                <c:pt idx="797">
                  <c:v>890.18600000000004</c:v>
                </c:pt>
                <c:pt idx="798">
                  <c:v>895.85899999999992</c:v>
                </c:pt>
                <c:pt idx="799">
                  <c:v>918.57400000000007</c:v>
                </c:pt>
                <c:pt idx="800">
                  <c:v>929.09299999999996</c:v>
                </c:pt>
                <c:pt idx="801">
                  <c:v>922.97299999999996</c:v>
                </c:pt>
                <c:pt idx="802">
                  <c:v>921.245</c:v>
                </c:pt>
                <c:pt idx="803">
                  <c:v>932.92</c:v>
                </c:pt>
                <c:pt idx="804">
                  <c:v>895.20799999999997</c:v>
                </c:pt>
                <c:pt idx="805">
                  <c:v>896.40699999999993</c:v>
                </c:pt>
                <c:pt idx="806">
                  <c:v>901.78</c:v>
                </c:pt>
                <c:pt idx="807">
                  <c:v>898.11900000000003</c:v>
                </c:pt>
                <c:pt idx="808">
                  <c:v>894.58799999999997</c:v>
                </c:pt>
                <c:pt idx="809">
                  <c:v>769.60799999999995</c:v>
                </c:pt>
                <c:pt idx="810">
                  <c:v>899.24699999999996</c:v>
                </c:pt>
                <c:pt idx="811">
                  <c:v>937.66899999999998</c:v>
                </c:pt>
                <c:pt idx="812">
                  <c:v>967.20899999999995</c:v>
                </c:pt>
                <c:pt idx="813">
                  <c:v>970.529</c:v>
                </c:pt>
                <c:pt idx="814">
                  <c:v>954.87400000000002</c:v>
                </c:pt>
                <c:pt idx="815">
                  <c:v>947.83299999999997</c:v>
                </c:pt>
                <c:pt idx="816">
                  <c:v>891.37699999999995</c:v>
                </c:pt>
                <c:pt idx="817">
                  <c:v>883.29899999999998</c:v>
                </c:pt>
                <c:pt idx="818">
                  <c:v>902.29300000000001</c:v>
                </c:pt>
                <c:pt idx="819">
                  <c:v>924.65</c:v>
                </c:pt>
                <c:pt idx="820">
                  <c:v>952.654</c:v>
                </c:pt>
                <c:pt idx="821">
                  <c:v>971.06399999999996</c:v>
                </c:pt>
                <c:pt idx="822">
                  <c:v>996.24299999999994</c:v>
                </c:pt>
                <c:pt idx="823">
                  <c:v>996.94299999999998</c:v>
                </c:pt>
                <c:pt idx="824">
                  <c:v>999.89499999999998</c:v>
                </c:pt>
                <c:pt idx="825">
                  <c:v>981.68899999999996</c:v>
                </c:pt>
                <c:pt idx="826">
                  <c:v>999.25599999999997</c:v>
                </c:pt>
                <c:pt idx="827">
                  <c:v>1016.66</c:v>
                </c:pt>
                <c:pt idx="828">
                  <c:v>1025.5720000000001</c:v>
                </c:pt>
                <c:pt idx="829">
                  <c:v>1017.0360000000001</c:v>
                </c:pt>
                <c:pt idx="830">
                  <c:v>1007.2670000000001</c:v>
                </c:pt>
                <c:pt idx="831">
                  <c:v>1000.879</c:v>
                </c:pt>
                <c:pt idx="832">
                  <c:v>1027.3409999999999</c:v>
                </c:pt>
                <c:pt idx="833">
                  <c:v>1051.2170000000001</c:v>
                </c:pt>
                <c:pt idx="834">
                  <c:v>1036.3</c:v>
                </c:pt>
                <c:pt idx="835">
                  <c:v>1020.95</c:v>
                </c:pt>
                <c:pt idx="836">
                  <c:v>1049.3050000000001</c:v>
                </c:pt>
                <c:pt idx="837">
                  <c:v>1059.23</c:v>
                </c:pt>
                <c:pt idx="838">
                  <c:v>1065.99</c:v>
                </c:pt>
                <c:pt idx="839">
                  <c:v>1068.597</c:v>
                </c:pt>
                <c:pt idx="840">
                  <c:v>1071.444</c:v>
                </c:pt>
                <c:pt idx="841">
                  <c:v>1067.0609999999999</c:v>
                </c:pt>
                <c:pt idx="842">
                  <c:v>1077.2350000000001</c:v>
                </c:pt>
                <c:pt idx="843">
                  <c:v>1059.9359999999999</c:v>
                </c:pt>
                <c:pt idx="844">
                  <c:v>1050.3979999999999</c:v>
                </c:pt>
                <c:pt idx="845">
                  <c:v>1063.7070000000001</c:v>
                </c:pt>
                <c:pt idx="846">
                  <c:v>1041.3340000000001</c:v>
                </c:pt>
                <c:pt idx="847">
                  <c:v>1048.163</c:v>
                </c:pt>
                <c:pt idx="848">
                  <c:v>1053.491</c:v>
                </c:pt>
                <c:pt idx="849">
                  <c:v>1042.7080000000001</c:v>
                </c:pt>
                <c:pt idx="850">
                  <c:v>1036.903</c:v>
                </c:pt>
                <c:pt idx="851">
                  <c:v>995.38800000000003</c:v>
                </c:pt>
                <c:pt idx="852">
                  <c:v>988.77800000000002</c:v>
                </c:pt>
                <c:pt idx="853">
                  <c:v>965.08899999999994</c:v>
                </c:pt>
                <c:pt idx="854">
                  <c:v>991.13699999999994</c:v>
                </c:pt>
                <c:pt idx="855">
                  <c:v>1016.5940000000001</c:v>
                </c:pt>
                <c:pt idx="856">
                  <c:v>1015.713</c:v>
                </c:pt>
                <c:pt idx="857">
                  <c:v>993.22900000000004</c:v>
                </c:pt>
                <c:pt idx="858">
                  <c:v>952.09299999999996</c:v>
                </c:pt>
                <c:pt idx="859">
                  <c:v>957.97</c:v>
                </c:pt>
                <c:pt idx="860">
                  <c:v>969.69100000000003</c:v>
                </c:pt>
                <c:pt idx="861">
                  <c:v>944.04899999999998</c:v>
                </c:pt>
                <c:pt idx="862">
                  <c:v>954.72399999999993</c:v>
                </c:pt>
                <c:pt idx="863">
                  <c:v>937.75700000000006</c:v>
                </c:pt>
                <c:pt idx="864">
                  <c:v>916.78399999999999</c:v>
                </c:pt>
                <c:pt idx="865">
                  <c:v>959.79200000000003</c:v>
                </c:pt>
                <c:pt idx="866">
                  <c:v>961.15700000000004</c:v>
                </c:pt>
                <c:pt idx="867">
                  <c:v>969.37799999999993</c:v>
                </c:pt>
                <c:pt idx="868">
                  <c:v>965.73900000000003</c:v>
                </c:pt>
                <c:pt idx="869">
                  <c:v>969.375</c:v>
                </c:pt>
                <c:pt idx="870">
                  <c:v>986.89</c:v>
                </c:pt>
                <c:pt idx="871">
                  <c:v>1002.407</c:v>
                </c:pt>
                <c:pt idx="872">
                  <c:v>986.16700000000003</c:v>
                </c:pt>
                <c:pt idx="873">
                  <c:v>958.43100000000004</c:v>
                </c:pt>
                <c:pt idx="874">
                  <c:v>985.221</c:v>
                </c:pt>
                <c:pt idx="875">
                  <c:v>974.69</c:v>
                </c:pt>
                <c:pt idx="876">
                  <c:v>1045.7760000000001</c:v>
                </c:pt>
                <c:pt idx="877">
                  <c:v>1187.864</c:v>
                </c:pt>
                <c:pt idx="878">
                  <c:v>1138.3140000000001</c:v>
                </c:pt>
                <c:pt idx="879">
                  <c:v>1094.952</c:v>
                </c:pt>
                <c:pt idx="880">
                  <c:v>914.61599999999999</c:v>
                </c:pt>
                <c:pt idx="881">
                  <c:v>883.327</c:v>
                </c:pt>
                <c:pt idx="882">
                  <c:v>880.98799999999994</c:v>
                </c:pt>
                <c:pt idx="883">
                  <c:v>893.37799999999993</c:v>
                </c:pt>
                <c:pt idx="884">
                  <c:v>902.76800000000003</c:v>
                </c:pt>
                <c:pt idx="885">
                  <c:v>926.74199999999996</c:v>
                </c:pt>
                <c:pt idx="886">
                  <c:v>933.50099999999998</c:v>
                </c:pt>
                <c:pt idx="887">
                  <c:v>940.38900000000001</c:v>
                </c:pt>
                <c:pt idx="888">
                  <c:v>935.12300000000005</c:v>
                </c:pt>
                <c:pt idx="889">
                  <c:v>928.42899999999997</c:v>
                </c:pt>
                <c:pt idx="890">
                  <c:v>966.25900000000001</c:v>
                </c:pt>
                <c:pt idx="891">
                  <c:v>1009.955</c:v>
                </c:pt>
                <c:pt idx="892">
                  <c:v>1014.04</c:v>
                </c:pt>
                <c:pt idx="893">
                  <c:v>1053.509</c:v>
                </c:pt>
                <c:pt idx="894">
                  <c:v>1039.894</c:v>
                </c:pt>
                <c:pt idx="895">
                  <c:v>1026.8689999999999</c:v>
                </c:pt>
                <c:pt idx="896">
                  <c:v>1021.6759999999999</c:v>
                </c:pt>
                <c:pt idx="897">
                  <c:v>1039.1759999999999</c:v>
                </c:pt>
                <c:pt idx="898">
                  <c:v>1050.3009999999999</c:v>
                </c:pt>
                <c:pt idx="899">
                  <c:v>1038.7560000000001</c:v>
                </c:pt>
                <c:pt idx="900">
                  <c:v>1043.6949999999999</c:v>
                </c:pt>
                <c:pt idx="901">
                  <c:v>1041.625</c:v>
                </c:pt>
                <c:pt idx="902">
                  <c:v>1022.258</c:v>
                </c:pt>
                <c:pt idx="903">
                  <c:v>1020.08</c:v>
                </c:pt>
                <c:pt idx="904">
                  <c:v>1035.498</c:v>
                </c:pt>
                <c:pt idx="905">
                  <c:v>1015.754</c:v>
                </c:pt>
                <c:pt idx="906">
                  <c:v>1034.346</c:v>
                </c:pt>
                <c:pt idx="907">
                  <c:v>1011.853</c:v>
                </c:pt>
                <c:pt idx="908">
                  <c:v>1018.444</c:v>
                </c:pt>
                <c:pt idx="909">
                  <c:v>1029.74</c:v>
                </c:pt>
                <c:pt idx="910">
                  <c:v>1037.778</c:v>
                </c:pt>
                <c:pt idx="911">
                  <c:v>998.25299999999993</c:v>
                </c:pt>
                <c:pt idx="912">
                  <c:v>1015.249</c:v>
                </c:pt>
                <c:pt idx="913">
                  <c:v>1006.099</c:v>
                </c:pt>
                <c:pt idx="914">
                  <c:v>1035.1590000000001</c:v>
                </c:pt>
                <c:pt idx="915">
                  <c:v>1020.653</c:v>
                </c:pt>
                <c:pt idx="916">
                  <c:v>1012.192</c:v>
                </c:pt>
                <c:pt idx="917">
                  <c:v>1006.563</c:v>
                </c:pt>
                <c:pt idx="918">
                  <c:v>1024.856</c:v>
                </c:pt>
                <c:pt idx="919">
                  <c:v>1027.598</c:v>
                </c:pt>
                <c:pt idx="920">
                  <c:v>1032.9479999999999</c:v>
                </c:pt>
                <c:pt idx="921">
                  <c:v>1058.2159999999999</c:v>
                </c:pt>
                <c:pt idx="922">
                  <c:v>1058.8820000000001</c:v>
                </c:pt>
                <c:pt idx="923">
                  <c:v>1074.942</c:v>
                </c:pt>
                <c:pt idx="924">
                  <c:v>1074.7929999999999</c:v>
                </c:pt>
                <c:pt idx="925">
                  <c:v>1051.1179999999999</c:v>
                </c:pt>
                <c:pt idx="926">
                  <c:v>1033.7919999999999</c:v>
                </c:pt>
                <c:pt idx="927">
                  <c:v>1029.0509999999999</c:v>
                </c:pt>
                <c:pt idx="928">
                  <c:v>1068.3029999999999</c:v>
                </c:pt>
                <c:pt idx="929">
                  <c:v>1078.049</c:v>
                </c:pt>
                <c:pt idx="930">
                  <c:v>1066.24</c:v>
                </c:pt>
                <c:pt idx="931">
                  <c:v>1059.5409999999999</c:v>
                </c:pt>
                <c:pt idx="932">
                  <c:v>1086.846</c:v>
                </c:pt>
                <c:pt idx="933">
                  <c:v>1114.337</c:v>
                </c:pt>
                <c:pt idx="934">
                  <c:v>1136.212</c:v>
                </c:pt>
                <c:pt idx="935">
                  <c:v>1113.2359999999999</c:v>
                </c:pt>
                <c:pt idx="936">
                  <c:v>1094.463</c:v>
                </c:pt>
                <c:pt idx="937">
                  <c:v>1089.6079999999999</c:v>
                </c:pt>
                <c:pt idx="938">
                  <c:v>1082.9649999999999</c:v>
                </c:pt>
                <c:pt idx="939">
                  <c:v>1091.4159999999999</c:v>
                </c:pt>
                <c:pt idx="940">
                  <c:v>1117.3320000000001</c:v>
                </c:pt>
                <c:pt idx="941">
                  <c:v>1124.251</c:v>
                </c:pt>
                <c:pt idx="942">
                  <c:v>1138.9000000000001</c:v>
                </c:pt>
                <c:pt idx="943">
                  <c:v>1162.971</c:v>
                </c:pt>
                <c:pt idx="944">
                  <c:v>1162.7339999999999</c:v>
                </c:pt>
                <c:pt idx="945">
                  <c:v>1135.981</c:v>
                </c:pt>
                <c:pt idx="946">
                  <c:v>1103.123</c:v>
                </c:pt>
                <c:pt idx="947">
                  <c:v>1075.2619999999999</c:v>
                </c:pt>
                <c:pt idx="948">
                  <c:v>1071.9490000000001</c:v>
                </c:pt>
                <c:pt idx="949">
                  <c:v>1040.5540000000001</c:v>
                </c:pt>
                <c:pt idx="950">
                  <c:v>1052.47</c:v>
                </c:pt>
                <c:pt idx="951">
                  <c:v>1079.4090000000001</c:v>
                </c:pt>
                <c:pt idx="952">
                  <c:v>1105.3009999999999</c:v>
                </c:pt>
                <c:pt idx="953">
                  <c:v>1085.8889999999999</c:v>
                </c:pt>
                <c:pt idx="954">
                  <c:v>1100.0889999999999</c:v>
                </c:pt>
                <c:pt idx="955">
                  <c:v>1094.9680000000001</c:v>
                </c:pt>
                <c:pt idx="956">
                  <c:v>1106.8399999999999</c:v>
                </c:pt>
                <c:pt idx="957">
                  <c:v>1109.432</c:v>
                </c:pt>
                <c:pt idx="958">
                  <c:v>1109.171</c:v>
                </c:pt>
                <c:pt idx="959">
                  <c:v>1113.1679999999999</c:v>
                </c:pt>
                <c:pt idx="960">
                  <c:v>1107</c:v>
                </c:pt>
                <c:pt idx="961">
                  <c:v>962.16700000000003</c:v>
                </c:pt>
                <c:pt idx="962">
                  <c:v>1093.8220000000001</c:v>
                </c:pt>
                <c:pt idx="963">
                  <c:v>1104.9949999999999</c:v>
                </c:pt>
                <c:pt idx="964">
                  <c:v>1135.616</c:v>
                </c:pt>
                <c:pt idx="965">
                  <c:v>1166.5070000000001</c:v>
                </c:pt>
                <c:pt idx="966">
                  <c:v>1169.9059999999999</c:v>
                </c:pt>
                <c:pt idx="967">
                  <c:v>1169.693</c:v>
                </c:pt>
                <c:pt idx="968">
                  <c:v>1138.164</c:v>
                </c:pt>
                <c:pt idx="969">
                  <c:v>1119.703</c:v>
                </c:pt>
                <c:pt idx="970">
                  <c:v>1110.6479999999999</c:v>
                </c:pt>
                <c:pt idx="971">
                  <c:v>1095.383</c:v>
                </c:pt>
                <c:pt idx="972">
                  <c:v>1091.7139999999999</c:v>
                </c:pt>
                <c:pt idx="973">
                  <c:v>1108.8969999999999</c:v>
                </c:pt>
                <c:pt idx="974">
                  <c:v>1112.029</c:v>
                </c:pt>
                <c:pt idx="975">
                  <c:v>1140.954</c:v>
                </c:pt>
                <c:pt idx="976">
                  <c:v>1151.2190000000001</c:v>
                </c:pt>
                <c:pt idx="977">
                  <c:v>1175.6379999999999</c:v>
                </c:pt>
                <c:pt idx="978">
                  <c:v>1197.7829999999999</c:v>
                </c:pt>
                <c:pt idx="979">
                  <c:v>1226.9590000000001</c:v>
                </c:pt>
                <c:pt idx="980">
                  <c:v>1271.306</c:v>
                </c:pt>
                <c:pt idx="981">
                  <c:v>1247.7339999999999</c:v>
                </c:pt>
                <c:pt idx="982">
                  <c:v>1182.3119999999999</c:v>
                </c:pt>
                <c:pt idx="983">
                  <c:v>1196.31</c:v>
                </c:pt>
                <c:pt idx="984">
                  <c:v>1185.308</c:v>
                </c:pt>
                <c:pt idx="985">
                  <c:v>1147.0540000000001</c:v>
                </c:pt>
                <c:pt idx="986">
                  <c:v>1143.8779999999999</c:v>
                </c:pt>
                <c:pt idx="987">
                  <c:v>1137.4269999999999</c:v>
                </c:pt>
                <c:pt idx="988">
                  <c:v>1173.8140000000001</c:v>
                </c:pt>
                <c:pt idx="989">
                  <c:v>1202.5029999999999</c:v>
                </c:pt>
                <c:pt idx="990">
                  <c:v>1226.49</c:v>
                </c:pt>
                <c:pt idx="991">
                  <c:v>1229.673</c:v>
                </c:pt>
                <c:pt idx="992">
                  <c:v>1194.5039999999999</c:v>
                </c:pt>
                <c:pt idx="993">
                  <c:v>1179.4269999999999</c:v>
                </c:pt>
                <c:pt idx="994">
                  <c:v>1183.2819999999999</c:v>
                </c:pt>
                <c:pt idx="995">
                  <c:v>1178.098</c:v>
                </c:pt>
                <c:pt idx="996">
                  <c:v>1170.1590000000001</c:v>
                </c:pt>
                <c:pt idx="997">
                  <c:v>1154.731</c:v>
                </c:pt>
                <c:pt idx="998">
                  <c:v>1158.4479999999999</c:v>
                </c:pt>
                <c:pt idx="999">
                  <c:v>1145.4449999999999</c:v>
                </c:pt>
                <c:pt idx="1000">
                  <c:v>1156.6420000000001</c:v>
                </c:pt>
                <c:pt idx="1001">
                  <c:v>1172.241</c:v>
                </c:pt>
                <c:pt idx="1002">
                  <c:v>1164.6120000000001</c:v>
                </c:pt>
                <c:pt idx="1003">
                  <c:v>1143.903</c:v>
                </c:pt>
                <c:pt idx="1004">
                  <c:v>1159.556</c:v>
                </c:pt>
                <c:pt idx="1005">
                  <c:v>1157.9659999999999</c:v>
                </c:pt>
                <c:pt idx="1006">
                  <c:v>1174.6859999999999</c:v>
                </c:pt>
                <c:pt idx="1007">
                  <c:v>1181.1279999999999</c:v>
                </c:pt>
                <c:pt idx="1008">
                  <c:v>1183.345</c:v>
                </c:pt>
                <c:pt idx="1009">
                  <c:v>1193.546</c:v>
                </c:pt>
                <c:pt idx="1010">
                  <c:v>1181.77</c:v>
                </c:pt>
                <c:pt idx="1011">
                  <c:v>1131.9359999999999</c:v>
                </c:pt>
                <c:pt idx="1012">
                  <c:v>1140.192</c:v>
                </c:pt>
                <c:pt idx="1013">
                  <c:v>1131.527</c:v>
                </c:pt>
                <c:pt idx="1014">
                  <c:v>1149.883</c:v>
                </c:pt>
                <c:pt idx="1015">
                  <c:v>1135.893</c:v>
                </c:pt>
                <c:pt idx="1016">
                  <c:v>1140.153</c:v>
                </c:pt>
                <c:pt idx="1017">
                  <c:v>1145.0429999999999</c:v>
                </c:pt>
                <c:pt idx="1018">
                  <c:v>1178.598</c:v>
                </c:pt>
                <c:pt idx="1019">
                  <c:v>1185.106</c:v>
                </c:pt>
                <c:pt idx="1020">
                  <c:v>1175.01</c:v>
                </c:pt>
                <c:pt idx="1021">
                  <c:v>1181.365</c:v>
                </c:pt>
                <c:pt idx="1022">
                  <c:v>1165.962</c:v>
                </c:pt>
                <c:pt idx="1023">
                  <c:v>1131.21</c:v>
                </c:pt>
                <c:pt idx="1024">
                  <c:v>1124.675</c:v>
                </c:pt>
                <c:pt idx="1025">
                  <c:v>1148.559</c:v>
                </c:pt>
                <c:pt idx="1026">
                  <c:v>1175.444</c:v>
                </c:pt>
                <c:pt idx="1027">
                  <c:v>1189.027</c:v>
                </c:pt>
                <c:pt idx="1028">
                  <c:v>1171.788</c:v>
                </c:pt>
                <c:pt idx="1029">
                  <c:v>1193.2329999999999</c:v>
                </c:pt>
                <c:pt idx="1030">
                  <c:v>1228.556</c:v>
                </c:pt>
                <c:pt idx="1031">
                  <c:v>1190.4590000000001</c:v>
                </c:pt>
                <c:pt idx="1032">
                  <c:v>1154.279</c:v>
                </c:pt>
                <c:pt idx="1033">
                  <c:v>1173.865</c:v>
                </c:pt>
                <c:pt idx="1034">
                  <c:v>1190.9659999999999</c:v>
                </c:pt>
                <c:pt idx="1035">
                  <c:v>1162.2059999999999</c:v>
                </c:pt>
                <c:pt idx="1036">
                  <c:v>1173.6420000000001</c:v>
                </c:pt>
                <c:pt idx="1037">
                  <c:v>1209.1410000000001</c:v>
                </c:pt>
                <c:pt idx="1038">
                  <c:v>1199.124</c:v>
                </c:pt>
                <c:pt idx="1039">
                  <c:v>1179.4190000000001</c:v>
                </c:pt>
                <c:pt idx="1040">
                  <c:v>1147.2080000000001</c:v>
                </c:pt>
                <c:pt idx="1041">
                  <c:v>1112.3229999999999</c:v>
                </c:pt>
                <c:pt idx="1042">
                  <c:v>1133.3630000000001</c:v>
                </c:pt>
                <c:pt idx="1043">
                  <c:v>1172.28</c:v>
                </c:pt>
                <c:pt idx="1044">
                  <c:v>1143.6559999999999</c:v>
                </c:pt>
                <c:pt idx="1045">
                  <c:v>1090.0899999999999</c:v>
                </c:pt>
                <c:pt idx="1046">
                  <c:v>1061.3679999999999</c:v>
                </c:pt>
                <c:pt idx="1047">
                  <c:v>1050.818</c:v>
                </c:pt>
                <c:pt idx="1048">
                  <c:v>1036.662</c:v>
                </c:pt>
                <c:pt idx="1049">
                  <c:v>1034.768</c:v>
                </c:pt>
                <c:pt idx="1050">
                  <c:v>1038.2570000000001</c:v>
                </c:pt>
                <c:pt idx="1051">
                  <c:v>1007.42</c:v>
                </c:pt>
                <c:pt idx="1052">
                  <c:v>964.17100000000005</c:v>
                </c:pt>
                <c:pt idx="1053">
                  <c:v>953.99699999999996</c:v>
                </c:pt>
                <c:pt idx="1054">
                  <c:v>945.21799999999996</c:v>
                </c:pt>
                <c:pt idx="1055">
                  <c:v>946.63400000000001</c:v>
                </c:pt>
                <c:pt idx="1056">
                  <c:v>943.06399999999996</c:v>
                </c:pt>
                <c:pt idx="1057">
                  <c:v>917.745</c:v>
                </c:pt>
                <c:pt idx="1058">
                  <c:v>950.00299999999993</c:v>
                </c:pt>
                <c:pt idx="1059">
                  <c:v>1012.525</c:v>
                </c:pt>
                <c:pt idx="1060">
                  <c:v>1113.3720000000001</c:v>
                </c:pt>
                <c:pt idx="1061">
                  <c:v>1184.5909999999999</c:v>
                </c:pt>
                <c:pt idx="1062">
                  <c:v>1223.462</c:v>
                </c:pt>
                <c:pt idx="1063">
                  <c:v>1194.845</c:v>
                </c:pt>
                <c:pt idx="1064">
                  <c:v>1157.79</c:v>
                </c:pt>
                <c:pt idx="1065">
                  <c:v>1152.7</c:v>
                </c:pt>
                <c:pt idx="1066">
                  <c:v>1180.454</c:v>
                </c:pt>
                <c:pt idx="1067">
                  <c:v>1221.5809999999999</c:v>
                </c:pt>
                <c:pt idx="1068">
                  <c:v>1272.183</c:v>
                </c:pt>
                <c:pt idx="1069">
                  <c:v>1290.751</c:v>
                </c:pt>
                <c:pt idx="1070">
                  <c:v>1267.6289999999999</c:v>
                </c:pt>
                <c:pt idx="1071">
                  <c:v>1239.3240000000001</c:v>
                </c:pt>
                <c:pt idx="1072">
                  <c:v>1195.2080000000001</c:v>
                </c:pt>
                <c:pt idx="1073">
                  <c:v>1145.432</c:v>
                </c:pt>
                <c:pt idx="1074">
                  <c:v>1174.404</c:v>
                </c:pt>
                <c:pt idx="1075">
                  <c:v>1211.076</c:v>
                </c:pt>
                <c:pt idx="1076">
                  <c:v>1206.913</c:v>
                </c:pt>
                <c:pt idx="1077">
                  <c:v>1179.8440000000001</c:v>
                </c:pt>
                <c:pt idx="1078">
                  <c:v>1156.5709999999999</c:v>
                </c:pt>
                <c:pt idx="1079">
                  <c:v>1129.037</c:v>
                </c:pt>
                <c:pt idx="1080">
                  <c:v>1133.0720000000001</c:v>
                </c:pt>
                <c:pt idx="1081">
                  <c:v>1116.0930000000001</c:v>
                </c:pt>
                <c:pt idx="1082">
                  <c:v>1092.5170000000001</c:v>
                </c:pt>
                <c:pt idx="1083">
                  <c:v>1060.5729999999999</c:v>
                </c:pt>
                <c:pt idx="1084">
                  <c:v>1032.2860000000001</c:v>
                </c:pt>
                <c:pt idx="1085">
                  <c:v>1027.992</c:v>
                </c:pt>
                <c:pt idx="1086">
                  <c:v>1029.9839999999999</c:v>
                </c:pt>
                <c:pt idx="1087">
                  <c:v>1070.8530000000001</c:v>
                </c:pt>
                <c:pt idx="1088">
                  <c:v>1077.655</c:v>
                </c:pt>
                <c:pt idx="1089">
                  <c:v>1055.1959999999999</c:v>
                </c:pt>
                <c:pt idx="1090">
                  <c:v>1034.7159999999999</c:v>
                </c:pt>
                <c:pt idx="1091">
                  <c:v>1010.027</c:v>
                </c:pt>
                <c:pt idx="1092">
                  <c:v>993.14699999999993</c:v>
                </c:pt>
                <c:pt idx="1093">
                  <c:v>1021.1659999999999</c:v>
                </c:pt>
                <c:pt idx="1094">
                  <c:v>1004.992</c:v>
                </c:pt>
                <c:pt idx="1095">
                  <c:v>991.20899999999995</c:v>
                </c:pt>
                <c:pt idx="1096">
                  <c:v>1003.651</c:v>
                </c:pt>
                <c:pt idx="1097">
                  <c:v>1015.928</c:v>
                </c:pt>
                <c:pt idx="1098">
                  <c:v>1023.123</c:v>
                </c:pt>
                <c:pt idx="1099">
                  <c:v>1005.125</c:v>
                </c:pt>
                <c:pt idx="1100">
                  <c:v>1010.5170000000001</c:v>
                </c:pt>
                <c:pt idx="1101">
                  <c:v>1025.104</c:v>
                </c:pt>
                <c:pt idx="1102">
                  <c:v>1034.3989999999999</c:v>
                </c:pt>
                <c:pt idx="1103">
                  <c:v>1106.181</c:v>
                </c:pt>
                <c:pt idx="1104">
                  <c:v>1113.3499999999999</c:v>
                </c:pt>
                <c:pt idx="1105">
                  <c:v>1128.1569999999999</c:v>
                </c:pt>
                <c:pt idx="1106">
                  <c:v>1120.1410000000001</c:v>
                </c:pt>
                <c:pt idx="1107">
                  <c:v>1101.701</c:v>
                </c:pt>
                <c:pt idx="1108">
                  <c:v>1077.329</c:v>
                </c:pt>
                <c:pt idx="1109">
                  <c:v>1155.68</c:v>
                </c:pt>
                <c:pt idx="1110">
                  <c:v>1242.23</c:v>
                </c:pt>
                <c:pt idx="1111">
                  <c:v>1477.7280000000001</c:v>
                </c:pt>
                <c:pt idx="1112">
                  <c:v>1356.598</c:v>
                </c:pt>
              </c:numCache>
            </c:numRef>
          </c:xVal>
          <c:yVal>
            <c:numRef>
              <c:f>'CPTU  - DADOS'!$A$16:$A$1900</c:f>
              <c:numCache>
                <c:formatCode>General</c:formatCode>
                <c:ptCount val="1885"/>
                <c:pt idx="0">
                  <c:v>-0.02</c:v>
                </c:pt>
                <c:pt idx="1">
                  <c:v>-0.04</c:v>
                </c:pt>
                <c:pt idx="2">
                  <c:v>-0.06</c:v>
                </c:pt>
                <c:pt idx="3">
                  <c:v>-0.08</c:v>
                </c:pt>
                <c:pt idx="4">
                  <c:v>-0.1</c:v>
                </c:pt>
                <c:pt idx="5">
                  <c:v>-0.12</c:v>
                </c:pt>
                <c:pt idx="6">
                  <c:v>-0.14000000000000001</c:v>
                </c:pt>
                <c:pt idx="7">
                  <c:v>-0.16</c:v>
                </c:pt>
                <c:pt idx="8">
                  <c:v>-0.18</c:v>
                </c:pt>
                <c:pt idx="9">
                  <c:v>-0.2</c:v>
                </c:pt>
                <c:pt idx="10">
                  <c:v>-0.22</c:v>
                </c:pt>
                <c:pt idx="11">
                  <c:v>-0.24</c:v>
                </c:pt>
                <c:pt idx="12">
                  <c:v>-0.26</c:v>
                </c:pt>
                <c:pt idx="13">
                  <c:v>-0.28000000000000003</c:v>
                </c:pt>
                <c:pt idx="14">
                  <c:v>-0.3</c:v>
                </c:pt>
                <c:pt idx="15">
                  <c:v>-0.32</c:v>
                </c:pt>
                <c:pt idx="16">
                  <c:v>-0.34</c:v>
                </c:pt>
                <c:pt idx="17">
                  <c:v>-0.36</c:v>
                </c:pt>
                <c:pt idx="18">
                  <c:v>-0.38</c:v>
                </c:pt>
                <c:pt idx="19">
                  <c:v>-0.4</c:v>
                </c:pt>
                <c:pt idx="20">
                  <c:v>-0.42</c:v>
                </c:pt>
                <c:pt idx="21">
                  <c:v>-0.44</c:v>
                </c:pt>
                <c:pt idx="22">
                  <c:v>-0.46</c:v>
                </c:pt>
                <c:pt idx="23">
                  <c:v>-0.48</c:v>
                </c:pt>
                <c:pt idx="24">
                  <c:v>-0.5</c:v>
                </c:pt>
                <c:pt idx="25">
                  <c:v>-0.52</c:v>
                </c:pt>
                <c:pt idx="26">
                  <c:v>-0.54</c:v>
                </c:pt>
                <c:pt idx="27">
                  <c:v>-0.56000000000000005</c:v>
                </c:pt>
                <c:pt idx="28">
                  <c:v>-0.57999999999999996</c:v>
                </c:pt>
                <c:pt idx="29">
                  <c:v>-0.6</c:v>
                </c:pt>
                <c:pt idx="30">
                  <c:v>-0.62</c:v>
                </c:pt>
                <c:pt idx="31">
                  <c:v>-0.64</c:v>
                </c:pt>
                <c:pt idx="32">
                  <c:v>-0.66</c:v>
                </c:pt>
                <c:pt idx="33">
                  <c:v>-0.68</c:v>
                </c:pt>
                <c:pt idx="34">
                  <c:v>-0.7</c:v>
                </c:pt>
                <c:pt idx="35">
                  <c:v>-0.72</c:v>
                </c:pt>
                <c:pt idx="36">
                  <c:v>-0.74</c:v>
                </c:pt>
                <c:pt idx="37">
                  <c:v>-0.76</c:v>
                </c:pt>
                <c:pt idx="38">
                  <c:v>-0.78</c:v>
                </c:pt>
                <c:pt idx="39">
                  <c:v>-0.8</c:v>
                </c:pt>
                <c:pt idx="40">
                  <c:v>-0.82</c:v>
                </c:pt>
                <c:pt idx="41">
                  <c:v>-0.84</c:v>
                </c:pt>
                <c:pt idx="42">
                  <c:v>-0.86</c:v>
                </c:pt>
                <c:pt idx="43">
                  <c:v>-0.88</c:v>
                </c:pt>
                <c:pt idx="44">
                  <c:v>-0.9</c:v>
                </c:pt>
                <c:pt idx="45">
                  <c:v>-0.92</c:v>
                </c:pt>
                <c:pt idx="46">
                  <c:v>-0.94</c:v>
                </c:pt>
                <c:pt idx="47">
                  <c:v>-0.96</c:v>
                </c:pt>
                <c:pt idx="48">
                  <c:v>-0.98</c:v>
                </c:pt>
                <c:pt idx="49">
                  <c:v>-1</c:v>
                </c:pt>
                <c:pt idx="50">
                  <c:v>-1.02</c:v>
                </c:pt>
                <c:pt idx="51">
                  <c:v>-1.04</c:v>
                </c:pt>
                <c:pt idx="52">
                  <c:v>-1.06</c:v>
                </c:pt>
                <c:pt idx="53">
                  <c:v>-1.08</c:v>
                </c:pt>
                <c:pt idx="54">
                  <c:v>-1.1000000000000001</c:v>
                </c:pt>
                <c:pt idx="55">
                  <c:v>-1.1200000000000001</c:v>
                </c:pt>
                <c:pt idx="56">
                  <c:v>-1.1399999999999999</c:v>
                </c:pt>
                <c:pt idx="57">
                  <c:v>-1.1599999999999999</c:v>
                </c:pt>
                <c:pt idx="58">
                  <c:v>-1.18</c:v>
                </c:pt>
                <c:pt idx="59">
                  <c:v>-1.2</c:v>
                </c:pt>
                <c:pt idx="60">
                  <c:v>-1.22</c:v>
                </c:pt>
                <c:pt idx="61">
                  <c:v>-1.24</c:v>
                </c:pt>
                <c:pt idx="62">
                  <c:v>-1.26</c:v>
                </c:pt>
                <c:pt idx="63">
                  <c:v>-1.28</c:v>
                </c:pt>
                <c:pt idx="64">
                  <c:v>-1.3</c:v>
                </c:pt>
                <c:pt idx="65">
                  <c:v>-1.32</c:v>
                </c:pt>
                <c:pt idx="66">
                  <c:v>-1.34</c:v>
                </c:pt>
                <c:pt idx="67">
                  <c:v>-1.36</c:v>
                </c:pt>
                <c:pt idx="68">
                  <c:v>-1.38</c:v>
                </c:pt>
                <c:pt idx="69">
                  <c:v>-1.4</c:v>
                </c:pt>
                <c:pt idx="70">
                  <c:v>-1.42</c:v>
                </c:pt>
                <c:pt idx="71">
                  <c:v>-1.44</c:v>
                </c:pt>
                <c:pt idx="72">
                  <c:v>-1.46</c:v>
                </c:pt>
                <c:pt idx="73">
                  <c:v>-1.48</c:v>
                </c:pt>
                <c:pt idx="74">
                  <c:v>-1.5</c:v>
                </c:pt>
                <c:pt idx="75">
                  <c:v>-1.52</c:v>
                </c:pt>
                <c:pt idx="76">
                  <c:v>-1.54</c:v>
                </c:pt>
                <c:pt idx="77">
                  <c:v>-1.56</c:v>
                </c:pt>
                <c:pt idx="78">
                  <c:v>-1.58</c:v>
                </c:pt>
                <c:pt idx="79">
                  <c:v>-1.6</c:v>
                </c:pt>
                <c:pt idx="80">
                  <c:v>-1.62</c:v>
                </c:pt>
                <c:pt idx="81">
                  <c:v>-1.64</c:v>
                </c:pt>
                <c:pt idx="82">
                  <c:v>-1.66</c:v>
                </c:pt>
                <c:pt idx="83">
                  <c:v>-1.68</c:v>
                </c:pt>
                <c:pt idx="84">
                  <c:v>-1.7</c:v>
                </c:pt>
                <c:pt idx="85">
                  <c:v>-1.72</c:v>
                </c:pt>
                <c:pt idx="86">
                  <c:v>-1.74</c:v>
                </c:pt>
                <c:pt idx="87">
                  <c:v>-1.76</c:v>
                </c:pt>
                <c:pt idx="88">
                  <c:v>-1.78</c:v>
                </c:pt>
                <c:pt idx="89">
                  <c:v>-1.8</c:v>
                </c:pt>
                <c:pt idx="90">
                  <c:v>-1.82</c:v>
                </c:pt>
                <c:pt idx="91">
                  <c:v>-1.84</c:v>
                </c:pt>
                <c:pt idx="92">
                  <c:v>-1.86</c:v>
                </c:pt>
                <c:pt idx="93">
                  <c:v>-1.88</c:v>
                </c:pt>
                <c:pt idx="94">
                  <c:v>-1.9</c:v>
                </c:pt>
                <c:pt idx="95">
                  <c:v>-1.92</c:v>
                </c:pt>
                <c:pt idx="96">
                  <c:v>-1.94</c:v>
                </c:pt>
                <c:pt idx="97">
                  <c:v>-1.96</c:v>
                </c:pt>
                <c:pt idx="98">
                  <c:v>-1.98</c:v>
                </c:pt>
                <c:pt idx="99">
                  <c:v>-2</c:v>
                </c:pt>
                <c:pt idx="100">
                  <c:v>-2.02</c:v>
                </c:pt>
                <c:pt idx="101">
                  <c:v>-2.04</c:v>
                </c:pt>
                <c:pt idx="102">
                  <c:v>-2.06</c:v>
                </c:pt>
                <c:pt idx="103">
                  <c:v>-2.08</c:v>
                </c:pt>
                <c:pt idx="104">
                  <c:v>-2.1</c:v>
                </c:pt>
                <c:pt idx="105">
                  <c:v>-2.12</c:v>
                </c:pt>
                <c:pt idx="106">
                  <c:v>-2.14</c:v>
                </c:pt>
                <c:pt idx="107">
                  <c:v>-2.16</c:v>
                </c:pt>
                <c:pt idx="108">
                  <c:v>-2.1800000000000002</c:v>
                </c:pt>
                <c:pt idx="109">
                  <c:v>-2.2000000000000002</c:v>
                </c:pt>
                <c:pt idx="110">
                  <c:v>-2.2200000000000002</c:v>
                </c:pt>
                <c:pt idx="111">
                  <c:v>-2.2400000000000002</c:v>
                </c:pt>
                <c:pt idx="112">
                  <c:v>-2.2599999999999998</c:v>
                </c:pt>
                <c:pt idx="113">
                  <c:v>-2.2799999999999998</c:v>
                </c:pt>
                <c:pt idx="114">
                  <c:v>-2.2999999999999998</c:v>
                </c:pt>
                <c:pt idx="115">
                  <c:v>-2.3199999999999998</c:v>
                </c:pt>
                <c:pt idx="116">
                  <c:v>-2.34</c:v>
                </c:pt>
                <c:pt idx="117">
                  <c:v>-2.36</c:v>
                </c:pt>
                <c:pt idx="118">
                  <c:v>-2.38</c:v>
                </c:pt>
                <c:pt idx="119">
                  <c:v>-2.4</c:v>
                </c:pt>
                <c:pt idx="120">
                  <c:v>-2.42</c:v>
                </c:pt>
                <c:pt idx="121">
                  <c:v>-2.44</c:v>
                </c:pt>
                <c:pt idx="122">
                  <c:v>-2.46</c:v>
                </c:pt>
                <c:pt idx="123">
                  <c:v>-2.48</c:v>
                </c:pt>
                <c:pt idx="124">
                  <c:v>-2.5</c:v>
                </c:pt>
                <c:pt idx="125">
                  <c:v>-2.52</c:v>
                </c:pt>
                <c:pt idx="126">
                  <c:v>-2.54</c:v>
                </c:pt>
                <c:pt idx="127">
                  <c:v>-2.56</c:v>
                </c:pt>
                <c:pt idx="128">
                  <c:v>-2.58</c:v>
                </c:pt>
                <c:pt idx="129">
                  <c:v>-2.6</c:v>
                </c:pt>
                <c:pt idx="130">
                  <c:v>-2.62</c:v>
                </c:pt>
                <c:pt idx="131">
                  <c:v>-2.64</c:v>
                </c:pt>
                <c:pt idx="132">
                  <c:v>-2.66</c:v>
                </c:pt>
                <c:pt idx="133">
                  <c:v>-2.68</c:v>
                </c:pt>
                <c:pt idx="134">
                  <c:v>-2.7</c:v>
                </c:pt>
                <c:pt idx="135">
                  <c:v>-2.72</c:v>
                </c:pt>
                <c:pt idx="136">
                  <c:v>-2.74</c:v>
                </c:pt>
                <c:pt idx="137">
                  <c:v>-2.76</c:v>
                </c:pt>
                <c:pt idx="138">
                  <c:v>-2.78</c:v>
                </c:pt>
                <c:pt idx="139">
                  <c:v>-2.8</c:v>
                </c:pt>
                <c:pt idx="140">
                  <c:v>-2.82</c:v>
                </c:pt>
                <c:pt idx="141">
                  <c:v>-2.84</c:v>
                </c:pt>
                <c:pt idx="142">
                  <c:v>-2.86</c:v>
                </c:pt>
                <c:pt idx="143">
                  <c:v>-2.88</c:v>
                </c:pt>
                <c:pt idx="144">
                  <c:v>-2.9</c:v>
                </c:pt>
                <c:pt idx="145">
                  <c:v>-2.92</c:v>
                </c:pt>
                <c:pt idx="146">
                  <c:v>-2.94</c:v>
                </c:pt>
                <c:pt idx="147">
                  <c:v>-2.96</c:v>
                </c:pt>
                <c:pt idx="148">
                  <c:v>-2.98</c:v>
                </c:pt>
                <c:pt idx="149">
                  <c:v>-3</c:v>
                </c:pt>
                <c:pt idx="150">
                  <c:v>-3.02</c:v>
                </c:pt>
                <c:pt idx="151">
                  <c:v>-3.04</c:v>
                </c:pt>
                <c:pt idx="152">
                  <c:v>-3.06</c:v>
                </c:pt>
                <c:pt idx="153">
                  <c:v>-3.08</c:v>
                </c:pt>
                <c:pt idx="154">
                  <c:v>-3.1</c:v>
                </c:pt>
                <c:pt idx="155">
                  <c:v>-3.12</c:v>
                </c:pt>
                <c:pt idx="156">
                  <c:v>-3.14</c:v>
                </c:pt>
                <c:pt idx="157">
                  <c:v>-3.16</c:v>
                </c:pt>
                <c:pt idx="158">
                  <c:v>-3.18</c:v>
                </c:pt>
                <c:pt idx="159">
                  <c:v>-3.2</c:v>
                </c:pt>
                <c:pt idx="160">
                  <c:v>-3.22</c:v>
                </c:pt>
                <c:pt idx="161">
                  <c:v>-3.24</c:v>
                </c:pt>
                <c:pt idx="162">
                  <c:v>-3.26</c:v>
                </c:pt>
                <c:pt idx="163">
                  <c:v>-3.28</c:v>
                </c:pt>
                <c:pt idx="164">
                  <c:v>-3.3</c:v>
                </c:pt>
                <c:pt idx="165">
                  <c:v>-3.32</c:v>
                </c:pt>
                <c:pt idx="166">
                  <c:v>-3.34</c:v>
                </c:pt>
                <c:pt idx="167">
                  <c:v>-3.36</c:v>
                </c:pt>
                <c:pt idx="168">
                  <c:v>-3.38</c:v>
                </c:pt>
                <c:pt idx="169">
                  <c:v>-3.4</c:v>
                </c:pt>
                <c:pt idx="170">
                  <c:v>-3.42</c:v>
                </c:pt>
                <c:pt idx="171">
                  <c:v>-3.44</c:v>
                </c:pt>
                <c:pt idx="172">
                  <c:v>-3.46</c:v>
                </c:pt>
                <c:pt idx="173">
                  <c:v>-3.48</c:v>
                </c:pt>
                <c:pt idx="174">
                  <c:v>-3.5</c:v>
                </c:pt>
                <c:pt idx="175">
                  <c:v>-3.52</c:v>
                </c:pt>
                <c:pt idx="176">
                  <c:v>-3.54</c:v>
                </c:pt>
                <c:pt idx="177">
                  <c:v>-3.56</c:v>
                </c:pt>
                <c:pt idx="178">
                  <c:v>-3.58</c:v>
                </c:pt>
                <c:pt idx="179">
                  <c:v>-3.6</c:v>
                </c:pt>
                <c:pt idx="180">
                  <c:v>-3.62</c:v>
                </c:pt>
                <c:pt idx="181">
                  <c:v>-3.64</c:v>
                </c:pt>
                <c:pt idx="182">
                  <c:v>-3.66</c:v>
                </c:pt>
                <c:pt idx="183">
                  <c:v>-3.68</c:v>
                </c:pt>
                <c:pt idx="184">
                  <c:v>-3.7</c:v>
                </c:pt>
                <c:pt idx="185">
                  <c:v>-3.72</c:v>
                </c:pt>
                <c:pt idx="186">
                  <c:v>-3.74</c:v>
                </c:pt>
                <c:pt idx="187">
                  <c:v>-3.76</c:v>
                </c:pt>
                <c:pt idx="188">
                  <c:v>-3.78</c:v>
                </c:pt>
                <c:pt idx="189">
                  <c:v>-3.8</c:v>
                </c:pt>
                <c:pt idx="190">
                  <c:v>-3.82</c:v>
                </c:pt>
                <c:pt idx="191">
                  <c:v>-3.84</c:v>
                </c:pt>
                <c:pt idx="192">
                  <c:v>-3.86</c:v>
                </c:pt>
                <c:pt idx="193">
                  <c:v>-3.88</c:v>
                </c:pt>
                <c:pt idx="194">
                  <c:v>-3.9</c:v>
                </c:pt>
                <c:pt idx="195">
                  <c:v>-3.92</c:v>
                </c:pt>
                <c:pt idx="196">
                  <c:v>-3.94</c:v>
                </c:pt>
                <c:pt idx="197">
                  <c:v>-3.96</c:v>
                </c:pt>
                <c:pt idx="198">
                  <c:v>-3.98</c:v>
                </c:pt>
                <c:pt idx="199">
                  <c:v>-4</c:v>
                </c:pt>
                <c:pt idx="200">
                  <c:v>-4.0199999999999996</c:v>
                </c:pt>
                <c:pt idx="201">
                  <c:v>-4.04</c:v>
                </c:pt>
                <c:pt idx="202">
                  <c:v>-4.0599999999999996</c:v>
                </c:pt>
                <c:pt idx="203">
                  <c:v>-4.08</c:v>
                </c:pt>
                <c:pt idx="204">
                  <c:v>-4.0999999999999996</c:v>
                </c:pt>
                <c:pt idx="205">
                  <c:v>-4.12</c:v>
                </c:pt>
                <c:pt idx="206">
                  <c:v>-4.1399999999999997</c:v>
                </c:pt>
                <c:pt idx="207">
                  <c:v>-4.16</c:v>
                </c:pt>
                <c:pt idx="208">
                  <c:v>-4.18</c:v>
                </c:pt>
                <c:pt idx="209">
                  <c:v>-4.2</c:v>
                </c:pt>
                <c:pt idx="210">
                  <c:v>-4.22</c:v>
                </c:pt>
                <c:pt idx="211">
                  <c:v>-4.24</c:v>
                </c:pt>
                <c:pt idx="212">
                  <c:v>-4.26</c:v>
                </c:pt>
                <c:pt idx="213">
                  <c:v>-4.28</c:v>
                </c:pt>
                <c:pt idx="214">
                  <c:v>-4.3</c:v>
                </c:pt>
                <c:pt idx="215">
                  <c:v>-4.32</c:v>
                </c:pt>
                <c:pt idx="216">
                  <c:v>-4.34</c:v>
                </c:pt>
                <c:pt idx="217">
                  <c:v>-4.3600000000000003</c:v>
                </c:pt>
                <c:pt idx="218">
                  <c:v>-4.38</c:v>
                </c:pt>
                <c:pt idx="219">
                  <c:v>-4.4000000000000004</c:v>
                </c:pt>
                <c:pt idx="220">
                  <c:v>-4.42</c:v>
                </c:pt>
                <c:pt idx="221">
                  <c:v>-4.4400000000000004</c:v>
                </c:pt>
                <c:pt idx="222">
                  <c:v>-4.46</c:v>
                </c:pt>
                <c:pt idx="223">
                  <c:v>-4.4800000000000004</c:v>
                </c:pt>
                <c:pt idx="224">
                  <c:v>-4.5</c:v>
                </c:pt>
                <c:pt idx="225">
                  <c:v>-4.5199999999999996</c:v>
                </c:pt>
                <c:pt idx="226">
                  <c:v>-4.54</c:v>
                </c:pt>
                <c:pt idx="227">
                  <c:v>-4.5599999999999996</c:v>
                </c:pt>
                <c:pt idx="228">
                  <c:v>-4.58</c:v>
                </c:pt>
                <c:pt idx="229">
                  <c:v>-4.5999999999999996</c:v>
                </c:pt>
                <c:pt idx="230">
                  <c:v>-4.62</c:v>
                </c:pt>
                <c:pt idx="231">
                  <c:v>-4.6399999999999997</c:v>
                </c:pt>
                <c:pt idx="232">
                  <c:v>-4.66</c:v>
                </c:pt>
                <c:pt idx="233">
                  <c:v>-4.68</c:v>
                </c:pt>
                <c:pt idx="234">
                  <c:v>-4.7</c:v>
                </c:pt>
                <c:pt idx="235">
                  <c:v>-4.72</c:v>
                </c:pt>
                <c:pt idx="236">
                  <c:v>-4.74</c:v>
                </c:pt>
                <c:pt idx="237">
                  <c:v>-4.76</c:v>
                </c:pt>
                <c:pt idx="238">
                  <c:v>-4.78</c:v>
                </c:pt>
                <c:pt idx="239">
                  <c:v>-4.8</c:v>
                </c:pt>
                <c:pt idx="240">
                  <c:v>-4.82</c:v>
                </c:pt>
                <c:pt idx="241">
                  <c:v>-4.84</c:v>
                </c:pt>
                <c:pt idx="242">
                  <c:v>-4.8600000000000003</c:v>
                </c:pt>
                <c:pt idx="243">
                  <c:v>-4.88</c:v>
                </c:pt>
                <c:pt idx="244">
                  <c:v>-4.9000000000000004</c:v>
                </c:pt>
                <c:pt idx="245">
                  <c:v>-4.92</c:v>
                </c:pt>
                <c:pt idx="246">
                  <c:v>-4.9400000000000004</c:v>
                </c:pt>
                <c:pt idx="247">
                  <c:v>-4.96</c:v>
                </c:pt>
                <c:pt idx="248">
                  <c:v>-4.9800000000000004</c:v>
                </c:pt>
                <c:pt idx="249">
                  <c:v>-5</c:v>
                </c:pt>
                <c:pt idx="250">
                  <c:v>-5.0199999999999996</c:v>
                </c:pt>
                <c:pt idx="251">
                  <c:v>-5.04</c:v>
                </c:pt>
                <c:pt idx="252">
                  <c:v>-5.0599999999999996</c:v>
                </c:pt>
                <c:pt idx="253">
                  <c:v>-5.08</c:v>
                </c:pt>
                <c:pt idx="254">
                  <c:v>-5.0999999999999996</c:v>
                </c:pt>
                <c:pt idx="255">
                  <c:v>-5.12</c:v>
                </c:pt>
                <c:pt idx="256">
                  <c:v>-5.14</c:v>
                </c:pt>
                <c:pt idx="257">
                  <c:v>-5.16</c:v>
                </c:pt>
                <c:pt idx="258">
                  <c:v>-5.18</c:v>
                </c:pt>
                <c:pt idx="259">
                  <c:v>-5.2</c:v>
                </c:pt>
                <c:pt idx="260">
                  <c:v>-5.22</c:v>
                </c:pt>
                <c:pt idx="261">
                  <c:v>-5.24</c:v>
                </c:pt>
                <c:pt idx="262">
                  <c:v>-5.26</c:v>
                </c:pt>
                <c:pt idx="263">
                  <c:v>-5.28</c:v>
                </c:pt>
                <c:pt idx="264">
                  <c:v>-5.3</c:v>
                </c:pt>
                <c:pt idx="265">
                  <c:v>-5.32</c:v>
                </c:pt>
                <c:pt idx="266">
                  <c:v>-5.34</c:v>
                </c:pt>
                <c:pt idx="267">
                  <c:v>-5.36</c:v>
                </c:pt>
                <c:pt idx="268">
                  <c:v>-5.38</c:v>
                </c:pt>
                <c:pt idx="269">
                  <c:v>-5.4</c:v>
                </c:pt>
                <c:pt idx="270">
                  <c:v>-5.42</c:v>
                </c:pt>
                <c:pt idx="271">
                  <c:v>-5.44</c:v>
                </c:pt>
                <c:pt idx="272">
                  <c:v>-5.46</c:v>
                </c:pt>
                <c:pt idx="273">
                  <c:v>-5.48</c:v>
                </c:pt>
                <c:pt idx="274">
                  <c:v>-5.5</c:v>
                </c:pt>
                <c:pt idx="275">
                  <c:v>-5.52</c:v>
                </c:pt>
                <c:pt idx="276">
                  <c:v>-5.54</c:v>
                </c:pt>
                <c:pt idx="277">
                  <c:v>-5.56</c:v>
                </c:pt>
                <c:pt idx="278">
                  <c:v>-5.58</c:v>
                </c:pt>
                <c:pt idx="279">
                  <c:v>-5.6</c:v>
                </c:pt>
                <c:pt idx="280">
                  <c:v>-5.62</c:v>
                </c:pt>
                <c:pt idx="281">
                  <c:v>-5.64</c:v>
                </c:pt>
                <c:pt idx="282">
                  <c:v>-5.66</c:v>
                </c:pt>
                <c:pt idx="283">
                  <c:v>-5.68</c:v>
                </c:pt>
                <c:pt idx="284">
                  <c:v>-5.7</c:v>
                </c:pt>
                <c:pt idx="285">
                  <c:v>-5.72</c:v>
                </c:pt>
                <c:pt idx="286">
                  <c:v>-5.74</c:v>
                </c:pt>
                <c:pt idx="287">
                  <c:v>-5.76</c:v>
                </c:pt>
                <c:pt idx="288">
                  <c:v>-5.78</c:v>
                </c:pt>
                <c:pt idx="289">
                  <c:v>-5.8</c:v>
                </c:pt>
                <c:pt idx="290">
                  <c:v>-5.82</c:v>
                </c:pt>
                <c:pt idx="291">
                  <c:v>-5.84</c:v>
                </c:pt>
                <c:pt idx="292">
                  <c:v>-5.86</c:v>
                </c:pt>
                <c:pt idx="293">
                  <c:v>-5.88</c:v>
                </c:pt>
                <c:pt idx="294">
                  <c:v>-5.9</c:v>
                </c:pt>
                <c:pt idx="295">
                  <c:v>-5.92</c:v>
                </c:pt>
                <c:pt idx="296">
                  <c:v>-5.94</c:v>
                </c:pt>
                <c:pt idx="297">
                  <c:v>-5.96</c:v>
                </c:pt>
                <c:pt idx="298">
                  <c:v>-5.98</c:v>
                </c:pt>
                <c:pt idx="299">
                  <c:v>-6</c:v>
                </c:pt>
                <c:pt idx="300">
                  <c:v>-6.02</c:v>
                </c:pt>
                <c:pt idx="301">
                  <c:v>-6.04</c:v>
                </c:pt>
                <c:pt idx="302">
                  <c:v>-6.06</c:v>
                </c:pt>
                <c:pt idx="303">
                  <c:v>-6.08</c:v>
                </c:pt>
                <c:pt idx="304">
                  <c:v>-6.1</c:v>
                </c:pt>
                <c:pt idx="305">
                  <c:v>-6.12</c:v>
                </c:pt>
                <c:pt idx="306">
                  <c:v>-6.14</c:v>
                </c:pt>
                <c:pt idx="307">
                  <c:v>-6.16</c:v>
                </c:pt>
                <c:pt idx="308">
                  <c:v>-6.18</c:v>
                </c:pt>
                <c:pt idx="309">
                  <c:v>-6.2</c:v>
                </c:pt>
                <c:pt idx="310">
                  <c:v>-6.22</c:v>
                </c:pt>
                <c:pt idx="311">
                  <c:v>-6.24</c:v>
                </c:pt>
                <c:pt idx="312">
                  <c:v>-6.26</c:v>
                </c:pt>
                <c:pt idx="313">
                  <c:v>-6.28</c:v>
                </c:pt>
                <c:pt idx="314">
                  <c:v>-6.3</c:v>
                </c:pt>
                <c:pt idx="315">
                  <c:v>-6.32</c:v>
                </c:pt>
                <c:pt idx="316">
                  <c:v>-6.34</c:v>
                </c:pt>
                <c:pt idx="317">
                  <c:v>-6.36</c:v>
                </c:pt>
                <c:pt idx="318">
                  <c:v>-6.38</c:v>
                </c:pt>
                <c:pt idx="319">
                  <c:v>-6.4</c:v>
                </c:pt>
                <c:pt idx="320">
                  <c:v>-6.42</c:v>
                </c:pt>
                <c:pt idx="321">
                  <c:v>-6.44</c:v>
                </c:pt>
                <c:pt idx="322">
                  <c:v>-6.46</c:v>
                </c:pt>
                <c:pt idx="323">
                  <c:v>-6.48</c:v>
                </c:pt>
                <c:pt idx="324">
                  <c:v>-6.5</c:v>
                </c:pt>
                <c:pt idx="325">
                  <c:v>-6.52</c:v>
                </c:pt>
                <c:pt idx="326">
                  <c:v>-6.54</c:v>
                </c:pt>
                <c:pt idx="327">
                  <c:v>-6.56</c:v>
                </c:pt>
                <c:pt idx="328">
                  <c:v>-6.58</c:v>
                </c:pt>
                <c:pt idx="329">
                  <c:v>-6.6</c:v>
                </c:pt>
                <c:pt idx="330">
                  <c:v>-6.62</c:v>
                </c:pt>
                <c:pt idx="331">
                  <c:v>-6.64</c:v>
                </c:pt>
                <c:pt idx="332">
                  <c:v>-6.66</c:v>
                </c:pt>
                <c:pt idx="333">
                  <c:v>-6.68</c:v>
                </c:pt>
                <c:pt idx="334">
                  <c:v>-6.7</c:v>
                </c:pt>
                <c:pt idx="335">
                  <c:v>-6.72</c:v>
                </c:pt>
                <c:pt idx="336">
                  <c:v>-6.74</c:v>
                </c:pt>
                <c:pt idx="337">
                  <c:v>-6.76</c:v>
                </c:pt>
                <c:pt idx="338">
                  <c:v>-6.78</c:v>
                </c:pt>
                <c:pt idx="339">
                  <c:v>-6.8</c:v>
                </c:pt>
                <c:pt idx="340">
                  <c:v>-6.82</c:v>
                </c:pt>
                <c:pt idx="341">
                  <c:v>-6.84</c:v>
                </c:pt>
                <c:pt idx="342">
                  <c:v>-6.86</c:v>
                </c:pt>
                <c:pt idx="343">
                  <c:v>-6.88</c:v>
                </c:pt>
                <c:pt idx="344">
                  <c:v>-6.9</c:v>
                </c:pt>
                <c:pt idx="345">
                  <c:v>-6.92</c:v>
                </c:pt>
                <c:pt idx="346">
                  <c:v>-6.94</c:v>
                </c:pt>
                <c:pt idx="347">
                  <c:v>-6.96</c:v>
                </c:pt>
                <c:pt idx="348">
                  <c:v>-6.98</c:v>
                </c:pt>
                <c:pt idx="349">
                  <c:v>-7</c:v>
                </c:pt>
                <c:pt idx="350">
                  <c:v>-7.02</c:v>
                </c:pt>
                <c:pt idx="351">
                  <c:v>-7.04</c:v>
                </c:pt>
                <c:pt idx="352">
                  <c:v>-7.06</c:v>
                </c:pt>
                <c:pt idx="353">
                  <c:v>-7.08</c:v>
                </c:pt>
                <c:pt idx="354">
                  <c:v>-7.1</c:v>
                </c:pt>
                <c:pt idx="355">
                  <c:v>-7.12</c:v>
                </c:pt>
                <c:pt idx="356">
                  <c:v>-7.14</c:v>
                </c:pt>
                <c:pt idx="357">
                  <c:v>-7.16</c:v>
                </c:pt>
                <c:pt idx="358">
                  <c:v>-7.18</c:v>
                </c:pt>
                <c:pt idx="359">
                  <c:v>-7.2</c:v>
                </c:pt>
                <c:pt idx="360">
                  <c:v>-7.22</c:v>
                </c:pt>
                <c:pt idx="361">
                  <c:v>-7.24</c:v>
                </c:pt>
                <c:pt idx="362">
                  <c:v>-7.26</c:v>
                </c:pt>
                <c:pt idx="363">
                  <c:v>-7.28</c:v>
                </c:pt>
                <c:pt idx="364">
                  <c:v>-7.3</c:v>
                </c:pt>
                <c:pt idx="365">
                  <c:v>-7.32</c:v>
                </c:pt>
                <c:pt idx="366">
                  <c:v>-7.34</c:v>
                </c:pt>
                <c:pt idx="367">
                  <c:v>-7.36</c:v>
                </c:pt>
                <c:pt idx="368">
                  <c:v>-7.38</c:v>
                </c:pt>
                <c:pt idx="369">
                  <c:v>-7.4</c:v>
                </c:pt>
                <c:pt idx="370">
                  <c:v>-7.42</c:v>
                </c:pt>
                <c:pt idx="371">
                  <c:v>-7.44</c:v>
                </c:pt>
                <c:pt idx="372">
                  <c:v>-7.46</c:v>
                </c:pt>
                <c:pt idx="373">
                  <c:v>-7.48</c:v>
                </c:pt>
                <c:pt idx="374">
                  <c:v>-7.5</c:v>
                </c:pt>
                <c:pt idx="375">
                  <c:v>-7.52</c:v>
                </c:pt>
                <c:pt idx="376">
                  <c:v>-7.54</c:v>
                </c:pt>
                <c:pt idx="377">
                  <c:v>-7.56</c:v>
                </c:pt>
                <c:pt idx="378">
                  <c:v>-7.58</c:v>
                </c:pt>
                <c:pt idx="379">
                  <c:v>-7.6</c:v>
                </c:pt>
                <c:pt idx="380">
                  <c:v>-7.62</c:v>
                </c:pt>
                <c:pt idx="381">
                  <c:v>-7.64</c:v>
                </c:pt>
                <c:pt idx="382">
                  <c:v>-7.66</c:v>
                </c:pt>
                <c:pt idx="383">
                  <c:v>-7.68</c:v>
                </c:pt>
                <c:pt idx="384">
                  <c:v>-7.7</c:v>
                </c:pt>
                <c:pt idx="385">
                  <c:v>-7.72</c:v>
                </c:pt>
                <c:pt idx="386">
                  <c:v>-7.74</c:v>
                </c:pt>
                <c:pt idx="387">
                  <c:v>-7.76</c:v>
                </c:pt>
                <c:pt idx="388">
                  <c:v>-7.78</c:v>
                </c:pt>
                <c:pt idx="389">
                  <c:v>-7.8</c:v>
                </c:pt>
                <c:pt idx="390">
                  <c:v>-7.82</c:v>
                </c:pt>
                <c:pt idx="391">
                  <c:v>-7.84</c:v>
                </c:pt>
                <c:pt idx="392">
                  <c:v>-7.86</c:v>
                </c:pt>
                <c:pt idx="393">
                  <c:v>-7.88</c:v>
                </c:pt>
                <c:pt idx="394">
                  <c:v>-7.9</c:v>
                </c:pt>
                <c:pt idx="395">
                  <c:v>-7.92</c:v>
                </c:pt>
                <c:pt idx="396">
                  <c:v>-7.94</c:v>
                </c:pt>
                <c:pt idx="397">
                  <c:v>-7.96</c:v>
                </c:pt>
                <c:pt idx="398">
                  <c:v>-7.98</c:v>
                </c:pt>
                <c:pt idx="399">
                  <c:v>-8</c:v>
                </c:pt>
                <c:pt idx="400">
                  <c:v>-8.02</c:v>
                </c:pt>
                <c:pt idx="401">
                  <c:v>-8.0399999999999991</c:v>
                </c:pt>
                <c:pt idx="402">
                  <c:v>-8.06</c:v>
                </c:pt>
                <c:pt idx="403">
                  <c:v>-8.08</c:v>
                </c:pt>
                <c:pt idx="404">
                  <c:v>-8.1</c:v>
                </c:pt>
                <c:pt idx="405">
                  <c:v>-8.1199999999999992</c:v>
                </c:pt>
                <c:pt idx="406">
                  <c:v>-8.14</c:v>
                </c:pt>
                <c:pt idx="407">
                  <c:v>-8.16</c:v>
                </c:pt>
                <c:pt idx="408">
                  <c:v>-8.18</c:v>
                </c:pt>
                <c:pt idx="409">
                  <c:v>-8.1999999999999993</c:v>
                </c:pt>
                <c:pt idx="410">
                  <c:v>-8.2200000000000006</c:v>
                </c:pt>
                <c:pt idx="411">
                  <c:v>-8.24</c:v>
                </c:pt>
                <c:pt idx="412">
                  <c:v>-8.26</c:v>
                </c:pt>
                <c:pt idx="413">
                  <c:v>-8.2799999999999994</c:v>
                </c:pt>
                <c:pt idx="414">
                  <c:v>-8.3000000000000007</c:v>
                </c:pt>
                <c:pt idx="415">
                  <c:v>-8.32</c:v>
                </c:pt>
                <c:pt idx="416">
                  <c:v>-8.34</c:v>
                </c:pt>
                <c:pt idx="417">
                  <c:v>-8.36</c:v>
                </c:pt>
                <c:pt idx="418">
                  <c:v>-8.3800000000000008</c:v>
                </c:pt>
                <c:pt idx="419">
                  <c:v>-8.4</c:v>
                </c:pt>
                <c:pt idx="420">
                  <c:v>-8.42</c:v>
                </c:pt>
                <c:pt idx="421">
                  <c:v>-8.44</c:v>
                </c:pt>
                <c:pt idx="422">
                  <c:v>-8.4600000000000009</c:v>
                </c:pt>
                <c:pt idx="423">
                  <c:v>-8.48</c:v>
                </c:pt>
                <c:pt idx="424">
                  <c:v>-8.5</c:v>
                </c:pt>
                <c:pt idx="425">
                  <c:v>-8.52</c:v>
                </c:pt>
                <c:pt idx="426">
                  <c:v>-8.5399999999999991</c:v>
                </c:pt>
                <c:pt idx="427">
                  <c:v>-8.56</c:v>
                </c:pt>
                <c:pt idx="428">
                  <c:v>-8.58</c:v>
                </c:pt>
                <c:pt idx="429">
                  <c:v>-8.6</c:v>
                </c:pt>
                <c:pt idx="430">
                  <c:v>-8.6199999999999992</c:v>
                </c:pt>
                <c:pt idx="431">
                  <c:v>-8.64</c:v>
                </c:pt>
                <c:pt idx="432">
                  <c:v>-8.66</c:v>
                </c:pt>
                <c:pt idx="433">
                  <c:v>-8.68</c:v>
                </c:pt>
                <c:pt idx="434">
                  <c:v>-8.6999999999999993</c:v>
                </c:pt>
                <c:pt idx="435">
                  <c:v>-8.7200000000000006</c:v>
                </c:pt>
                <c:pt idx="436">
                  <c:v>-8.74</c:v>
                </c:pt>
                <c:pt idx="437">
                  <c:v>-8.76</c:v>
                </c:pt>
                <c:pt idx="438">
                  <c:v>-8.7799999999999994</c:v>
                </c:pt>
                <c:pt idx="439">
                  <c:v>-8.8000000000000007</c:v>
                </c:pt>
                <c:pt idx="440">
                  <c:v>-8.82</c:v>
                </c:pt>
                <c:pt idx="441">
                  <c:v>-8.84</c:v>
                </c:pt>
                <c:pt idx="442">
                  <c:v>-8.86</c:v>
                </c:pt>
                <c:pt idx="443">
                  <c:v>-8.8800000000000008</c:v>
                </c:pt>
                <c:pt idx="444">
                  <c:v>-8.9</c:v>
                </c:pt>
                <c:pt idx="445">
                  <c:v>-8.92</c:v>
                </c:pt>
                <c:pt idx="446">
                  <c:v>-8.94</c:v>
                </c:pt>
                <c:pt idx="447">
                  <c:v>-8.9600000000000009</c:v>
                </c:pt>
                <c:pt idx="448">
                  <c:v>-8.98</c:v>
                </c:pt>
                <c:pt idx="449">
                  <c:v>-9</c:v>
                </c:pt>
                <c:pt idx="450">
                  <c:v>-9.02</c:v>
                </c:pt>
                <c:pt idx="451">
                  <c:v>-9.0399999999999991</c:v>
                </c:pt>
                <c:pt idx="452">
                  <c:v>-9.06</c:v>
                </c:pt>
                <c:pt idx="453">
                  <c:v>-9.08</c:v>
                </c:pt>
                <c:pt idx="454">
                  <c:v>-9.1</c:v>
                </c:pt>
                <c:pt idx="455">
                  <c:v>-9.1199999999999992</c:v>
                </c:pt>
                <c:pt idx="456">
                  <c:v>-9.14</c:v>
                </c:pt>
                <c:pt idx="457">
                  <c:v>-9.16</c:v>
                </c:pt>
                <c:pt idx="458">
                  <c:v>-9.18</c:v>
                </c:pt>
                <c:pt idx="459">
                  <c:v>-9.1999999999999993</c:v>
                </c:pt>
                <c:pt idx="460">
                  <c:v>-9.2200000000000006</c:v>
                </c:pt>
                <c:pt idx="461">
                  <c:v>-9.24</c:v>
                </c:pt>
                <c:pt idx="462">
                  <c:v>-9.26</c:v>
                </c:pt>
                <c:pt idx="463">
                  <c:v>-9.2799999999999994</c:v>
                </c:pt>
                <c:pt idx="464">
                  <c:v>-9.3000000000000007</c:v>
                </c:pt>
                <c:pt idx="465">
                  <c:v>-9.32</c:v>
                </c:pt>
                <c:pt idx="466">
                  <c:v>-9.34</c:v>
                </c:pt>
                <c:pt idx="467">
                  <c:v>-9.36</c:v>
                </c:pt>
                <c:pt idx="468">
                  <c:v>-9.3800000000000008</c:v>
                </c:pt>
                <c:pt idx="469">
                  <c:v>-9.4</c:v>
                </c:pt>
                <c:pt idx="470">
                  <c:v>-9.42</c:v>
                </c:pt>
                <c:pt idx="471">
                  <c:v>-9.44</c:v>
                </c:pt>
                <c:pt idx="472">
                  <c:v>-9.4600000000000009</c:v>
                </c:pt>
                <c:pt idx="473">
                  <c:v>-9.48</c:v>
                </c:pt>
                <c:pt idx="474">
                  <c:v>-9.5</c:v>
                </c:pt>
                <c:pt idx="475">
                  <c:v>-9.52</c:v>
                </c:pt>
                <c:pt idx="476">
                  <c:v>-9.5399999999999991</c:v>
                </c:pt>
                <c:pt idx="477">
                  <c:v>-9.56</c:v>
                </c:pt>
                <c:pt idx="478">
                  <c:v>-9.58</c:v>
                </c:pt>
                <c:pt idx="479">
                  <c:v>-9.6</c:v>
                </c:pt>
                <c:pt idx="480">
                  <c:v>-9.6199999999999992</c:v>
                </c:pt>
                <c:pt idx="481">
                  <c:v>-9.64</c:v>
                </c:pt>
                <c:pt idx="482">
                  <c:v>-9.66</c:v>
                </c:pt>
                <c:pt idx="483">
                  <c:v>-9.68</c:v>
                </c:pt>
                <c:pt idx="484">
                  <c:v>-9.6999999999999993</c:v>
                </c:pt>
                <c:pt idx="485">
                  <c:v>-9.7200000000000006</c:v>
                </c:pt>
                <c:pt idx="486">
                  <c:v>-9.74</c:v>
                </c:pt>
                <c:pt idx="487">
                  <c:v>-9.76</c:v>
                </c:pt>
                <c:pt idx="488">
                  <c:v>-9.7799999999999994</c:v>
                </c:pt>
                <c:pt idx="489">
                  <c:v>-9.8000000000000007</c:v>
                </c:pt>
                <c:pt idx="490">
                  <c:v>-9.82</c:v>
                </c:pt>
                <c:pt idx="491">
                  <c:v>-9.84</c:v>
                </c:pt>
                <c:pt idx="492">
                  <c:v>-9.86</c:v>
                </c:pt>
                <c:pt idx="493">
                  <c:v>-9.8800000000000008</c:v>
                </c:pt>
                <c:pt idx="494">
                  <c:v>-9.9</c:v>
                </c:pt>
                <c:pt idx="495">
                  <c:v>-9.92</c:v>
                </c:pt>
                <c:pt idx="496">
                  <c:v>-9.94</c:v>
                </c:pt>
                <c:pt idx="497">
                  <c:v>-9.9600000000000009</c:v>
                </c:pt>
                <c:pt idx="498">
                  <c:v>-9.98</c:v>
                </c:pt>
                <c:pt idx="499">
                  <c:v>-10</c:v>
                </c:pt>
                <c:pt idx="500">
                  <c:v>-10.02</c:v>
                </c:pt>
                <c:pt idx="501">
                  <c:v>-10.039999999999999</c:v>
                </c:pt>
                <c:pt idx="502">
                  <c:v>-10.06</c:v>
                </c:pt>
                <c:pt idx="503">
                  <c:v>-10.08</c:v>
                </c:pt>
                <c:pt idx="504">
                  <c:v>-10.1</c:v>
                </c:pt>
                <c:pt idx="505">
                  <c:v>-10.119999999999999</c:v>
                </c:pt>
                <c:pt idx="506">
                  <c:v>-10.14</c:v>
                </c:pt>
                <c:pt idx="507">
                  <c:v>-10.16</c:v>
                </c:pt>
                <c:pt idx="508">
                  <c:v>-10.18</c:v>
                </c:pt>
                <c:pt idx="509">
                  <c:v>-10.199999999999999</c:v>
                </c:pt>
                <c:pt idx="510">
                  <c:v>-10.220000000000001</c:v>
                </c:pt>
                <c:pt idx="511">
                  <c:v>-10.24</c:v>
                </c:pt>
                <c:pt idx="512">
                  <c:v>-10.26</c:v>
                </c:pt>
                <c:pt idx="513">
                  <c:v>-10.28</c:v>
                </c:pt>
                <c:pt idx="514">
                  <c:v>-10.3</c:v>
                </c:pt>
                <c:pt idx="515">
                  <c:v>-10.32</c:v>
                </c:pt>
                <c:pt idx="516">
                  <c:v>-10.34</c:v>
                </c:pt>
                <c:pt idx="517">
                  <c:v>-10.36</c:v>
                </c:pt>
                <c:pt idx="518">
                  <c:v>-10.38</c:v>
                </c:pt>
                <c:pt idx="519">
                  <c:v>-10.4</c:v>
                </c:pt>
                <c:pt idx="520">
                  <c:v>-10.42</c:v>
                </c:pt>
                <c:pt idx="521">
                  <c:v>-10.44</c:v>
                </c:pt>
                <c:pt idx="522">
                  <c:v>-10.46</c:v>
                </c:pt>
                <c:pt idx="523">
                  <c:v>-10.48</c:v>
                </c:pt>
                <c:pt idx="524">
                  <c:v>-10.5</c:v>
                </c:pt>
                <c:pt idx="525">
                  <c:v>-10.52</c:v>
                </c:pt>
                <c:pt idx="526">
                  <c:v>-10.54</c:v>
                </c:pt>
                <c:pt idx="527">
                  <c:v>-10.56</c:v>
                </c:pt>
                <c:pt idx="528">
                  <c:v>-10.58</c:v>
                </c:pt>
                <c:pt idx="529">
                  <c:v>-10.6</c:v>
                </c:pt>
                <c:pt idx="530">
                  <c:v>-10.62</c:v>
                </c:pt>
                <c:pt idx="531">
                  <c:v>-10.64</c:v>
                </c:pt>
                <c:pt idx="532">
                  <c:v>-10.66</c:v>
                </c:pt>
                <c:pt idx="533">
                  <c:v>-10.68</c:v>
                </c:pt>
                <c:pt idx="534">
                  <c:v>-10.7</c:v>
                </c:pt>
                <c:pt idx="535">
                  <c:v>-10.72</c:v>
                </c:pt>
                <c:pt idx="536">
                  <c:v>-10.74</c:v>
                </c:pt>
                <c:pt idx="537">
                  <c:v>-10.76</c:v>
                </c:pt>
                <c:pt idx="538">
                  <c:v>-10.78</c:v>
                </c:pt>
                <c:pt idx="539">
                  <c:v>-10.8</c:v>
                </c:pt>
                <c:pt idx="540">
                  <c:v>-10.82</c:v>
                </c:pt>
                <c:pt idx="541">
                  <c:v>-10.84</c:v>
                </c:pt>
                <c:pt idx="542">
                  <c:v>-10.86</c:v>
                </c:pt>
                <c:pt idx="543">
                  <c:v>-10.88</c:v>
                </c:pt>
                <c:pt idx="544">
                  <c:v>-10.9</c:v>
                </c:pt>
                <c:pt idx="545">
                  <c:v>-10.92</c:v>
                </c:pt>
                <c:pt idx="546">
                  <c:v>-10.94</c:v>
                </c:pt>
                <c:pt idx="547">
                  <c:v>-10.96</c:v>
                </c:pt>
                <c:pt idx="548">
                  <c:v>-10.98</c:v>
                </c:pt>
                <c:pt idx="549">
                  <c:v>-11</c:v>
                </c:pt>
                <c:pt idx="550">
                  <c:v>-11.02</c:v>
                </c:pt>
                <c:pt idx="551">
                  <c:v>-11.04</c:v>
                </c:pt>
                <c:pt idx="552">
                  <c:v>-11.06</c:v>
                </c:pt>
                <c:pt idx="553">
                  <c:v>-11.08</c:v>
                </c:pt>
                <c:pt idx="554">
                  <c:v>-11.1</c:v>
                </c:pt>
                <c:pt idx="555">
                  <c:v>-11.12</c:v>
                </c:pt>
                <c:pt idx="556">
                  <c:v>-11.14</c:v>
                </c:pt>
                <c:pt idx="557">
                  <c:v>-11.16</c:v>
                </c:pt>
                <c:pt idx="558">
                  <c:v>-11.18</c:v>
                </c:pt>
                <c:pt idx="559">
                  <c:v>-11.2</c:v>
                </c:pt>
                <c:pt idx="560">
                  <c:v>-11.22</c:v>
                </c:pt>
                <c:pt idx="561">
                  <c:v>-11.24</c:v>
                </c:pt>
                <c:pt idx="562">
                  <c:v>-11.26</c:v>
                </c:pt>
                <c:pt idx="563">
                  <c:v>-11.28</c:v>
                </c:pt>
                <c:pt idx="564">
                  <c:v>-11.3</c:v>
                </c:pt>
                <c:pt idx="565">
                  <c:v>-11.32</c:v>
                </c:pt>
                <c:pt idx="566">
                  <c:v>-11.34</c:v>
                </c:pt>
                <c:pt idx="567">
                  <c:v>-11.36</c:v>
                </c:pt>
                <c:pt idx="568">
                  <c:v>-11.38</c:v>
                </c:pt>
                <c:pt idx="569">
                  <c:v>-11.4</c:v>
                </c:pt>
                <c:pt idx="570">
                  <c:v>-11.42</c:v>
                </c:pt>
                <c:pt idx="571">
                  <c:v>-11.44</c:v>
                </c:pt>
                <c:pt idx="572">
                  <c:v>-11.46</c:v>
                </c:pt>
                <c:pt idx="573">
                  <c:v>-11.48</c:v>
                </c:pt>
                <c:pt idx="574">
                  <c:v>-11.5</c:v>
                </c:pt>
                <c:pt idx="575">
                  <c:v>-11.52</c:v>
                </c:pt>
                <c:pt idx="576">
                  <c:v>-11.54</c:v>
                </c:pt>
                <c:pt idx="577">
                  <c:v>-11.56</c:v>
                </c:pt>
                <c:pt idx="578">
                  <c:v>-11.58</c:v>
                </c:pt>
                <c:pt idx="579">
                  <c:v>-11.6</c:v>
                </c:pt>
                <c:pt idx="580">
                  <c:v>-11.62</c:v>
                </c:pt>
                <c:pt idx="581">
                  <c:v>-11.64</c:v>
                </c:pt>
                <c:pt idx="582">
                  <c:v>-11.66</c:v>
                </c:pt>
                <c:pt idx="583">
                  <c:v>-11.68</c:v>
                </c:pt>
                <c:pt idx="584">
                  <c:v>-11.7</c:v>
                </c:pt>
                <c:pt idx="585">
                  <c:v>-11.72</c:v>
                </c:pt>
                <c:pt idx="586">
                  <c:v>-11.74</c:v>
                </c:pt>
                <c:pt idx="587">
                  <c:v>-11.76</c:v>
                </c:pt>
                <c:pt idx="588">
                  <c:v>-11.78</c:v>
                </c:pt>
                <c:pt idx="589">
                  <c:v>-11.8</c:v>
                </c:pt>
                <c:pt idx="590">
                  <c:v>-11.82</c:v>
                </c:pt>
                <c:pt idx="591">
                  <c:v>-11.84</c:v>
                </c:pt>
                <c:pt idx="592">
                  <c:v>-11.86</c:v>
                </c:pt>
                <c:pt idx="593">
                  <c:v>-11.88</c:v>
                </c:pt>
                <c:pt idx="594">
                  <c:v>-11.9</c:v>
                </c:pt>
                <c:pt idx="595">
                  <c:v>-11.92</c:v>
                </c:pt>
                <c:pt idx="596">
                  <c:v>-11.94</c:v>
                </c:pt>
                <c:pt idx="597">
                  <c:v>-11.96</c:v>
                </c:pt>
                <c:pt idx="598">
                  <c:v>-11.98</c:v>
                </c:pt>
                <c:pt idx="599">
                  <c:v>-12</c:v>
                </c:pt>
                <c:pt idx="600">
                  <c:v>-12.02</c:v>
                </c:pt>
                <c:pt idx="601">
                  <c:v>-12.04</c:v>
                </c:pt>
                <c:pt idx="602">
                  <c:v>-12.06</c:v>
                </c:pt>
                <c:pt idx="603">
                  <c:v>-12.08</c:v>
                </c:pt>
                <c:pt idx="604">
                  <c:v>-12.1</c:v>
                </c:pt>
                <c:pt idx="605">
                  <c:v>-12.12</c:v>
                </c:pt>
                <c:pt idx="606">
                  <c:v>-12.14</c:v>
                </c:pt>
                <c:pt idx="607">
                  <c:v>-12.16</c:v>
                </c:pt>
                <c:pt idx="608">
                  <c:v>-12.18</c:v>
                </c:pt>
                <c:pt idx="609">
                  <c:v>-12.2</c:v>
                </c:pt>
                <c:pt idx="610">
                  <c:v>-12.22</c:v>
                </c:pt>
                <c:pt idx="611">
                  <c:v>-12.24</c:v>
                </c:pt>
                <c:pt idx="612">
                  <c:v>-12.26</c:v>
                </c:pt>
                <c:pt idx="613">
                  <c:v>-12.28</c:v>
                </c:pt>
                <c:pt idx="614">
                  <c:v>-12.3</c:v>
                </c:pt>
                <c:pt idx="615">
                  <c:v>-12.32</c:v>
                </c:pt>
                <c:pt idx="616">
                  <c:v>-12.34</c:v>
                </c:pt>
                <c:pt idx="617">
                  <c:v>-12.36</c:v>
                </c:pt>
                <c:pt idx="618">
                  <c:v>-12.38</c:v>
                </c:pt>
                <c:pt idx="619">
                  <c:v>-12.4</c:v>
                </c:pt>
                <c:pt idx="620">
                  <c:v>-12.42</c:v>
                </c:pt>
                <c:pt idx="621">
                  <c:v>-12.44</c:v>
                </c:pt>
                <c:pt idx="622">
                  <c:v>-12.46</c:v>
                </c:pt>
                <c:pt idx="623">
                  <c:v>-12.48</c:v>
                </c:pt>
                <c:pt idx="624">
                  <c:v>-12.5</c:v>
                </c:pt>
                <c:pt idx="625">
                  <c:v>-12.52</c:v>
                </c:pt>
                <c:pt idx="626">
                  <c:v>-12.54</c:v>
                </c:pt>
                <c:pt idx="627">
                  <c:v>-12.56</c:v>
                </c:pt>
                <c:pt idx="628">
                  <c:v>-12.58</c:v>
                </c:pt>
                <c:pt idx="629">
                  <c:v>-12.6</c:v>
                </c:pt>
                <c:pt idx="630">
                  <c:v>-12.62</c:v>
                </c:pt>
                <c:pt idx="631">
                  <c:v>-12.64</c:v>
                </c:pt>
                <c:pt idx="632">
                  <c:v>-12.66</c:v>
                </c:pt>
                <c:pt idx="633">
                  <c:v>-12.68</c:v>
                </c:pt>
                <c:pt idx="634">
                  <c:v>-12.7</c:v>
                </c:pt>
                <c:pt idx="635">
                  <c:v>-12.72</c:v>
                </c:pt>
                <c:pt idx="636">
                  <c:v>-12.74</c:v>
                </c:pt>
                <c:pt idx="637">
                  <c:v>-12.76</c:v>
                </c:pt>
                <c:pt idx="638">
                  <c:v>-12.78</c:v>
                </c:pt>
                <c:pt idx="639">
                  <c:v>-12.8</c:v>
                </c:pt>
                <c:pt idx="640">
                  <c:v>-12.82</c:v>
                </c:pt>
                <c:pt idx="641">
                  <c:v>-12.84</c:v>
                </c:pt>
                <c:pt idx="642">
                  <c:v>-12.86</c:v>
                </c:pt>
                <c:pt idx="643">
                  <c:v>-12.88</c:v>
                </c:pt>
                <c:pt idx="644">
                  <c:v>-12.9</c:v>
                </c:pt>
                <c:pt idx="645">
                  <c:v>-12.92</c:v>
                </c:pt>
                <c:pt idx="646">
                  <c:v>-12.94</c:v>
                </c:pt>
                <c:pt idx="647">
                  <c:v>-12.96</c:v>
                </c:pt>
                <c:pt idx="648">
                  <c:v>-12.98</c:v>
                </c:pt>
                <c:pt idx="649">
                  <c:v>-13</c:v>
                </c:pt>
                <c:pt idx="650">
                  <c:v>-13.02</c:v>
                </c:pt>
                <c:pt idx="651">
                  <c:v>-13.04</c:v>
                </c:pt>
                <c:pt idx="652">
                  <c:v>-13.06</c:v>
                </c:pt>
                <c:pt idx="653">
                  <c:v>-13.08</c:v>
                </c:pt>
                <c:pt idx="654">
                  <c:v>-13.1</c:v>
                </c:pt>
                <c:pt idx="655">
                  <c:v>-13.12</c:v>
                </c:pt>
                <c:pt idx="656">
                  <c:v>-13.14</c:v>
                </c:pt>
                <c:pt idx="657">
                  <c:v>-13.16</c:v>
                </c:pt>
                <c:pt idx="658">
                  <c:v>-13.18</c:v>
                </c:pt>
                <c:pt idx="659">
                  <c:v>-13.2</c:v>
                </c:pt>
                <c:pt idx="660">
                  <c:v>-13.22</c:v>
                </c:pt>
                <c:pt idx="661">
                  <c:v>-13.24</c:v>
                </c:pt>
                <c:pt idx="662">
                  <c:v>-13.26</c:v>
                </c:pt>
                <c:pt idx="663">
                  <c:v>-13.28</c:v>
                </c:pt>
                <c:pt idx="664">
                  <c:v>-13.3</c:v>
                </c:pt>
                <c:pt idx="665">
                  <c:v>-13.32</c:v>
                </c:pt>
                <c:pt idx="666">
                  <c:v>-13.34</c:v>
                </c:pt>
                <c:pt idx="667">
                  <c:v>-13.36</c:v>
                </c:pt>
                <c:pt idx="668">
                  <c:v>-13.38</c:v>
                </c:pt>
                <c:pt idx="669">
                  <c:v>-13.4</c:v>
                </c:pt>
                <c:pt idx="670">
                  <c:v>-13.42</c:v>
                </c:pt>
                <c:pt idx="671">
                  <c:v>-13.44</c:v>
                </c:pt>
                <c:pt idx="672">
                  <c:v>-13.46</c:v>
                </c:pt>
                <c:pt idx="673">
                  <c:v>-13.48</c:v>
                </c:pt>
                <c:pt idx="674">
                  <c:v>-13.5</c:v>
                </c:pt>
                <c:pt idx="675">
                  <c:v>-13.52</c:v>
                </c:pt>
                <c:pt idx="676" formatCode="0.00_)">
                  <c:v>-13.54</c:v>
                </c:pt>
                <c:pt idx="677" formatCode="0.00_)">
                  <c:v>-13.56</c:v>
                </c:pt>
                <c:pt idx="678" formatCode="0.00_)">
                  <c:v>-13.58</c:v>
                </c:pt>
                <c:pt idx="679" formatCode="0.00_)">
                  <c:v>-13.6</c:v>
                </c:pt>
                <c:pt idx="680" formatCode="0.00_)">
                  <c:v>-13.62</c:v>
                </c:pt>
                <c:pt idx="681" formatCode="0.00_)">
                  <c:v>-13.64</c:v>
                </c:pt>
                <c:pt idx="682" formatCode="0.00_)">
                  <c:v>-13.66</c:v>
                </c:pt>
                <c:pt idx="683" formatCode="0.00_)">
                  <c:v>-13.68</c:v>
                </c:pt>
                <c:pt idx="684" formatCode="0.00_)">
                  <c:v>-13.7</c:v>
                </c:pt>
                <c:pt idx="685" formatCode="0.00_)">
                  <c:v>-13.72</c:v>
                </c:pt>
                <c:pt idx="686" formatCode="0.00_)">
                  <c:v>-13.74</c:v>
                </c:pt>
                <c:pt idx="687" formatCode="0.00_)">
                  <c:v>-13.76</c:v>
                </c:pt>
                <c:pt idx="688" formatCode="0.00_)">
                  <c:v>-13.78</c:v>
                </c:pt>
                <c:pt idx="689" formatCode="0.00_)">
                  <c:v>-13.8</c:v>
                </c:pt>
                <c:pt idx="690" formatCode="0.00_)">
                  <c:v>-13.82</c:v>
                </c:pt>
                <c:pt idx="691" formatCode="0.00_)">
                  <c:v>-13.84</c:v>
                </c:pt>
                <c:pt idx="692" formatCode="0.00_)">
                  <c:v>-13.86</c:v>
                </c:pt>
                <c:pt idx="693" formatCode="0.00_)">
                  <c:v>-13.88</c:v>
                </c:pt>
                <c:pt idx="694" formatCode="0.00_)">
                  <c:v>-13.9</c:v>
                </c:pt>
                <c:pt idx="695" formatCode="0.00_)">
                  <c:v>-13.92</c:v>
                </c:pt>
                <c:pt idx="696" formatCode="0.00_)">
                  <c:v>-13.94</c:v>
                </c:pt>
                <c:pt idx="697" formatCode="0.00_)">
                  <c:v>-13.96</c:v>
                </c:pt>
                <c:pt idx="698" formatCode="0.00_)">
                  <c:v>-13.98</c:v>
                </c:pt>
                <c:pt idx="699" formatCode="0.00_)">
                  <c:v>-14</c:v>
                </c:pt>
                <c:pt idx="700" formatCode="0.00_)">
                  <c:v>-14.02</c:v>
                </c:pt>
                <c:pt idx="701" formatCode="0.00_)">
                  <c:v>-14.04</c:v>
                </c:pt>
                <c:pt idx="702" formatCode="0.00_)">
                  <c:v>-14.06</c:v>
                </c:pt>
                <c:pt idx="703" formatCode="0.00_)">
                  <c:v>-14.08</c:v>
                </c:pt>
                <c:pt idx="704" formatCode="0.00_)">
                  <c:v>-14.1</c:v>
                </c:pt>
                <c:pt idx="705" formatCode="0.00_)">
                  <c:v>-14.12</c:v>
                </c:pt>
                <c:pt idx="706" formatCode="0.00_)">
                  <c:v>-14.14</c:v>
                </c:pt>
                <c:pt idx="707" formatCode="0.00_)">
                  <c:v>-14.16</c:v>
                </c:pt>
                <c:pt idx="708" formatCode="0.00_)">
                  <c:v>-14.18</c:v>
                </c:pt>
                <c:pt idx="709" formatCode="0.00_)">
                  <c:v>-14.2</c:v>
                </c:pt>
                <c:pt idx="710" formatCode="0.00_)">
                  <c:v>-14.22</c:v>
                </c:pt>
                <c:pt idx="711" formatCode="0.00_)">
                  <c:v>-14.24</c:v>
                </c:pt>
                <c:pt idx="712" formatCode="0.00_)">
                  <c:v>-14.26</c:v>
                </c:pt>
                <c:pt idx="713" formatCode="0.00_)">
                  <c:v>-14.28</c:v>
                </c:pt>
                <c:pt idx="714" formatCode="0.00_)">
                  <c:v>-14.3</c:v>
                </c:pt>
                <c:pt idx="715" formatCode="0.00_)">
                  <c:v>-14.32</c:v>
                </c:pt>
                <c:pt idx="716" formatCode="0.00_)">
                  <c:v>-14.34</c:v>
                </c:pt>
                <c:pt idx="717" formatCode="0.00_)">
                  <c:v>-14.36</c:v>
                </c:pt>
                <c:pt idx="718" formatCode="0.00_)">
                  <c:v>-14.38</c:v>
                </c:pt>
                <c:pt idx="719" formatCode="0.00_)">
                  <c:v>-14.4</c:v>
                </c:pt>
                <c:pt idx="720" formatCode="0.00_)">
                  <c:v>-14.42</c:v>
                </c:pt>
                <c:pt idx="721" formatCode="0.00_)">
                  <c:v>-14.44</c:v>
                </c:pt>
                <c:pt idx="722" formatCode="0.00_)">
                  <c:v>-14.46</c:v>
                </c:pt>
                <c:pt idx="723" formatCode="0.00_)">
                  <c:v>-14.48</c:v>
                </c:pt>
                <c:pt idx="724" formatCode="0.00_)">
                  <c:v>-14.5</c:v>
                </c:pt>
                <c:pt idx="725" formatCode="0.00_)">
                  <c:v>-14.52</c:v>
                </c:pt>
                <c:pt idx="726" formatCode="0.00_)">
                  <c:v>-14.54</c:v>
                </c:pt>
                <c:pt idx="727" formatCode="0.00_)">
                  <c:v>-14.56</c:v>
                </c:pt>
                <c:pt idx="728" formatCode="0.00_)">
                  <c:v>-14.58</c:v>
                </c:pt>
                <c:pt idx="729" formatCode="0.00_)">
                  <c:v>-14.6</c:v>
                </c:pt>
                <c:pt idx="730" formatCode="0.00_)">
                  <c:v>-14.62</c:v>
                </c:pt>
                <c:pt idx="731" formatCode="0.00_)">
                  <c:v>-14.64</c:v>
                </c:pt>
                <c:pt idx="732" formatCode="0.00_)">
                  <c:v>-14.66</c:v>
                </c:pt>
                <c:pt idx="733" formatCode="0.00_)">
                  <c:v>-14.68</c:v>
                </c:pt>
                <c:pt idx="734" formatCode="0.00_)">
                  <c:v>-14.7</c:v>
                </c:pt>
                <c:pt idx="735" formatCode="0.00_)">
                  <c:v>-14.72</c:v>
                </c:pt>
                <c:pt idx="736" formatCode="0.00_)">
                  <c:v>-14.74</c:v>
                </c:pt>
                <c:pt idx="737" formatCode="0.00_)">
                  <c:v>-14.76</c:v>
                </c:pt>
                <c:pt idx="738" formatCode="0.00_)">
                  <c:v>-14.78</c:v>
                </c:pt>
                <c:pt idx="739" formatCode="0.00_)">
                  <c:v>-14.8</c:v>
                </c:pt>
                <c:pt idx="740" formatCode="0.00_)">
                  <c:v>-14.82</c:v>
                </c:pt>
                <c:pt idx="741" formatCode="0.00_)">
                  <c:v>-14.84</c:v>
                </c:pt>
                <c:pt idx="742" formatCode="0.00_)">
                  <c:v>-14.86</c:v>
                </c:pt>
                <c:pt idx="743" formatCode="0.00_)">
                  <c:v>-14.88</c:v>
                </c:pt>
                <c:pt idx="744" formatCode="0.00_)">
                  <c:v>-14.9</c:v>
                </c:pt>
                <c:pt idx="745" formatCode="0.00_)">
                  <c:v>-14.92</c:v>
                </c:pt>
                <c:pt idx="746" formatCode="0.00_)">
                  <c:v>-14.94</c:v>
                </c:pt>
                <c:pt idx="747" formatCode="0.00_)">
                  <c:v>-14.96</c:v>
                </c:pt>
                <c:pt idx="748" formatCode="0.00_)">
                  <c:v>-14.98</c:v>
                </c:pt>
                <c:pt idx="749" formatCode="0.00_)">
                  <c:v>-15</c:v>
                </c:pt>
                <c:pt idx="750" formatCode="0.00_)">
                  <c:v>-15.02</c:v>
                </c:pt>
                <c:pt idx="751" formatCode="0.00_)">
                  <c:v>-15.04</c:v>
                </c:pt>
                <c:pt idx="752" formatCode="0.00_)">
                  <c:v>-15.06</c:v>
                </c:pt>
                <c:pt idx="753" formatCode="0.00_)">
                  <c:v>-15.08</c:v>
                </c:pt>
                <c:pt idx="754" formatCode="0.00_)">
                  <c:v>-15.1</c:v>
                </c:pt>
                <c:pt idx="755" formatCode="0.00_)">
                  <c:v>-15.12</c:v>
                </c:pt>
                <c:pt idx="756" formatCode="0.00_)">
                  <c:v>-15.14</c:v>
                </c:pt>
                <c:pt idx="757" formatCode="0.00_)">
                  <c:v>-15.16</c:v>
                </c:pt>
                <c:pt idx="758" formatCode="0.00_)">
                  <c:v>-15.18</c:v>
                </c:pt>
                <c:pt idx="759" formatCode="0.00_)">
                  <c:v>-15.2</c:v>
                </c:pt>
                <c:pt idx="760" formatCode="0.00_)">
                  <c:v>-15.22</c:v>
                </c:pt>
                <c:pt idx="761" formatCode="0.00_)">
                  <c:v>-15.24</c:v>
                </c:pt>
                <c:pt idx="762" formatCode="0.00_)">
                  <c:v>-15.26</c:v>
                </c:pt>
                <c:pt idx="763" formatCode="0.00_)">
                  <c:v>-15.28</c:v>
                </c:pt>
                <c:pt idx="764" formatCode="0.00_)">
                  <c:v>-15.3</c:v>
                </c:pt>
                <c:pt idx="765" formatCode="0.00_)">
                  <c:v>-15.32</c:v>
                </c:pt>
                <c:pt idx="766" formatCode="0.00_)">
                  <c:v>-15.34</c:v>
                </c:pt>
                <c:pt idx="767" formatCode="0.00_)">
                  <c:v>-15.36</c:v>
                </c:pt>
                <c:pt idx="768" formatCode="0.00_)">
                  <c:v>-15.38</c:v>
                </c:pt>
                <c:pt idx="769" formatCode="0.00_)">
                  <c:v>-15.4</c:v>
                </c:pt>
                <c:pt idx="770" formatCode="0.00_)">
                  <c:v>-15.42</c:v>
                </c:pt>
                <c:pt idx="771" formatCode="0.00_)">
                  <c:v>-15.44</c:v>
                </c:pt>
                <c:pt idx="772" formatCode="0.00_)">
                  <c:v>-15.46</c:v>
                </c:pt>
                <c:pt idx="773" formatCode="0.00_)">
                  <c:v>-15.48</c:v>
                </c:pt>
                <c:pt idx="774" formatCode="0.00_)">
                  <c:v>-15.5</c:v>
                </c:pt>
                <c:pt idx="775" formatCode="0.00_)">
                  <c:v>-15.52</c:v>
                </c:pt>
                <c:pt idx="776" formatCode="0.00_)">
                  <c:v>-15.54</c:v>
                </c:pt>
                <c:pt idx="777" formatCode="0.00_)">
                  <c:v>-15.56</c:v>
                </c:pt>
                <c:pt idx="778" formatCode="0.00_)">
                  <c:v>-15.58</c:v>
                </c:pt>
                <c:pt idx="779" formatCode="0.00_)">
                  <c:v>-15.6</c:v>
                </c:pt>
                <c:pt idx="780" formatCode="0.00_)">
                  <c:v>-15.62</c:v>
                </c:pt>
                <c:pt idx="781" formatCode="0.00_)">
                  <c:v>-15.64</c:v>
                </c:pt>
                <c:pt idx="782" formatCode="0.00_)">
                  <c:v>-15.66</c:v>
                </c:pt>
                <c:pt idx="783" formatCode="0.00_)">
                  <c:v>-15.68</c:v>
                </c:pt>
                <c:pt idx="784" formatCode="0.00_)">
                  <c:v>-15.7</c:v>
                </c:pt>
                <c:pt idx="785" formatCode="0.00_)">
                  <c:v>-15.72</c:v>
                </c:pt>
                <c:pt idx="786" formatCode="0.00_)">
                  <c:v>-15.74</c:v>
                </c:pt>
                <c:pt idx="787" formatCode="0.00_)">
                  <c:v>-15.76</c:v>
                </c:pt>
                <c:pt idx="788" formatCode="0.00_)">
                  <c:v>-15.78</c:v>
                </c:pt>
                <c:pt idx="789" formatCode="0.00_)">
                  <c:v>-15.8</c:v>
                </c:pt>
                <c:pt idx="790" formatCode="0.00_)">
                  <c:v>-15.82</c:v>
                </c:pt>
                <c:pt idx="791" formatCode="0.00_)">
                  <c:v>-15.84</c:v>
                </c:pt>
                <c:pt idx="792" formatCode="0.00_)">
                  <c:v>-15.86</c:v>
                </c:pt>
                <c:pt idx="793" formatCode="0.00_)">
                  <c:v>-15.88</c:v>
                </c:pt>
                <c:pt idx="794" formatCode="0.00_)">
                  <c:v>-15.9</c:v>
                </c:pt>
                <c:pt idx="795" formatCode="0.00_)">
                  <c:v>-15.92</c:v>
                </c:pt>
                <c:pt idx="796" formatCode="0.00_)">
                  <c:v>-15.94</c:v>
                </c:pt>
                <c:pt idx="797" formatCode="0.00_)">
                  <c:v>-15.96</c:v>
                </c:pt>
                <c:pt idx="798" formatCode="0.00_)">
                  <c:v>-15.98</c:v>
                </c:pt>
                <c:pt idx="799" formatCode="0.00_)">
                  <c:v>-16</c:v>
                </c:pt>
                <c:pt idx="800" formatCode="0.00_)">
                  <c:v>-16.02</c:v>
                </c:pt>
                <c:pt idx="801" formatCode="0.00_)">
                  <c:v>-16.04</c:v>
                </c:pt>
                <c:pt idx="802" formatCode="0.00_)">
                  <c:v>-16.059999999999999</c:v>
                </c:pt>
                <c:pt idx="803" formatCode="0.00_)">
                  <c:v>-16.079999999999998</c:v>
                </c:pt>
                <c:pt idx="804" formatCode="0.00_)">
                  <c:v>-16.100000000000001</c:v>
                </c:pt>
                <c:pt idx="805" formatCode="0.00_)">
                  <c:v>-16.12</c:v>
                </c:pt>
                <c:pt idx="806" formatCode="0.00_)">
                  <c:v>-16.14</c:v>
                </c:pt>
                <c:pt idx="807" formatCode="0.00_)">
                  <c:v>-16.16</c:v>
                </c:pt>
                <c:pt idx="808" formatCode="0.00_)">
                  <c:v>-16.18</c:v>
                </c:pt>
                <c:pt idx="809" formatCode="0.00_)">
                  <c:v>-16.2</c:v>
                </c:pt>
                <c:pt idx="810" formatCode="0.00_)">
                  <c:v>-16.22</c:v>
                </c:pt>
                <c:pt idx="811" formatCode="0.00_)">
                  <c:v>-16.239999999999998</c:v>
                </c:pt>
                <c:pt idx="812" formatCode="0.00_)">
                  <c:v>-16.260000000000002</c:v>
                </c:pt>
                <c:pt idx="813" formatCode="0.00_)">
                  <c:v>-16.28</c:v>
                </c:pt>
                <c:pt idx="814" formatCode="0.00_)">
                  <c:v>-16.3</c:v>
                </c:pt>
                <c:pt idx="815" formatCode="0.00_)">
                  <c:v>-16.32</c:v>
                </c:pt>
                <c:pt idx="816" formatCode="0.00_)">
                  <c:v>-16.34</c:v>
                </c:pt>
                <c:pt idx="817" formatCode="0.00_)">
                  <c:v>-16.36</c:v>
                </c:pt>
                <c:pt idx="818" formatCode="0.00_)">
                  <c:v>-16.38</c:v>
                </c:pt>
                <c:pt idx="819" formatCode="0.00_)">
                  <c:v>-16.399999999999999</c:v>
                </c:pt>
                <c:pt idx="820" formatCode="0.00_)">
                  <c:v>-16.420000000000002</c:v>
                </c:pt>
                <c:pt idx="821" formatCode="0.00_)">
                  <c:v>-16.440000000000001</c:v>
                </c:pt>
                <c:pt idx="822" formatCode="0.00_)">
                  <c:v>-16.46</c:v>
                </c:pt>
                <c:pt idx="823" formatCode="0.00_)">
                  <c:v>-16.48</c:v>
                </c:pt>
                <c:pt idx="824" formatCode="0.00_)">
                  <c:v>-16.5</c:v>
                </c:pt>
                <c:pt idx="825" formatCode="0.00_)">
                  <c:v>-16.52</c:v>
                </c:pt>
                <c:pt idx="826" formatCode="0.00_)">
                  <c:v>-16.54</c:v>
                </c:pt>
                <c:pt idx="827" formatCode="0.00_)">
                  <c:v>-16.559999999999999</c:v>
                </c:pt>
                <c:pt idx="828" formatCode="0.00_)">
                  <c:v>-16.579999999999998</c:v>
                </c:pt>
                <c:pt idx="829" formatCode="0.00_)">
                  <c:v>-16.600000000000001</c:v>
                </c:pt>
                <c:pt idx="830" formatCode="0.00_)">
                  <c:v>-16.62</c:v>
                </c:pt>
                <c:pt idx="831" formatCode="0.00_)">
                  <c:v>-16.64</c:v>
                </c:pt>
                <c:pt idx="832" formatCode="0.00_)">
                  <c:v>-16.66</c:v>
                </c:pt>
                <c:pt idx="833" formatCode="0.00_)">
                  <c:v>-16.68</c:v>
                </c:pt>
                <c:pt idx="834" formatCode="0.00_)">
                  <c:v>-16.7</c:v>
                </c:pt>
                <c:pt idx="835" formatCode="0.00_)">
                  <c:v>-16.72</c:v>
                </c:pt>
                <c:pt idx="836" formatCode="0.00_)">
                  <c:v>-16.739999999999998</c:v>
                </c:pt>
                <c:pt idx="837" formatCode="0.00_)">
                  <c:v>-16.760000000000002</c:v>
                </c:pt>
                <c:pt idx="838" formatCode="0.00_)">
                  <c:v>-16.78</c:v>
                </c:pt>
                <c:pt idx="839" formatCode="0.00_)">
                  <c:v>-16.8</c:v>
                </c:pt>
                <c:pt idx="840" formatCode="0.00_)">
                  <c:v>-16.82</c:v>
                </c:pt>
                <c:pt idx="841" formatCode="0.00_)">
                  <c:v>-16.84</c:v>
                </c:pt>
                <c:pt idx="842" formatCode="0.00_)">
                  <c:v>-16.86</c:v>
                </c:pt>
                <c:pt idx="843" formatCode="0.00_)">
                  <c:v>-16.88</c:v>
                </c:pt>
                <c:pt idx="844" formatCode="0.00_)">
                  <c:v>-16.899999999999999</c:v>
                </c:pt>
                <c:pt idx="845" formatCode="0.00_)">
                  <c:v>-16.920000000000002</c:v>
                </c:pt>
                <c:pt idx="846" formatCode="0.00_)">
                  <c:v>-16.940000000000001</c:v>
                </c:pt>
                <c:pt idx="847" formatCode="0.00_)">
                  <c:v>-16.96</c:v>
                </c:pt>
                <c:pt idx="848" formatCode="0.00_)">
                  <c:v>-16.98</c:v>
                </c:pt>
                <c:pt idx="849" formatCode="0.00_)">
                  <c:v>-17</c:v>
                </c:pt>
                <c:pt idx="850" formatCode="0.00_)">
                  <c:v>-17.02</c:v>
                </c:pt>
                <c:pt idx="851" formatCode="0.00_)">
                  <c:v>-17.04</c:v>
                </c:pt>
                <c:pt idx="852" formatCode="0.00_)">
                  <c:v>-17.059999999999999</c:v>
                </c:pt>
                <c:pt idx="853" formatCode="0.00_)">
                  <c:v>-17.079999999999998</c:v>
                </c:pt>
                <c:pt idx="854" formatCode="0.00_)">
                  <c:v>-17.100000000000001</c:v>
                </c:pt>
                <c:pt idx="855" formatCode="0.00_)">
                  <c:v>-17.12</c:v>
                </c:pt>
                <c:pt idx="856" formatCode="0.00_)">
                  <c:v>-17.14</c:v>
                </c:pt>
                <c:pt idx="857" formatCode="0.00_)">
                  <c:v>-17.16</c:v>
                </c:pt>
                <c:pt idx="858" formatCode="0.00_)">
                  <c:v>-17.18</c:v>
                </c:pt>
                <c:pt idx="859" formatCode="0.00_)">
                  <c:v>-17.2</c:v>
                </c:pt>
                <c:pt idx="860" formatCode="0.00_)">
                  <c:v>-17.22</c:v>
                </c:pt>
                <c:pt idx="861" formatCode="0.00_)">
                  <c:v>-17.239999999999998</c:v>
                </c:pt>
                <c:pt idx="862" formatCode="0.00_)">
                  <c:v>-17.260000000000002</c:v>
                </c:pt>
                <c:pt idx="863" formatCode="0.00_)">
                  <c:v>-17.28</c:v>
                </c:pt>
                <c:pt idx="864" formatCode="0.00_)">
                  <c:v>-17.3</c:v>
                </c:pt>
                <c:pt idx="865" formatCode="0.00_)">
                  <c:v>-17.32</c:v>
                </c:pt>
                <c:pt idx="866" formatCode="0.00_)">
                  <c:v>-17.34</c:v>
                </c:pt>
                <c:pt idx="867" formatCode="0.00_)">
                  <c:v>-17.36</c:v>
                </c:pt>
                <c:pt idx="868" formatCode="0.00_)">
                  <c:v>-17.38</c:v>
                </c:pt>
                <c:pt idx="869" formatCode="0.00_)">
                  <c:v>-17.399999999999999</c:v>
                </c:pt>
                <c:pt idx="870" formatCode="0.00_)">
                  <c:v>-17.420000000000002</c:v>
                </c:pt>
                <c:pt idx="871" formatCode="0.00_)">
                  <c:v>-17.440000000000001</c:v>
                </c:pt>
                <c:pt idx="872" formatCode="0.00_)">
                  <c:v>-17.46</c:v>
                </c:pt>
                <c:pt idx="873" formatCode="0.00_)">
                  <c:v>-17.48</c:v>
                </c:pt>
                <c:pt idx="874" formatCode="0.00_)">
                  <c:v>-17.5</c:v>
                </c:pt>
                <c:pt idx="875" formatCode="0.00_)">
                  <c:v>-17.52</c:v>
                </c:pt>
                <c:pt idx="876" formatCode="0.00_)">
                  <c:v>-17.54</c:v>
                </c:pt>
                <c:pt idx="877" formatCode="0.00_)">
                  <c:v>-17.559999999999999</c:v>
                </c:pt>
                <c:pt idx="878" formatCode="0.00_)">
                  <c:v>-17.579999999999998</c:v>
                </c:pt>
                <c:pt idx="879" formatCode="0.00_)">
                  <c:v>-17.600000000000001</c:v>
                </c:pt>
                <c:pt idx="880" formatCode="0.00_)">
                  <c:v>-17.62</c:v>
                </c:pt>
                <c:pt idx="881" formatCode="0.00_)">
                  <c:v>-17.64</c:v>
                </c:pt>
                <c:pt idx="882" formatCode="0.00_)">
                  <c:v>-17.66</c:v>
                </c:pt>
                <c:pt idx="883" formatCode="0.00_)">
                  <c:v>-17.68</c:v>
                </c:pt>
                <c:pt idx="884" formatCode="0.00_)">
                  <c:v>-17.7</c:v>
                </c:pt>
                <c:pt idx="885" formatCode="0.00_)">
                  <c:v>-17.72</c:v>
                </c:pt>
                <c:pt idx="886" formatCode="0.00_)">
                  <c:v>-17.739999999999998</c:v>
                </c:pt>
                <c:pt idx="887" formatCode="0.00_)">
                  <c:v>-17.760000000000002</c:v>
                </c:pt>
                <c:pt idx="888" formatCode="0.00_)">
                  <c:v>-17.78</c:v>
                </c:pt>
                <c:pt idx="889" formatCode="0.00_)">
                  <c:v>-17.8</c:v>
                </c:pt>
                <c:pt idx="890" formatCode="0.00_)">
                  <c:v>-17.82</c:v>
                </c:pt>
                <c:pt idx="891" formatCode="0.00_)">
                  <c:v>-17.84</c:v>
                </c:pt>
                <c:pt idx="892" formatCode="0.00_)">
                  <c:v>-17.86</c:v>
                </c:pt>
                <c:pt idx="893" formatCode="0.00_)">
                  <c:v>-17.88</c:v>
                </c:pt>
                <c:pt idx="894" formatCode="0.00_)">
                  <c:v>-17.899999999999999</c:v>
                </c:pt>
                <c:pt idx="895" formatCode="0.00_)">
                  <c:v>-17.920000000000002</c:v>
                </c:pt>
                <c:pt idx="896" formatCode="0.00_)">
                  <c:v>-17.940000000000001</c:v>
                </c:pt>
                <c:pt idx="897" formatCode="0.00_)">
                  <c:v>-17.96</c:v>
                </c:pt>
                <c:pt idx="898" formatCode="0.00_)">
                  <c:v>-17.98</c:v>
                </c:pt>
                <c:pt idx="899" formatCode="0.00_)">
                  <c:v>-18</c:v>
                </c:pt>
                <c:pt idx="900" formatCode="0.00_)">
                  <c:v>-18.02</c:v>
                </c:pt>
                <c:pt idx="901" formatCode="0.00_)">
                  <c:v>-18.04</c:v>
                </c:pt>
                <c:pt idx="902" formatCode="0.00_)">
                  <c:v>-18.059999999999999</c:v>
                </c:pt>
                <c:pt idx="903" formatCode="0.00_)">
                  <c:v>-18.079999999999998</c:v>
                </c:pt>
                <c:pt idx="904" formatCode="0.00_)">
                  <c:v>-18.100000000000001</c:v>
                </c:pt>
                <c:pt idx="905" formatCode="0.00_)">
                  <c:v>-18.12</c:v>
                </c:pt>
                <c:pt idx="906" formatCode="0.00_)">
                  <c:v>-18.14</c:v>
                </c:pt>
                <c:pt idx="907" formatCode="0.00_)">
                  <c:v>-18.16</c:v>
                </c:pt>
                <c:pt idx="908" formatCode="0.00_)">
                  <c:v>-18.18</c:v>
                </c:pt>
                <c:pt idx="909" formatCode="0.00_)">
                  <c:v>-18.2</c:v>
                </c:pt>
                <c:pt idx="910" formatCode="0.00_)">
                  <c:v>-18.22</c:v>
                </c:pt>
                <c:pt idx="911" formatCode="0.00_)">
                  <c:v>-18.239999999999998</c:v>
                </c:pt>
                <c:pt idx="912" formatCode="0.00_)">
                  <c:v>-18.260000000000002</c:v>
                </c:pt>
                <c:pt idx="913" formatCode="0.00_)">
                  <c:v>-18.28</c:v>
                </c:pt>
                <c:pt idx="914" formatCode="0.00_)">
                  <c:v>-18.3</c:v>
                </c:pt>
                <c:pt idx="915" formatCode="0.00_)">
                  <c:v>-18.32</c:v>
                </c:pt>
                <c:pt idx="916" formatCode="0.00_)">
                  <c:v>-18.34</c:v>
                </c:pt>
                <c:pt idx="917" formatCode="0.00_)">
                  <c:v>-18.36</c:v>
                </c:pt>
                <c:pt idx="918" formatCode="0.00_)">
                  <c:v>-18.38</c:v>
                </c:pt>
                <c:pt idx="919" formatCode="0.00_)">
                  <c:v>-18.399999999999999</c:v>
                </c:pt>
                <c:pt idx="920" formatCode="0.00_)">
                  <c:v>-18.420000000000002</c:v>
                </c:pt>
                <c:pt idx="921" formatCode="0.00_)">
                  <c:v>-18.440000000000001</c:v>
                </c:pt>
                <c:pt idx="922" formatCode="0.00_)">
                  <c:v>-18.46</c:v>
                </c:pt>
                <c:pt idx="923" formatCode="0.00_)">
                  <c:v>-18.48</c:v>
                </c:pt>
                <c:pt idx="924" formatCode="0.00_)">
                  <c:v>-18.5</c:v>
                </c:pt>
                <c:pt idx="925" formatCode="0.00_)">
                  <c:v>-18.52</c:v>
                </c:pt>
                <c:pt idx="926" formatCode="0.00_)">
                  <c:v>-18.54</c:v>
                </c:pt>
                <c:pt idx="927" formatCode="0.00_)">
                  <c:v>-18.559999999999999</c:v>
                </c:pt>
                <c:pt idx="928" formatCode="0.00_)">
                  <c:v>-18.579999999999998</c:v>
                </c:pt>
                <c:pt idx="929" formatCode="0.00_)">
                  <c:v>-18.600000000000001</c:v>
                </c:pt>
                <c:pt idx="930" formatCode="0.00_)">
                  <c:v>-18.62</c:v>
                </c:pt>
                <c:pt idx="931" formatCode="0.00_)">
                  <c:v>-18.64</c:v>
                </c:pt>
                <c:pt idx="932" formatCode="0.00_)">
                  <c:v>-18.66</c:v>
                </c:pt>
                <c:pt idx="933" formatCode="0.00_)">
                  <c:v>-18.68</c:v>
                </c:pt>
                <c:pt idx="934" formatCode="0.00_)">
                  <c:v>-18.7</c:v>
                </c:pt>
                <c:pt idx="935" formatCode="0.00_)">
                  <c:v>-18.72</c:v>
                </c:pt>
                <c:pt idx="936" formatCode="0.00_)">
                  <c:v>-18.739999999999998</c:v>
                </c:pt>
                <c:pt idx="937" formatCode="0.00_)">
                  <c:v>-18.760000000000002</c:v>
                </c:pt>
                <c:pt idx="938" formatCode="0.00_)">
                  <c:v>-18.78</c:v>
                </c:pt>
                <c:pt idx="939" formatCode="0.00_)">
                  <c:v>-18.8</c:v>
                </c:pt>
                <c:pt idx="940" formatCode="0.00_)">
                  <c:v>-18.82</c:v>
                </c:pt>
                <c:pt idx="941" formatCode="0.00_)">
                  <c:v>-18.84</c:v>
                </c:pt>
                <c:pt idx="942" formatCode="0.00_)">
                  <c:v>-18.86</c:v>
                </c:pt>
                <c:pt idx="943" formatCode="0.00_)">
                  <c:v>-18.88</c:v>
                </c:pt>
                <c:pt idx="944" formatCode="0.00_)">
                  <c:v>-18.899999999999999</c:v>
                </c:pt>
                <c:pt idx="945" formatCode="0.00_)">
                  <c:v>-18.920000000000002</c:v>
                </c:pt>
                <c:pt idx="946" formatCode="0.00_)">
                  <c:v>-18.940000000000001</c:v>
                </c:pt>
                <c:pt idx="947" formatCode="0.00_)">
                  <c:v>-18.96</c:v>
                </c:pt>
                <c:pt idx="948" formatCode="0.00_)">
                  <c:v>-18.98</c:v>
                </c:pt>
                <c:pt idx="949" formatCode="0.00_)">
                  <c:v>-19</c:v>
                </c:pt>
                <c:pt idx="950" formatCode="0.00_)">
                  <c:v>-19.02</c:v>
                </c:pt>
                <c:pt idx="951" formatCode="0.00_)">
                  <c:v>-19.04</c:v>
                </c:pt>
                <c:pt idx="952" formatCode="0.00_)">
                  <c:v>-19.059999999999999</c:v>
                </c:pt>
                <c:pt idx="953" formatCode="0.00_)">
                  <c:v>-19.079999999999998</c:v>
                </c:pt>
                <c:pt idx="954" formatCode="0.00_)">
                  <c:v>-19.100000000000001</c:v>
                </c:pt>
                <c:pt idx="955" formatCode="0.00_)">
                  <c:v>-19.12</c:v>
                </c:pt>
                <c:pt idx="956" formatCode="0.00_)">
                  <c:v>-19.14</c:v>
                </c:pt>
                <c:pt idx="957" formatCode="0.00_)">
                  <c:v>-19.16</c:v>
                </c:pt>
                <c:pt idx="958" formatCode="0.00_)">
                  <c:v>-19.18</c:v>
                </c:pt>
                <c:pt idx="959" formatCode="0.00_)">
                  <c:v>-19.2</c:v>
                </c:pt>
                <c:pt idx="960" formatCode="0.00_)">
                  <c:v>-19.22</c:v>
                </c:pt>
                <c:pt idx="961" formatCode="0.00_)">
                  <c:v>-19.239999999999998</c:v>
                </c:pt>
                <c:pt idx="962" formatCode="0.00_)">
                  <c:v>-19.260000000000002</c:v>
                </c:pt>
                <c:pt idx="963" formatCode="0.00_)">
                  <c:v>-19.28</c:v>
                </c:pt>
                <c:pt idx="964" formatCode="0.00_)">
                  <c:v>-19.3</c:v>
                </c:pt>
                <c:pt idx="965" formatCode="0.00_)">
                  <c:v>-19.32</c:v>
                </c:pt>
                <c:pt idx="966" formatCode="0.00_)">
                  <c:v>-19.34</c:v>
                </c:pt>
                <c:pt idx="967" formatCode="0.00_)">
                  <c:v>-19.36</c:v>
                </c:pt>
                <c:pt idx="968" formatCode="0.00_)">
                  <c:v>-19.38</c:v>
                </c:pt>
                <c:pt idx="969" formatCode="0.00_)">
                  <c:v>-19.399999999999999</c:v>
                </c:pt>
                <c:pt idx="970" formatCode="0.00_)">
                  <c:v>-19.420000000000002</c:v>
                </c:pt>
                <c:pt idx="971" formatCode="0.00_)">
                  <c:v>-19.440000000000001</c:v>
                </c:pt>
                <c:pt idx="972" formatCode="0.00_)">
                  <c:v>-19.46</c:v>
                </c:pt>
                <c:pt idx="973" formatCode="0.00_)">
                  <c:v>-19.48</c:v>
                </c:pt>
                <c:pt idx="974" formatCode="0.00_)">
                  <c:v>-19.5</c:v>
                </c:pt>
                <c:pt idx="975" formatCode="0.00_)">
                  <c:v>-19.52</c:v>
                </c:pt>
                <c:pt idx="976" formatCode="0.00_)">
                  <c:v>-19.54</c:v>
                </c:pt>
                <c:pt idx="977" formatCode="0.00_)">
                  <c:v>-19.559999999999999</c:v>
                </c:pt>
                <c:pt idx="978" formatCode="0.00_)">
                  <c:v>-19.579999999999998</c:v>
                </c:pt>
                <c:pt idx="979" formatCode="0.00_)">
                  <c:v>-19.600000000000001</c:v>
                </c:pt>
                <c:pt idx="980" formatCode="0.00_)">
                  <c:v>-19.62</c:v>
                </c:pt>
                <c:pt idx="981" formatCode="0.00_)">
                  <c:v>-19.64</c:v>
                </c:pt>
                <c:pt idx="982" formatCode="0.00_)">
                  <c:v>-19.66</c:v>
                </c:pt>
                <c:pt idx="983" formatCode="0.00_)">
                  <c:v>-19.68</c:v>
                </c:pt>
                <c:pt idx="984" formatCode="0.00_)">
                  <c:v>-19.7</c:v>
                </c:pt>
                <c:pt idx="985" formatCode="0.00_)">
                  <c:v>-19.72</c:v>
                </c:pt>
                <c:pt idx="986" formatCode="0.00_)">
                  <c:v>-19.739999999999998</c:v>
                </c:pt>
                <c:pt idx="987" formatCode="0.00_)">
                  <c:v>-19.760000000000002</c:v>
                </c:pt>
                <c:pt idx="988" formatCode="0.00_)">
                  <c:v>-19.78</c:v>
                </c:pt>
                <c:pt idx="989" formatCode="0.00_)">
                  <c:v>-19.8</c:v>
                </c:pt>
                <c:pt idx="990" formatCode="0.00_)">
                  <c:v>-19.82</c:v>
                </c:pt>
                <c:pt idx="991" formatCode="0.00_)">
                  <c:v>-19.84</c:v>
                </c:pt>
                <c:pt idx="992" formatCode="0.00_)">
                  <c:v>-19.86</c:v>
                </c:pt>
                <c:pt idx="993" formatCode="0.00_)">
                  <c:v>-19.88</c:v>
                </c:pt>
                <c:pt idx="994" formatCode="0.00_)">
                  <c:v>-19.899999999999999</c:v>
                </c:pt>
                <c:pt idx="995" formatCode="0.00_)">
                  <c:v>-19.920000000000002</c:v>
                </c:pt>
                <c:pt idx="996" formatCode="0.00_)">
                  <c:v>-19.940000000000001</c:v>
                </c:pt>
                <c:pt idx="997" formatCode="0.00_)">
                  <c:v>-19.96</c:v>
                </c:pt>
                <c:pt idx="998" formatCode="0.00_)">
                  <c:v>-19.98</c:v>
                </c:pt>
                <c:pt idx="999" formatCode="0.00_)">
                  <c:v>-20</c:v>
                </c:pt>
                <c:pt idx="1000" formatCode="0.00_)">
                  <c:v>-20.02</c:v>
                </c:pt>
                <c:pt idx="1001" formatCode="0.00_)">
                  <c:v>-20.04</c:v>
                </c:pt>
                <c:pt idx="1002" formatCode="0.00_)">
                  <c:v>-20.059999999999999</c:v>
                </c:pt>
                <c:pt idx="1003" formatCode="0.00_)">
                  <c:v>-20.079999999999998</c:v>
                </c:pt>
                <c:pt idx="1004" formatCode="0.00_)">
                  <c:v>-20.100000000000001</c:v>
                </c:pt>
                <c:pt idx="1005" formatCode="0.00_)">
                  <c:v>-20.12</c:v>
                </c:pt>
                <c:pt idx="1006" formatCode="0.00_)">
                  <c:v>-20.14</c:v>
                </c:pt>
                <c:pt idx="1007">
                  <c:v>-20.16</c:v>
                </c:pt>
                <c:pt idx="1008">
                  <c:v>-20.18</c:v>
                </c:pt>
                <c:pt idx="1009">
                  <c:v>-20.2</c:v>
                </c:pt>
                <c:pt idx="1010">
                  <c:v>-20.22</c:v>
                </c:pt>
                <c:pt idx="1011">
                  <c:v>-20.239999999999998</c:v>
                </c:pt>
                <c:pt idx="1012">
                  <c:v>-20.260000000000002</c:v>
                </c:pt>
                <c:pt idx="1013">
                  <c:v>-20.28</c:v>
                </c:pt>
                <c:pt idx="1014">
                  <c:v>-20.3</c:v>
                </c:pt>
                <c:pt idx="1015">
                  <c:v>-20.32</c:v>
                </c:pt>
                <c:pt idx="1016">
                  <c:v>-20.34</c:v>
                </c:pt>
                <c:pt idx="1017">
                  <c:v>-20.36</c:v>
                </c:pt>
                <c:pt idx="1018">
                  <c:v>-20.38</c:v>
                </c:pt>
                <c:pt idx="1019">
                  <c:v>-20.399999999999999</c:v>
                </c:pt>
                <c:pt idx="1020">
                  <c:v>-20.420000000000002</c:v>
                </c:pt>
                <c:pt idx="1021">
                  <c:v>-20.440000000000001</c:v>
                </c:pt>
                <c:pt idx="1022">
                  <c:v>-20.46</c:v>
                </c:pt>
                <c:pt idx="1023">
                  <c:v>-20.48</c:v>
                </c:pt>
                <c:pt idx="1024">
                  <c:v>-20.5</c:v>
                </c:pt>
                <c:pt idx="1025">
                  <c:v>-20.52</c:v>
                </c:pt>
                <c:pt idx="1026">
                  <c:v>-20.54</c:v>
                </c:pt>
                <c:pt idx="1027">
                  <c:v>-20.56</c:v>
                </c:pt>
                <c:pt idx="1028">
                  <c:v>-20.58</c:v>
                </c:pt>
                <c:pt idx="1029">
                  <c:v>-20.6</c:v>
                </c:pt>
                <c:pt idx="1030">
                  <c:v>-20.62</c:v>
                </c:pt>
                <c:pt idx="1031">
                  <c:v>-20.64</c:v>
                </c:pt>
                <c:pt idx="1032">
                  <c:v>-20.66</c:v>
                </c:pt>
                <c:pt idx="1033">
                  <c:v>-20.68</c:v>
                </c:pt>
                <c:pt idx="1034">
                  <c:v>-20.7</c:v>
                </c:pt>
                <c:pt idx="1035">
                  <c:v>-20.72</c:v>
                </c:pt>
                <c:pt idx="1036">
                  <c:v>-20.74</c:v>
                </c:pt>
                <c:pt idx="1037">
                  <c:v>-20.76</c:v>
                </c:pt>
                <c:pt idx="1038">
                  <c:v>-20.78</c:v>
                </c:pt>
                <c:pt idx="1039">
                  <c:v>-20.8</c:v>
                </c:pt>
                <c:pt idx="1040">
                  <c:v>-20.82</c:v>
                </c:pt>
                <c:pt idx="1041">
                  <c:v>-20.84</c:v>
                </c:pt>
                <c:pt idx="1042">
                  <c:v>-20.86</c:v>
                </c:pt>
                <c:pt idx="1043">
                  <c:v>-20.88</c:v>
                </c:pt>
                <c:pt idx="1044">
                  <c:v>-20.9</c:v>
                </c:pt>
                <c:pt idx="1045">
                  <c:v>-20.92</c:v>
                </c:pt>
                <c:pt idx="1046">
                  <c:v>-20.94</c:v>
                </c:pt>
                <c:pt idx="1047">
                  <c:v>-20.96</c:v>
                </c:pt>
                <c:pt idx="1048">
                  <c:v>-20.98</c:v>
                </c:pt>
                <c:pt idx="1049">
                  <c:v>-21</c:v>
                </c:pt>
                <c:pt idx="1050">
                  <c:v>-21.02</c:v>
                </c:pt>
                <c:pt idx="1051">
                  <c:v>-21.04</c:v>
                </c:pt>
                <c:pt idx="1052">
                  <c:v>-21.06</c:v>
                </c:pt>
                <c:pt idx="1053">
                  <c:v>-21.08</c:v>
                </c:pt>
                <c:pt idx="1054">
                  <c:v>-21.1</c:v>
                </c:pt>
                <c:pt idx="1055">
                  <c:v>-21.12</c:v>
                </c:pt>
                <c:pt idx="1056">
                  <c:v>-21.14</c:v>
                </c:pt>
                <c:pt idx="1057">
                  <c:v>-21.16</c:v>
                </c:pt>
                <c:pt idx="1058">
                  <c:v>-21.18</c:v>
                </c:pt>
                <c:pt idx="1059">
                  <c:v>-21.2</c:v>
                </c:pt>
                <c:pt idx="1060">
                  <c:v>-21.22</c:v>
                </c:pt>
                <c:pt idx="1061">
                  <c:v>-21.24</c:v>
                </c:pt>
                <c:pt idx="1062">
                  <c:v>-21.26</c:v>
                </c:pt>
                <c:pt idx="1063">
                  <c:v>-21.28</c:v>
                </c:pt>
                <c:pt idx="1064">
                  <c:v>-21.3</c:v>
                </c:pt>
                <c:pt idx="1065">
                  <c:v>-21.32</c:v>
                </c:pt>
                <c:pt idx="1066">
                  <c:v>-21.34</c:v>
                </c:pt>
                <c:pt idx="1067">
                  <c:v>-21.36</c:v>
                </c:pt>
                <c:pt idx="1068">
                  <c:v>-21.38</c:v>
                </c:pt>
                <c:pt idx="1069">
                  <c:v>-21.4</c:v>
                </c:pt>
                <c:pt idx="1070">
                  <c:v>-21.42</c:v>
                </c:pt>
                <c:pt idx="1071">
                  <c:v>-21.44</c:v>
                </c:pt>
                <c:pt idx="1072">
                  <c:v>-21.46</c:v>
                </c:pt>
                <c:pt idx="1073">
                  <c:v>-21.48</c:v>
                </c:pt>
                <c:pt idx="1074">
                  <c:v>-21.5</c:v>
                </c:pt>
                <c:pt idx="1075">
                  <c:v>-21.52</c:v>
                </c:pt>
                <c:pt idx="1076">
                  <c:v>-21.54</c:v>
                </c:pt>
                <c:pt idx="1077">
                  <c:v>-21.56</c:v>
                </c:pt>
                <c:pt idx="1078">
                  <c:v>-21.58</c:v>
                </c:pt>
                <c:pt idx="1079">
                  <c:v>-21.6</c:v>
                </c:pt>
                <c:pt idx="1080">
                  <c:v>-21.62</c:v>
                </c:pt>
                <c:pt idx="1081">
                  <c:v>-21.64</c:v>
                </c:pt>
                <c:pt idx="1082">
                  <c:v>-21.66</c:v>
                </c:pt>
                <c:pt idx="1083">
                  <c:v>-21.68</c:v>
                </c:pt>
                <c:pt idx="1084">
                  <c:v>-21.7</c:v>
                </c:pt>
                <c:pt idx="1085">
                  <c:v>-21.72</c:v>
                </c:pt>
                <c:pt idx="1086">
                  <c:v>-21.74</c:v>
                </c:pt>
                <c:pt idx="1087">
                  <c:v>-21.76</c:v>
                </c:pt>
                <c:pt idx="1088">
                  <c:v>-21.78</c:v>
                </c:pt>
                <c:pt idx="1089">
                  <c:v>-21.8</c:v>
                </c:pt>
                <c:pt idx="1090">
                  <c:v>-21.82</c:v>
                </c:pt>
                <c:pt idx="1091">
                  <c:v>-21.84</c:v>
                </c:pt>
                <c:pt idx="1092">
                  <c:v>-21.86</c:v>
                </c:pt>
                <c:pt idx="1093">
                  <c:v>-21.88</c:v>
                </c:pt>
                <c:pt idx="1094">
                  <c:v>-21.9</c:v>
                </c:pt>
                <c:pt idx="1095">
                  <c:v>-21.92</c:v>
                </c:pt>
                <c:pt idx="1096">
                  <c:v>-21.94</c:v>
                </c:pt>
                <c:pt idx="1097">
                  <c:v>-21.96</c:v>
                </c:pt>
                <c:pt idx="1098">
                  <c:v>-21.98</c:v>
                </c:pt>
                <c:pt idx="1099">
                  <c:v>-22</c:v>
                </c:pt>
                <c:pt idx="1100">
                  <c:v>-22.02</c:v>
                </c:pt>
                <c:pt idx="1101">
                  <c:v>-22.04</c:v>
                </c:pt>
                <c:pt idx="1102">
                  <c:v>-22.06</c:v>
                </c:pt>
                <c:pt idx="1103">
                  <c:v>-22.08</c:v>
                </c:pt>
                <c:pt idx="1104">
                  <c:v>-22.1</c:v>
                </c:pt>
                <c:pt idx="1105">
                  <c:v>-22.12</c:v>
                </c:pt>
                <c:pt idx="1106">
                  <c:v>-22.14</c:v>
                </c:pt>
                <c:pt idx="1107">
                  <c:v>-22.16</c:v>
                </c:pt>
                <c:pt idx="1108">
                  <c:v>-22.18</c:v>
                </c:pt>
                <c:pt idx="1109">
                  <c:v>-22.2</c:v>
                </c:pt>
                <c:pt idx="1110">
                  <c:v>-22.22</c:v>
                </c:pt>
                <c:pt idx="1111">
                  <c:v>-22.24</c:v>
                </c:pt>
                <c:pt idx="1112">
                  <c:v>-22.26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'Dados Comple'!$B$2:$B$5</c:f>
              <c:numCache>
                <c:formatCode>General</c:formatCode>
                <c:ptCount val="4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</c:numCache>
            </c:numRef>
          </c:xVal>
          <c:yVal>
            <c:numRef>
              <c:f>'Dados Comple'!$A$2:$A$5</c:f>
              <c:numCache>
                <c:formatCode>General</c:formatCode>
                <c:ptCount val="4"/>
                <c:pt idx="0">
                  <c:v>-5</c:v>
                </c:pt>
                <c:pt idx="1">
                  <c:v>-9</c:v>
                </c:pt>
                <c:pt idx="2">
                  <c:v>-13</c:v>
                </c:pt>
                <c:pt idx="3">
                  <c:v>-17.5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31328"/>
        <c:axId val="92673152"/>
      </c:scatterChart>
      <c:valAx>
        <c:axId val="92531328"/>
        <c:scaling>
          <c:orientation val="minMax"/>
          <c:max val="3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qt (KPa)</a:t>
                </a:r>
              </a:p>
            </c:rich>
          </c:tx>
          <c:layout>
            <c:manualLayout>
              <c:xMode val="edge"/>
              <c:yMode val="edge"/>
              <c:x val="0.41134915427238261"/>
              <c:y val="2.3529411764705879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673152"/>
        <c:crosses val="autoZero"/>
        <c:crossBetween val="midCat"/>
        <c:majorUnit val="500"/>
      </c:valAx>
      <c:valAx>
        <c:axId val="92673152"/>
        <c:scaling>
          <c:orientation val="minMax"/>
          <c:max val="0"/>
          <c:min val="-23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Profundidade (m)</a:t>
                </a:r>
              </a:p>
            </c:rich>
          </c:tx>
          <c:layout>
            <c:manualLayout>
              <c:xMode val="edge"/>
              <c:yMode val="edge"/>
              <c:x val="1.7730387868183147E-2"/>
              <c:y val="0.4470591764264757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531328"/>
        <c:crosses val="autoZero"/>
        <c:crossBetween val="midCat"/>
        <c:majorUnit val="1"/>
        <c:minorUnit val="0.5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804" footer="0.49212598500000804"/>
    <c:pageSetup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3799283154122"/>
          <c:y val="0.10873146622734761"/>
          <c:w val="0.70967741935485262"/>
          <c:h val="0.8599670510708401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'CPTU  - DADOS'!$N$16:$N$2073</c:f>
              <c:numCache>
                <c:formatCode>0.00</c:formatCode>
                <c:ptCount val="2058"/>
                <c:pt idx="0">
                  <c:v>-3.4343434343434343E-2</c:v>
                </c:pt>
                <c:pt idx="1">
                  <c:v>-4.8989898989898993E-2</c:v>
                </c:pt>
                <c:pt idx="2">
                  <c:v>-4.1582491582491582E-2</c:v>
                </c:pt>
                <c:pt idx="3">
                  <c:v>-4.3560606060606064E-2</c:v>
                </c:pt>
                <c:pt idx="4">
                  <c:v>-4.2727272727272725E-2</c:v>
                </c:pt>
                <c:pt idx="5">
                  <c:v>-4.30976430976431E-2</c:v>
                </c:pt>
                <c:pt idx="6">
                  <c:v>-4.4155844155844164E-2</c:v>
                </c:pt>
                <c:pt idx="7">
                  <c:v>-4.3750000000000004E-2</c:v>
                </c:pt>
                <c:pt idx="8">
                  <c:v>-4.3378226711560053E-2</c:v>
                </c:pt>
                <c:pt idx="9">
                  <c:v>-4.3535353535353545E-2</c:v>
                </c:pt>
                <c:pt idx="10">
                  <c:v>-4.5270890725436178E-2</c:v>
                </c:pt>
                <c:pt idx="11">
                  <c:v>-4.3728956228956235E-2</c:v>
                </c:pt>
                <c:pt idx="12">
                  <c:v>-4.3900543900543904E-2</c:v>
                </c:pt>
                <c:pt idx="13">
                  <c:v>-4.3831168831168832E-2</c:v>
                </c:pt>
                <c:pt idx="14">
                  <c:v>-4.4579124579124579E-2</c:v>
                </c:pt>
                <c:pt idx="15">
                  <c:v>-4.4128787878787872E-2</c:v>
                </c:pt>
                <c:pt idx="16">
                  <c:v>-4.4147355912061793E-2</c:v>
                </c:pt>
                <c:pt idx="17">
                  <c:v>-4.4276094276094281E-2</c:v>
                </c:pt>
                <c:pt idx="18">
                  <c:v>-4.4284954811270594E-2</c:v>
                </c:pt>
                <c:pt idx="19">
                  <c:v>-4.436868686868687E-2</c:v>
                </c:pt>
                <c:pt idx="20">
                  <c:v>-4.5334295334295338E-2</c:v>
                </c:pt>
                <c:pt idx="21">
                  <c:v>-4.4582185491276398E-2</c:v>
                </c:pt>
                <c:pt idx="22">
                  <c:v>-4.4466403162055336E-2</c:v>
                </c:pt>
                <c:pt idx="23">
                  <c:v>-4.4507575757575753E-2</c:v>
                </c:pt>
                <c:pt idx="24">
                  <c:v>-4.4505050505050506E-2</c:v>
                </c:pt>
                <c:pt idx="25">
                  <c:v>-4.4366744366744371E-2</c:v>
                </c:pt>
                <c:pt idx="26">
                  <c:v>-4.4481855592966704E-2</c:v>
                </c:pt>
                <c:pt idx="27">
                  <c:v>-4.4444444444444439E-2</c:v>
                </c:pt>
                <c:pt idx="28">
                  <c:v>-4.4531522117729011E-2</c:v>
                </c:pt>
                <c:pt idx="29">
                  <c:v>-4.456228956228956E-2</c:v>
                </c:pt>
                <c:pt idx="30">
                  <c:v>-4.4639947865754315E-2</c:v>
                </c:pt>
                <c:pt idx="31">
                  <c:v>-4.4696969696969693E-2</c:v>
                </c:pt>
                <c:pt idx="32">
                  <c:v>-4.4674012855831037E-2</c:v>
                </c:pt>
                <c:pt idx="33">
                  <c:v>-4.4741532976827099E-2</c:v>
                </c:pt>
                <c:pt idx="34">
                  <c:v>-4.4747474747474737E-2</c:v>
                </c:pt>
                <c:pt idx="35">
                  <c:v>1.9827908716797838E-3</c:v>
                </c:pt>
                <c:pt idx="36">
                  <c:v>-4.4772044772044765E-2</c:v>
                </c:pt>
                <c:pt idx="37">
                  <c:v>-4.4829877724614567E-2</c:v>
                </c:pt>
                <c:pt idx="38">
                  <c:v>-4.4871794871794872E-2</c:v>
                </c:pt>
                <c:pt idx="39">
                  <c:v>-4.4823232323232313E-2</c:v>
                </c:pt>
                <c:pt idx="40">
                  <c:v>-4.4887903424488791E-2</c:v>
                </c:pt>
                <c:pt idx="41">
                  <c:v>-4.4865319865319858E-2</c:v>
                </c:pt>
                <c:pt idx="42">
                  <c:v>-4.4902513507164662E-2</c:v>
                </c:pt>
                <c:pt idx="43">
                  <c:v>-4.4892102846648296E-2</c:v>
                </c:pt>
                <c:pt idx="44">
                  <c:v>-7.5158997381219372E-3</c:v>
                </c:pt>
                <c:pt idx="45">
                  <c:v>-8.4065290587029568E-3</c:v>
                </c:pt>
                <c:pt idx="46">
                  <c:v>-9.5279031449244014E-3</c:v>
                </c:pt>
                <c:pt idx="47">
                  <c:v>5.9438131313131359E-2</c:v>
                </c:pt>
                <c:pt idx="48">
                  <c:v>0.12583659726516877</c:v>
                </c:pt>
                <c:pt idx="49">
                  <c:v>0.15461616161616168</c:v>
                </c:pt>
                <c:pt idx="50">
                  <c:v>0.25092202846261774</c:v>
                </c:pt>
                <c:pt idx="51">
                  <c:v>0.31357067090957302</c:v>
                </c:pt>
                <c:pt idx="52">
                  <c:v>0.64890796658114591</c:v>
                </c:pt>
                <c:pt idx="53">
                  <c:v>2.4808460634547584</c:v>
                </c:pt>
                <c:pt idx="54">
                  <c:v>3.9135471331389677</c:v>
                </c:pt>
                <c:pt idx="55">
                  <c:v>3.7364647633744839</c:v>
                </c:pt>
                <c:pt idx="56">
                  <c:v>2.8684568255791674</c:v>
                </c:pt>
                <c:pt idx="57">
                  <c:v>2.2115577093627259</c:v>
                </c:pt>
                <c:pt idx="58">
                  <c:v>1.5020939445387653</c:v>
                </c:pt>
                <c:pt idx="59">
                  <c:v>1.3357990012484386</c:v>
                </c:pt>
                <c:pt idx="60">
                  <c:v>1.2334386812914411</c:v>
                </c:pt>
                <c:pt idx="61">
                  <c:v>1.19345699520118</c:v>
                </c:pt>
                <c:pt idx="62">
                  <c:v>1.6746961089731831</c:v>
                </c:pt>
                <c:pt idx="63">
                  <c:v>3.12201904415332</c:v>
                </c:pt>
                <c:pt idx="64">
                  <c:v>4.9131556760011987</c:v>
                </c:pt>
                <c:pt idx="65">
                  <c:v>5.2469262049993954</c:v>
                </c:pt>
                <c:pt idx="66">
                  <c:v>5.1520369380604478</c:v>
                </c:pt>
                <c:pt idx="67">
                  <c:v>4.8794143665958885</c:v>
                </c:pt>
                <c:pt idx="68">
                  <c:v>4.5518245182451764</c:v>
                </c:pt>
                <c:pt idx="69">
                  <c:v>4.3453112274578185</c:v>
                </c:pt>
                <c:pt idx="70">
                  <c:v>4.4886866585774472</c:v>
                </c:pt>
                <c:pt idx="71">
                  <c:v>5.1474575298438863</c:v>
                </c:pt>
                <c:pt idx="72">
                  <c:v>5.6528219599794669</c:v>
                </c:pt>
                <c:pt idx="73">
                  <c:v>5.5552950504020746</c:v>
                </c:pt>
                <c:pt idx="74">
                  <c:v>5.2644500703234787</c:v>
                </c:pt>
                <c:pt idx="75">
                  <c:v>4.80998770400178</c:v>
                </c:pt>
                <c:pt idx="76">
                  <c:v>4.2225526125825894</c:v>
                </c:pt>
                <c:pt idx="77">
                  <c:v>3.6977546066423841</c:v>
                </c:pt>
                <c:pt idx="78">
                  <c:v>2.9326399166803649</c:v>
                </c:pt>
                <c:pt idx="79">
                  <c:v>2.4224155773420422</c:v>
                </c:pt>
                <c:pt idx="80">
                  <c:v>2.0540942793743522</c:v>
                </c:pt>
                <c:pt idx="81">
                  <c:v>1.663299989243838</c:v>
                </c:pt>
                <c:pt idx="82">
                  <c:v>1.3040671262893453</c:v>
                </c:pt>
                <c:pt idx="83">
                  <c:v>0.94929891650732723</c:v>
                </c:pt>
                <c:pt idx="84">
                  <c:v>0.67851675903932251</c:v>
                </c:pt>
                <c:pt idx="85">
                  <c:v>0.57002937781974461</c:v>
                </c:pt>
                <c:pt idx="86">
                  <c:v>0.64624850096459496</c:v>
                </c:pt>
                <c:pt idx="87">
                  <c:v>0.7987199419568799</c:v>
                </c:pt>
                <c:pt idx="88">
                  <c:v>1.2080023695461772</c:v>
                </c:pt>
                <c:pt idx="89">
                  <c:v>1.5852892985151006</c:v>
                </c:pt>
                <c:pt idx="90">
                  <c:v>1.5457652567822011</c:v>
                </c:pt>
                <c:pt idx="91">
                  <c:v>1.2816256830601054</c:v>
                </c:pt>
                <c:pt idx="92">
                  <c:v>0.97105779387354452</c:v>
                </c:pt>
                <c:pt idx="93">
                  <c:v>0.73958895889588749</c:v>
                </c:pt>
                <c:pt idx="94">
                  <c:v>0.8104101416853069</c:v>
                </c:pt>
                <c:pt idx="95">
                  <c:v>1.5264506722024467</c:v>
                </c:pt>
                <c:pt idx="96">
                  <c:v>2.0840950415253756</c:v>
                </c:pt>
                <c:pt idx="97">
                  <c:v>1.994490862894551</c:v>
                </c:pt>
                <c:pt idx="98">
                  <c:v>1.6405164456104504</c:v>
                </c:pt>
                <c:pt idx="99">
                  <c:v>1.3159734299516868</c:v>
                </c:pt>
                <c:pt idx="100">
                  <c:v>1.1340298794254664</c:v>
                </c:pt>
                <c:pt idx="101">
                  <c:v>1.1025317665042482</c:v>
                </c:pt>
                <c:pt idx="102">
                  <c:v>0.90339651322977299</c:v>
                </c:pt>
                <c:pt idx="103">
                  <c:v>0.75284627739984689</c:v>
                </c:pt>
                <c:pt idx="104">
                  <c:v>0.58089029833215733</c:v>
                </c:pt>
                <c:pt idx="105">
                  <c:v>0.41324642556770291</c:v>
                </c:pt>
                <c:pt idx="106">
                  <c:v>0.38848227148101577</c:v>
                </c:pt>
                <c:pt idx="107">
                  <c:v>0.38746995747827606</c:v>
                </c:pt>
                <c:pt idx="108">
                  <c:v>0.38609617064312873</c:v>
                </c:pt>
                <c:pt idx="109">
                  <c:v>0.43106538637402747</c:v>
                </c:pt>
                <c:pt idx="110">
                  <c:v>0.47513985536908077</c:v>
                </c:pt>
                <c:pt idx="111">
                  <c:v>0.49538771263119702</c:v>
                </c:pt>
                <c:pt idx="112">
                  <c:v>0.42483011565636042</c:v>
                </c:pt>
                <c:pt idx="113">
                  <c:v>0.40061778135911841</c:v>
                </c:pt>
                <c:pt idx="114">
                  <c:v>0.44405254954353096</c:v>
                </c:pt>
                <c:pt idx="115">
                  <c:v>0.46403508771929763</c:v>
                </c:pt>
                <c:pt idx="116">
                  <c:v>0.39523998413327993</c:v>
                </c:pt>
                <c:pt idx="117">
                  <c:v>0.37173550819959617</c:v>
                </c:pt>
                <c:pt idx="118">
                  <c:v>0.41435239715569472</c:v>
                </c:pt>
                <c:pt idx="119">
                  <c:v>0.4779318576388884</c:v>
                </c:pt>
                <c:pt idx="120">
                  <c:v>0.47425400526838496</c:v>
                </c:pt>
                <c:pt idx="121">
                  <c:v>0.47084514909340847</c:v>
                </c:pt>
                <c:pt idx="122">
                  <c:v>0.53221965713308494</c:v>
                </c:pt>
                <c:pt idx="123">
                  <c:v>0.63648545176110227</c:v>
                </c:pt>
                <c:pt idx="124">
                  <c:v>0.76100952380952347</c:v>
                </c:pt>
                <c:pt idx="125">
                  <c:v>0.90357172942464781</c:v>
                </c:pt>
                <c:pt idx="126">
                  <c:v>0.91982689970241804</c:v>
                </c:pt>
                <c:pt idx="127">
                  <c:v>0.89421504838171484</c:v>
                </c:pt>
                <c:pt idx="128">
                  <c:v>0.80585854812601143</c:v>
                </c:pt>
                <c:pt idx="129">
                  <c:v>0.6961235026848408</c:v>
                </c:pt>
                <c:pt idx="130">
                  <c:v>0.60829325440868154</c:v>
                </c:pt>
                <c:pt idx="131">
                  <c:v>0.48106897398134507</c:v>
                </c:pt>
                <c:pt idx="132">
                  <c:v>0.41800415292536952</c:v>
                </c:pt>
                <c:pt idx="133">
                  <c:v>0.3139213064267769</c:v>
                </c:pt>
                <c:pt idx="134">
                  <c:v>0.25180479935470862</c:v>
                </c:pt>
                <c:pt idx="135">
                  <c:v>0.25182642903018626</c:v>
                </c:pt>
                <c:pt idx="136">
                  <c:v>0.25135642654520762</c:v>
                </c:pt>
                <c:pt idx="137">
                  <c:v>0.25103992682732856</c:v>
                </c:pt>
                <c:pt idx="138">
                  <c:v>0.25104698571032757</c:v>
                </c:pt>
                <c:pt idx="139">
                  <c:v>0.25163317572892058</c:v>
                </c:pt>
                <c:pt idx="140">
                  <c:v>0.25118445307291076</c:v>
                </c:pt>
                <c:pt idx="141">
                  <c:v>0.25109120012493191</c:v>
                </c:pt>
                <c:pt idx="142">
                  <c:v>0.23148536784423487</c:v>
                </c:pt>
                <c:pt idx="143">
                  <c:v>0.21190614360879009</c:v>
                </c:pt>
                <c:pt idx="144">
                  <c:v>0.25227228962064346</c:v>
                </c:pt>
                <c:pt idx="145">
                  <c:v>0.29176443524269646</c:v>
                </c:pt>
                <c:pt idx="146">
                  <c:v>0.29233940226726246</c:v>
                </c:pt>
                <c:pt idx="147">
                  <c:v>0.27386380908952762</c:v>
                </c:pt>
                <c:pt idx="148">
                  <c:v>0.29250936329588051</c:v>
                </c:pt>
                <c:pt idx="149">
                  <c:v>0.33042274217248829</c:v>
                </c:pt>
                <c:pt idx="150">
                  <c:v>0.33079102405343586</c:v>
                </c:pt>
                <c:pt idx="151">
                  <c:v>0.30948723698471464</c:v>
                </c:pt>
                <c:pt idx="152">
                  <c:v>0.37024567280848741</c:v>
                </c:pt>
                <c:pt idx="153">
                  <c:v>0.52146034923812756</c:v>
                </c:pt>
                <c:pt idx="154">
                  <c:v>0.77233115468409674</c:v>
                </c:pt>
                <c:pt idx="155">
                  <c:v>0.96766339328404982</c:v>
                </c:pt>
                <c:pt idx="156">
                  <c:v>1.2088013334798706</c:v>
                </c:pt>
                <c:pt idx="157">
                  <c:v>1.4713026819923387</c:v>
                </c:pt>
                <c:pt idx="158">
                  <c:v>1.6447642932431958</c:v>
                </c:pt>
                <c:pt idx="159">
                  <c:v>1.87371203070128</c:v>
                </c:pt>
                <c:pt idx="160">
                  <c:v>2.1172851527281926</c:v>
                </c:pt>
                <c:pt idx="161">
                  <c:v>2.3041509501742308</c:v>
                </c:pt>
                <c:pt idx="162">
                  <c:v>2.3288531043120448</c:v>
                </c:pt>
                <c:pt idx="163">
                  <c:v>2.3366538338145681</c:v>
                </c:pt>
                <c:pt idx="164">
                  <c:v>2.3448847697169874</c:v>
                </c:pt>
                <c:pt idx="165">
                  <c:v>2.4061887580034695</c:v>
                </c:pt>
                <c:pt idx="166">
                  <c:v>2.4480159988723287</c:v>
                </c:pt>
                <c:pt idx="167">
                  <c:v>2.4533508864314584</c:v>
                </c:pt>
                <c:pt idx="168">
                  <c:v>2.3724705347462689</c:v>
                </c:pt>
                <c:pt idx="169">
                  <c:v>2.2231525033970967</c:v>
                </c:pt>
                <c:pt idx="170">
                  <c:v>2.109738276233124</c:v>
                </c:pt>
                <c:pt idx="171">
                  <c:v>1.9283812290348257</c:v>
                </c:pt>
                <c:pt idx="172">
                  <c:v>1.7829457364341106</c:v>
                </c:pt>
                <c:pt idx="173">
                  <c:v>1.6386915182095927</c:v>
                </c:pt>
                <c:pt idx="174">
                  <c:v>1.5298194316199873</c:v>
                </c:pt>
                <c:pt idx="175">
                  <c:v>1.3877167876247927</c:v>
                </c:pt>
                <c:pt idx="176">
                  <c:v>1.2463862579352967</c:v>
                </c:pt>
                <c:pt idx="177">
                  <c:v>1.1571841704718429</c:v>
                </c:pt>
                <c:pt idx="178">
                  <c:v>1.0857547265190588</c:v>
                </c:pt>
                <c:pt idx="179">
                  <c:v>1.0317484302071802</c:v>
                </c:pt>
                <c:pt idx="180">
                  <c:v>0.96182040215463982</c:v>
                </c:pt>
                <c:pt idx="181">
                  <c:v>0.94252091875854338</c:v>
                </c:pt>
                <c:pt idx="182">
                  <c:v>0.77229862149144757</c:v>
                </c:pt>
                <c:pt idx="183">
                  <c:v>0.68640651375235906</c:v>
                </c:pt>
                <c:pt idx="184">
                  <c:v>0.61909072919758656</c:v>
                </c:pt>
                <c:pt idx="185">
                  <c:v>0.7872358605277866</c:v>
                </c:pt>
                <c:pt idx="186">
                  <c:v>0.88196286472148633</c:v>
                </c:pt>
                <c:pt idx="187">
                  <c:v>0.80837493881546829</c:v>
                </c:pt>
                <c:pt idx="188">
                  <c:v>0.72334731570903743</c:v>
                </c:pt>
                <c:pt idx="189">
                  <c:v>0.65638022099089544</c:v>
                </c:pt>
                <c:pt idx="190">
                  <c:v>0.57327488779101743</c:v>
                </c:pt>
                <c:pt idx="191">
                  <c:v>0.45852077098819111</c:v>
                </c:pt>
                <c:pt idx="192">
                  <c:v>0.44334455667789058</c:v>
                </c:pt>
                <c:pt idx="193">
                  <c:v>0.47903524749944137</c:v>
                </c:pt>
                <c:pt idx="194">
                  <c:v>0.49716728766599838</c:v>
                </c:pt>
                <c:pt idx="195">
                  <c:v>0.46478466469897545</c:v>
                </c:pt>
                <c:pt idx="196">
                  <c:v>0.44903532909510746</c:v>
                </c:pt>
                <c:pt idx="197">
                  <c:v>0.48164854215918107</c:v>
                </c:pt>
                <c:pt idx="198">
                  <c:v>0.53224955235133409</c:v>
                </c:pt>
                <c:pt idx="199">
                  <c:v>0.56204095050248981</c:v>
                </c:pt>
                <c:pt idx="200">
                  <c:v>0.57657805235732884</c:v>
                </c:pt>
                <c:pt idx="201">
                  <c:v>0.60471903473582822</c:v>
                </c:pt>
                <c:pt idx="202">
                  <c:v>0.80383387571672227</c:v>
                </c:pt>
                <c:pt idx="203">
                  <c:v>0.92350415469681635</c:v>
                </c:pt>
                <c:pt idx="204">
                  <c:v>0.89940272774853136</c:v>
                </c:pt>
                <c:pt idx="205">
                  <c:v>0.78593697259811701</c:v>
                </c:pt>
                <c:pt idx="206">
                  <c:v>0.61295684619384128</c:v>
                </c:pt>
                <c:pt idx="207">
                  <c:v>0.51878219783569657</c:v>
                </c:pt>
                <c:pt idx="208">
                  <c:v>0.48901801719685306</c:v>
                </c:pt>
                <c:pt idx="209">
                  <c:v>0.44338905544956297</c:v>
                </c:pt>
                <c:pt idx="210">
                  <c:v>0.55387726765069967</c:v>
                </c:pt>
                <c:pt idx="211">
                  <c:v>0.72566266510214605</c:v>
                </c:pt>
                <c:pt idx="212">
                  <c:v>0.93499475183685843</c:v>
                </c:pt>
                <c:pt idx="213">
                  <c:v>0.87735031237856198</c:v>
                </c:pt>
                <c:pt idx="214">
                  <c:v>0.78099132922141878</c:v>
                </c:pt>
                <c:pt idx="215">
                  <c:v>0.62753274525528013</c:v>
                </c:pt>
                <c:pt idx="216">
                  <c:v>0.55200136187346494</c:v>
                </c:pt>
                <c:pt idx="217">
                  <c:v>0.5228832816880632</c:v>
                </c:pt>
                <c:pt idx="218">
                  <c:v>0.50883564263230741</c:v>
                </c:pt>
                <c:pt idx="219">
                  <c:v>0.48012228380399469</c:v>
                </c:pt>
                <c:pt idx="220">
                  <c:v>0.46526791195299549</c:v>
                </c:pt>
                <c:pt idx="221">
                  <c:v>0.45139435265320443</c:v>
                </c:pt>
                <c:pt idx="222">
                  <c:v>0.43708932461873695</c:v>
                </c:pt>
                <c:pt idx="223">
                  <c:v>0.45303477832797667</c:v>
                </c:pt>
                <c:pt idx="224">
                  <c:v>0.45368926994024483</c:v>
                </c:pt>
                <c:pt idx="225">
                  <c:v>0.48554778554778627</c:v>
                </c:pt>
                <c:pt idx="226">
                  <c:v>0.57246033795220552</c:v>
                </c:pt>
                <c:pt idx="227">
                  <c:v>0.55423995423995509</c:v>
                </c:pt>
                <c:pt idx="228">
                  <c:v>0.5371710432526452</c:v>
                </c:pt>
                <c:pt idx="229">
                  <c:v>0.55230664279014319</c:v>
                </c:pt>
                <c:pt idx="230">
                  <c:v>0.60995777721102973</c:v>
                </c:pt>
                <c:pt idx="231">
                  <c:v>0.66328643670367637</c:v>
                </c:pt>
                <c:pt idx="232">
                  <c:v>0.61108435431629426</c:v>
                </c:pt>
                <c:pt idx="233">
                  <c:v>0.56330132255075471</c:v>
                </c:pt>
                <c:pt idx="234">
                  <c:v>0.50579491055681591</c:v>
                </c:pt>
                <c:pt idx="235">
                  <c:v>0.5347232688604211</c:v>
                </c:pt>
                <c:pt idx="236">
                  <c:v>0.51890391518490753</c:v>
                </c:pt>
                <c:pt idx="237">
                  <c:v>0.53233735608267518</c:v>
                </c:pt>
                <c:pt idx="238">
                  <c:v>0.59653002517080256</c:v>
                </c:pt>
                <c:pt idx="239">
                  <c:v>0.67144039050219329</c:v>
                </c:pt>
                <c:pt idx="240">
                  <c:v>0.66204459842173358</c:v>
                </c:pt>
                <c:pt idx="241">
                  <c:v>0.61429668009978966</c:v>
                </c:pt>
                <c:pt idx="242">
                  <c:v>0.55631269646029857</c:v>
                </c:pt>
                <c:pt idx="243">
                  <c:v>0.48690758455291266</c:v>
                </c:pt>
                <c:pt idx="244">
                  <c:v>0.51584060215755057</c:v>
                </c:pt>
                <c:pt idx="245">
                  <c:v>0.55934595898019535</c:v>
                </c:pt>
                <c:pt idx="246">
                  <c:v>0.60161277250992851</c:v>
                </c:pt>
                <c:pt idx="247">
                  <c:v>0.61118249158249238</c:v>
                </c:pt>
                <c:pt idx="248">
                  <c:v>0.53952273520801486</c:v>
                </c:pt>
                <c:pt idx="249">
                  <c:v>0.54081170830990133</c:v>
                </c:pt>
                <c:pt idx="250">
                  <c:v>0.5527958022911168</c:v>
                </c:pt>
                <c:pt idx="251">
                  <c:v>0.55538914183774069</c:v>
                </c:pt>
                <c:pt idx="252">
                  <c:v>0.51676490110181938</c:v>
                </c:pt>
                <c:pt idx="253">
                  <c:v>0.50449395070553094</c:v>
                </c:pt>
                <c:pt idx="254">
                  <c:v>0.50470024550566317</c:v>
                </c:pt>
                <c:pt idx="255">
                  <c:v>0.51983600515938888</c:v>
                </c:pt>
                <c:pt idx="256">
                  <c:v>0.59964170407118744</c:v>
                </c:pt>
                <c:pt idx="257">
                  <c:v>0.62770318021201488</c:v>
                </c:pt>
                <c:pt idx="258">
                  <c:v>0.60870722731187921</c:v>
                </c:pt>
                <c:pt idx="259">
                  <c:v>0.59620910439603403</c:v>
                </c:pt>
                <c:pt idx="260">
                  <c:v>0.67901321082820831</c:v>
                </c:pt>
                <c:pt idx="261">
                  <c:v>0.74385174832414613</c:v>
                </c:pt>
                <c:pt idx="262">
                  <c:v>0.88577106723448296</c:v>
                </c:pt>
                <c:pt idx="263">
                  <c:v>0.8976166576583543</c:v>
                </c:pt>
                <c:pt idx="264">
                  <c:v>0.80255896922563674</c:v>
                </c:pt>
                <c:pt idx="265">
                  <c:v>0.7221838286109199</c:v>
                </c:pt>
                <c:pt idx="266">
                  <c:v>0.64240498251525202</c:v>
                </c:pt>
                <c:pt idx="267">
                  <c:v>0.5891727122311321</c:v>
                </c:pt>
                <c:pt idx="268">
                  <c:v>0.50870713070850215</c:v>
                </c:pt>
                <c:pt idx="269">
                  <c:v>0.37841826789195254</c:v>
                </c:pt>
                <c:pt idx="270">
                  <c:v>0.40439546567699314</c:v>
                </c:pt>
                <c:pt idx="271">
                  <c:v>0.5355099831306499</c:v>
                </c:pt>
                <c:pt idx="272">
                  <c:v>0.60054362837413755</c:v>
                </c:pt>
                <c:pt idx="273">
                  <c:v>0.63958630706433328</c:v>
                </c:pt>
                <c:pt idx="274">
                  <c:v>0.6629005269598669</c:v>
                </c:pt>
                <c:pt idx="275">
                  <c:v>0.71089939973598448</c:v>
                </c:pt>
                <c:pt idx="276">
                  <c:v>0.76036962515835838</c:v>
                </c:pt>
                <c:pt idx="277">
                  <c:v>0.77340641644989572</c:v>
                </c:pt>
                <c:pt idx="278">
                  <c:v>0.74464210708373557</c:v>
                </c:pt>
                <c:pt idx="279">
                  <c:v>0.60334146521771359</c:v>
                </c:pt>
                <c:pt idx="280">
                  <c:v>0.62811693578117</c:v>
                </c:pt>
                <c:pt idx="281">
                  <c:v>0.70648699659288761</c:v>
                </c:pt>
                <c:pt idx="282">
                  <c:v>0.8181762620706523</c:v>
                </c:pt>
                <c:pt idx="283">
                  <c:v>0.7832175163972408</c:v>
                </c:pt>
                <c:pt idx="284">
                  <c:v>0.65710342647309228</c:v>
                </c:pt>
                <c:pt idx="285">
                  <c:v>0.55737830168085656</c:v>
                </c:pt>
                <c:pt idx="286">
                  <c:v>0.47189926700050855</c:v>
                </c:pt>
                <c:pt idx="287">
                  <c:v>0.46131740861382614</c:v>
                </c:pt>
                <c:pt idx="288">
                  <c:v>0.42436767501744799</c:v>
                </c:pt>
                <c:pt idx="289">
                  <c:v>0.40051126953265692</c:v>
                </c:pt>
                <c:pt idx="290">
                  <c:v>0.39037922861452318</c:v>
                </c:pt>
                <c:pt idx="291">
                  <c:v>0.39217470210378058</c:v>
                </c:pt>
                <c:pt idx="292">
                  <c:v>0.41826485649636824</c:v>
                </c:pt>
                <c:pt idx="293">
                  <c:v>0.42130520514099778</c:v>
                </c:pt>
                <c:pt idx="294">
                  <c:v>0.42100661121774408</c:v>
                </c:pt>
                <c:pt idx="295">
                  <c:v>0.39574794960883075</c:v>
                </c:pt>
                <c:pt idx="296">
                  <c:v>0.39588018954664433</c:v>
                </c:pt>
                <c:pt idx="297">
                  <c:v>0.39622692533803694</c:v>
                </c:pt>
                <c:pt idx="298">
                  <c:v>0.38386578472075655</c:v>
                </c:pt>
                <c:pt idx="299">
                  <c:v>0.37209704967127621</c:v>
                </c:pt>
                <c:pt idx="300">
                  <c:v>0.37181497817918785</c:v>
                </c:pt>
                <c:pt idx="301">
                  <c:v>0.37093023255813995</c:v>
                </c:pt>
                <c:pt idx="302">
                  <c:v>0.39634970393591135</c:v>
                </c:pt>
                <c:pt idx="303">
                  <c:v>0.40208695249345699</c:v>
                </c:pt>
                <c:pt idx="304">
                  <c:v>0.42767958226473568</c:v>
                </c:pt>
                <c:pt idx="305">
                  <c:v>0.46479291986448229</c:v>
                </c:pt>
                <c:pt idx="306">
                  <c:v>0.57617996643446734</c:v>
                </c:pt>
                <c:pt idx="307">
                  <c:v>0.63587317968122992</c:v>
                </c:pt>
                <c:pt idx="308">
                  <c:v>0.57641319515933531</c:v>
                </c:pt>
                <c:pt idx="309">
                  <c:v>0.45743935556012005</c:v>
                </c:pt>
                <c:pt idx="310">
                  <c:v>0.41074688702224099</c:v>
                </c:pt>
                <c:pt idx="311">
                  <c:v>0.388848014169903</c:v>
                </c:pt>
                <c:pt idx="312">
                  <c:v>0.43765771888096094</c:v>
                </c:pt>
                <c:pt idx="313">
                  <c:v>0.50659955257270739</c:v>
                </c:pt>
                <c:pt idx="314">
                  <c:v>0.50051171073690914</c:v>
                </c:pt>
                <c:pt idx="315">
                  <c:v>0.44742067507702044</c:v>
                </c:pt>
                <c:pt idx="316">
                  <c:v>0.37809408439329745</c:v>
                </c:pt>
                <c:pt idx="317">
                  <c:v>0.31891126776323186</c:v>
                </c:pt>
                <c:pt idx="318">
                  <c:v>0.33120800125019573</c:v>
                </c:pt>
                <c:pt idx="319">
                  <c:v>0.37939800895303033</c:v>
                </c:pt>
                <c:pt idx="320">
                  <c:v>0.39322024483992135</c:v>
                </c:pt>
                <c:pt idx="321">
                  <c:v>0.39530553893211023</c:v>
                </c:pt>
                <c:pt idx="322">
                  <c:v>0.37520950801547853</c:v>
                </c:pt>
                <c:pt idx="323">
                  <c:v>0.36530893609511861</c:v>
                </c:pt>
                <c:pt idx="324">
                  <c:v>0.35375541911489666</c:v>
                </c:pt>
                <c:pt idx="325">
                  <c:v>0.32013436079826169</c:v>
                </c:pt>
                <c:pt idx="326">
                  <c:v>0.29802439932540503</c:v>
                </c:pt>
                <c:pt idx="327">
                  <c:v>0.27585163334425911</c:v>
                </c:pt>
                <c:pt idx="328">
                  <c:v>0.26209644017177891</c:v>
                </c:pt>
                <c:pt idx="329">
                  <c:v>0.24440964746308289</c:v>
                </c:pt>
                <c:pt idx="330">
                  <c:v>0.22911323743192541</c:v>
                </c:pt>
                <c:pt idx="331">
                  <c:v>0.22569539147563725</c:v>
                </c:pt>
                <c:pt idx="332">
                  <c:v>0.26519706295216527</c:v>
                </c:pt>
                <c:pt idx="333">
                  <c:v>0.28597806648999236</c:v>
                </c:pt>
                <c:pt idx="334">
                  <c:v>0.31962232110229821</c:v>
                </c:pt>
                <c:pt idx="335">
                  <c:v>0.34244890518775911</c:v>
                </c:pt>
                <c:pt idx="336">
                  <c:v>0.34135374542653601</c:v>
                </c:pt>
                <c:pt idx="337">
                  <c:v>0.33845767958159922</c:v>
                </c:pt>
                <c:pt idx="338">
                  <c:v>0.37230102442868429</c:v>
                </c:pt>
                <c:pt idx="339">
                  <c:v>0.38506194088523449</c:v>
                </c:pt>
                <c:pt idx="340">
                  <c:v>0.38801649388369519</c:v>
                </c:pt>
                <c:pt idx="341">
                  <c:v>0.37940753431901392</c:v>
                </c:pt>
                <c:pt idx="342">
                  <c:v>0.39304315711723153</c:v>
                </c:pt>
                <c:pt idx="343">
                  <c:v>0.39474659423494035</c:v>
                </c:pt>
                <c:pt idx="344">
                  <c:v>0.39734984559147957</c:v>
                </c:pt>
                <c:pt idx="345">
                  <c:v>0.40000733614202816</c:v>
                </c:pt>
                <c:pt idx="346">
                  <c:v>0.40156116025681277</c:v>
                </c:pt>
                <c:pt idx="347">
                  <c:v>0.40317370892018817</c:v>
                </c:pt>
                <c:pt idx="348">
                  <c:v>0.39324526887764694</c:v>
                </c:pt>
                <c:pt idx="349">
                  <c:v>0.38312457157101054</c:v>
                </c:pt>
                <c:pt idx="350">
                  <c:v>0.37299633153018757</c:v>
                </c:pt>
                <c:pt idx="351">
                  <c:v>0.36315528258576868</c:v>
                </c:pt>
                <c:pt idx="352">
                  <c:v>0.36342721551635249</c:v>
                </c:pt>
                <c:pt idx="353">
                  <c:v>0.35312931052230701</c:v>
                </c:pt>
                <c:pt idx="354">
                  <c:v>0.34235019822928903</c:v>
                </c:pt>
                <c:pt idx="355">
                  <c:v>0.35301912316300843</c:v>
                </c:pt>
                <c:pt idx="356">
                  <c:v>0.36399063337219095</c:v>
                </c:pt>
                <c:pt idx="357">
                  <c:v>0.35208346087134001</c:v>
                </c:pt>
                <c:pt idx="358">
                  <c:v>0.35229063588052079</c:v>
                </c:pt>
                <c:pt idx="359">
                  <c:v>0.35192702301863066</c:v>
                </c:pt>
                <c:pt idx="360">
                  <c:v>0.35148290052504649</c:v>
                </c:pt>
                <c:pt idx="361">
                  <c:v>0.33952808625118869</c:v>
                </c:pt>
                <c:pt idx="362">
                  <c:v>0.32828236956302387</c:v>
                </c:pt>
                <c:pt idx="363">
                  <c:v>0.32806779046583312</c:v>
                </c:pt>
                <c:pt idx="364">
                  <c:v>0.3386407025582287</c:v>
                </c:pt>
                <c:pt idx="365">
                  <c:v>0.3590737732860097</c:v>
                </c:pt>
                <c:pt idx="366">
                  <c:v>0.35406687076055021</c:v>
                </c:pt>
                <c:pt idx="367">
                  <c:v>0.35137266646700643</c:v>
                </c:pt>
                <c:pt idx="368">
                  <c:v>0.34709421632498594</c:v>
                </c:pt>
                <c:pt idx="369">
                  <c:v>0.35258941174131753</c:v>
                </c:pt>
                <c:pt idx="370">
                  <c:v>0.35906980896268564</c:v>
                </c:pt>
                <c:pt idx="371">
                  <c:v>0.35813092622285597</c:v>
                </c:pt>
                <c:pt idx="372">
                  <c:v>0.37847209876543242</c:v>
                </c:pt>
                <c:pt idx="373">
                  <c:v>0.38725385843533827</c:v>
                </c:pt>
                <c:pt idx="374">
                  <c:v>0.38583918490981717</c:v>
                </c:pt>
                <c:pt idx="375">
                  <c:v>0.39479479479479518</c:v>
                </c:pt>
                <c:pt idx="376">
                  <c:v>0.38482284505552661</c:v>
                </c:pt>
                <c:pt idx="377">
                  <c:v>0.38481188312322911</c:v>
                </c:pt>
                <c:pt idx="378">
                  <c:v>0.3736888810875123</c:v>
                </c:pt>
                <c:pt idx="379">
                  <c:v>0.3730474299838466</c:v>
                </c:pt>
                <c:pt idx="380">
                  <c:v>0.37375167511507346</c:v>
                </c:pt>
                <c:pt idx="381">
                  <c:v>0.36405023547880733</c:v>
                </c:pt>
                <c:pt idx="382">
                  <c:v>0.30342520065757694</c:v>
                </c:pt>
                <c:pt idx="383">
                  <c:v>0.21948256229131705</c:v>
                </c:pt>
                <c:pt idx="384">
                  <c:v>0.21166579996533219</c:v>
                </c:pt>
                <c:pt idx="385">
                  <c:v>0.20300697687827968</c:v>
                </c:pt>
                <c:pt idx="386">
                  <c:v>0.21435544814623034</c:v>
                </c:pt>
                <c:pt idx="387">
                  <c:v>0.20485979519571273</c:v>
                </c:pt>
                <c:pt idx="388">
                  <c:v>0.20866808014822469</c:v>
                </c:pt>
                <c:pt idx="389">
                  <c:v>0.18052172089742874</c:v>
                </c:pt>
                <c:pt idx="390">
                  <c:v>0.17870227700736196</c:v>
                </c:pt>
                <c:pt idx="391">
                  <c:v>0.16932911897032882</c:v>
                </c:pt>
                <c:pt idx="392">
                  <c:v>0.1904830917874398</c:v>
                </c:pt>
                <c:pt idx="393">
                  <c:v>0.24156031989110113</c:v>
                </c:pt>
                <c:pt idx="394">
                  <c:v>0.28188053055602752</c:v>
                </c:pt>
                <c:pt idx="395">
                  <c:v>0.31066203468338732</c:v>
                </c:pt>
                <c:pt idx="396">
                  <c:v>0.32294285660597194</c:v>
                </c:pt>
                <c:pt idx="397">
                  <c:v>0.32432630098452903</c:v>
                </c:pt>
                <c:pt idx="398">
                  <c:v>0.33295341829955294</c:v>
                </c:pt>
                <c:pt idx="399">
                  <c:v>0.32145365234119677</c:v>
                </c:pt>
                <c:pt idx="400">
                  <c:v>0.29156461443829373</c:v>
                </c:pt>
                <c:pt idx="401">
                  <c:v>0.29185315400785056</c:v>
                </c:pt>
                <c:pt idx="402">
                  <c:v>0.28057458460967249</c:v>
                </c:pt>
                <c:pt idx="403">
                  <c:v>0.28991718081262879</c:v>
                </c:pt>
                <c:pt idx="404">
                  <c:v>0.30121946709565312</c:v>
                </c:pt>
                <c:pt idx="405">
                  <c:v>0.31477698425879824</c:v>
                </c:pt>
                <c:pt idx="406">
                  <c:v>0.32526935189789513</c:v>
                </c:pt>
                <c:pt idx="407">
                  <c:v>0.32668964249609439</c:v>
                </c:pt>
                <c:pt idx="408">
                  <c:v>0.32702016032872927</c:v>
                </c:pt>
                <c:pt idx="409">
                  <c:v>0.31468299738195971</c:v>
                </c:pt>
                <c:pt idx="410">
                  <c:v>0.31153593159019916</c:v>
                </c:pt>
                <c:pt idx="411">
                  <c:v>0.30240986924886515</c:v>
                </c:pt>
                <c:pt idx="412">
                  <c:v>0.29537264537264563</c:v>
                </c:pt>
                <c:pt idx="413">
                  <c:v>0.3061867654805373</c:v>
                </c:pt>
                <c:pt idx="414">
                  <c:v>0.30773644422689966</c:v>
                </c:pt>
                <c:pt idx="415">
                  <c:v>0.31901879896506208</c:v>
                </c:pt>
                <c:pt idx="416">
                  <c:v>0.32892717193058529</c:v>
                </c:pt>
                <c:pt idx="417">
                  <c:v>0.33668018383346882</c:v>
                </c:pt>
                <c:pt idx="418">
                  <c:v>0.33454301800586428</c:v>
                </c:pt>
                <c:pt idx="419">
                  <c:v>0.32480835173515765</c:v>
                </c:pt>
                <c:pt idx="420">
                  <c:v>0.3242398179505101</c:v>
                </c:pt>
                <c:pt idx="421">
                  <c:v>0.32417511669080995</c:v>
                </c:pt>
                <c:pt idx="422">
                  <c:v>0.33449442213297659</c:v>
                </c:pt>
                <c:pt idx="423">
                  <c:v>0.33437817326706237</c:v>
                </c:pt>
                <c:pt idx="424">
                  <c:v>0.33282214043135822</c:v>
                </c:pt>
                <c:pt idx="425">
                  <c:v>0.33176720083763722</c:v>
                </c:pt>
                <c:pt idx="426">
                  <c:v>0.3319172113289765</c:v>
                </c:pt>
                <c:pt idx="427">
                  <c:v>0.33317776009900141</c:v>
                </c:pt>
                <c:pt idx="428">
                  <c:v>0.33356271946076638</c:v>
                </c:pt>
                <c:pt idx="429">
                  <c:v>0.33367147461298713</c:v>
                </c:pt>
                <c:pt idx="430">
                  <c:v>0.33348977834027699</c:v>
                </c:pt>
                <c:pt idx="431">
                  <c:v>0.33334561468147467</c:v>
                </c:pt>
                <c:pt idx="432">
                  <c:v>0.3408545661500747</c:v>
                </c:pt>
                <c:pt idx="433">
                  <c:v>0.33864418925768647</c:v>
                </c:pt>
                <c:pt idx="434">
                  <c:v>0.34646028506132176</c:v>
                </c:pt>
                <c:pt idx="435">
                  <c:v>0.34557975935502994</c:v>
                </c:pt>
                <c:pt idx="436">
                  <c:v>0.34487981646592658</c:v>
                </c:pt>
                <c:pt idx="437">
                  <c:v>0.3430687830687833</c:v>
                </c:pt>
                <c:pt idx="438">
                  <c:v>0.35241805620487288</c:v>
                </c:pt>
                <c:pt idx="439">
                  <c:v>0.35083043846459644</c:v>
                </c:pt>
                <c:pt idx="440">
                  <c:v>0.34963946247132122</c:v>
                </c:pt>
                <c:pt idx="441">
                  <c:v>0.34063398591525079</c:v>
                </c:pt>
                <c:pt idx="442">
                  <c:v>0.33916988914668761</c:v>
                </c:pt>
                <c:pt idx="443">
                  <c:v>0.33766232652291028</c:v>
                </c:pt>
                <c:pt idx="444">
                  <c:v>0.33543860550333066</c:v>
                </c:pt>
                <c:pt idx="445">
                  <c:v>0.33522791365430987</c:v>
                </c:pt>
                <c:pt idx="446">
                  <c:v>0.33433474930480955</c:v>
                </c:pt>
                <c:pt idx="447">
                  <c:v>0.34282758620689674</c:v>
                </c:pt>
                <c:pt idx="448">
                  <c:v>0.35009603453843957</c:v>
                </c:pt>
                <c:pt idx="449">
                  <c:v>0.34958008856313971</c:v>
                </c:pt>
                <c:pt idx="450">
                  <c:v>0.24910498060932473</c:v>
                </c:pt>
                <c:pt idx="451">
                  <c:v>0.35690704396774725</c:v>
                </c:pt>
                <c:pt idx="452">
                  <c:v>0.34245423099637246</c:v>
                </c:pt>
                <c:pt idx="453">
                  <c:v>0.32660636989877578</c:v>
                </c:pt>
                <c:pt idx="454">
                  <c:v>0.30236209882147269</c:v>
                </c:pt>
                <c:pt idx="455">
                  <c:v>0.31406719360955915</c:v>
                </c:pt>
                <c:pt idx="456">
                  <c:v>0.30942090892339674</c:v>
                </c:pt>
                <c:pt idx="457">
                  <c:v>0.32002006521193904</c:v>
                </c:pt>
                <c:pt idx="458">
                  <c:v>0.33117186587218167</c:v>
                </c:pt>
                <c:pt idx="459">
                  <c:v>0.33721530797554228</c:v>
                </c:pt>
                <c:pt idx="460">
                  <c:v>0.34145503833424823</c:v>
                </c:pt>
                <c:pt idx="461">
                  <c:v>0.33794760695253784</c:v>
                </c:pt>
                <c:pt idx="462">
                  <c:v>0.34729223630789652</c:v>
                </c:pt>
                <c:pt idx="463">
                  <c:v>0.35483433411079718</c:v>
                </c:pt>
                <c:pt idx="464">
                  <c:v>0.34441307111837677</c:v>
                </c:pt>
                <c:pt idx="465">
                  <c:v>0.34152120522837059</c:v>
                </c:pt>
                <c:pt idx="466">
                  <c:v>0.34177402635865572</c:v>
                </c:pt>
                <c:pt idx="467">
                  <c:v>0.3237932167200463</c:v>
                </c:pt>
                <c:pt idx="468">
                  <c:v>0.32243618120112166</c:v>
                </c:pt>
                <c:pt idx="469">
                  <c:v>0.32352416490728481</c:v>
                </c:pt>
                <c:pt idx="470">
                  <c:v>0.32472593899589958</c:v>
                </c:pt>
                <c:pt idx="471">
                  <c:v>0.32505993443906289</c:v>
                </c:pt>
                <c:pt idx="472">
                  <c:v>0.31289865689865703</c:v>
                </c:pt>
                <c:pt idx="473">
                  <c:v>0.30182828726049454</c:v>
                </c:pt>
                <c:pt idx="474">
                  <c:v>0.29321068769163411</c:v>
                </c:pt>
                <c:pt idx="475">
                  <c:v>0.29420233526049033</c:v>
                </c:pt>
                <c:pt idx="476">
                  <c:v>0.29682250998270238</c:v>
                </c:pt>
                <c:pt idx="477">
                  <c:v>0.29926652142338439</c:v>
                </c:pt>
                <c:pt idx="478">
                  <c:v>0.30774410774410793</c:v>
                </c:pt>
                <c:pt idx="479">
                  <c:v>0.32332143259194956</c:v>
                </c:pt>
                <c:pt idx="480">
                  <c:v>0.32952447462633883</c:v>
                </c:pt>
                <c:pt idx="481">
                  <c:v>0.32739474654230194</c:v>
                </c:pt>
                <c:pt idx="482">
                  <c:v>0.32687544996400308</c:v>
                </c:pt>
                <c:pt idx="483">
                  <c:v>0.33001453372302902</c:v>
                </c:pt>
                <c:pt idx="484">
                  <c:v>0.30973916232202958</c:v>
                </c:pt>
                <c:pt idx="485">
                  <c:v>0.29209521081029483</c:v>
                </c:pt>
                <c:pt idx="486">
                  <c:v>0.30389357611579859</c:v>
                </c:pt>
                <c:pt idx="487">
                  <c:v>0.32167895947339226</c:v>
                </c:pt>
                <c:pt idx="488">
                  <c:v>0.31207939448640631</c:v>
                </c:pt>
                <c:pt idx="489">
                  <c:v>0.3221099887766557</c:v>
                </c:pt>
                <c:pt idx="490">
                  <c:v>0.31056352475185051</c:v>
                </c:pt>
                <c:pt idx="491">
                  <c:v>0.30160136742442178</c:v>
                </c:pt>
                <c:pt idx="492">
                  <c:v>0.29124007234410659</c:v>
                </c:pt>
                <c:pt idx="493">
                  <c:v>0.29228722151570835</c:v>
                </c:pt>
                <c:pt idx="494">
                  <c:v>0.28591714863403411</c:v>
                </c:pt>
                <c:pt idx="495">
                  <c:v>0.28026334319110013</c:v>
                </c:pt>
                <c:pt idx="496">
                  <c:v>0.28919505756283514</c:v>
                </c:pt>
                <c:pt idx="497">
                  <c:v>0.2902269005847955</c:v>
                </c:pt>
                <c:pt idx="498">
                  <c:v>0.29046128936839338</c:v>
                </c:pt>
                <c:pt idx="499">
                  <c:v>0.29069255995399529</c:v>
                </c:pt>
                <c:pt idx="500">
                  <c:v>0.29202159847321169</c:v>
                </c:pt>
                <c:pt idx="501">
                  <c:v>0.2997366668215688</c:v>
                </c:pt>
                <c:pt idx="502">
                  <c:v>0.30615479780406729</c:v>
                </c:pt>
                <c:pt idx="503">
                  <c:v>0.31809164312290639</c:v>
                </c:pt>
                <c:pt idx="504">
                  <c:v>0.31585903423190181</c:v>
                </c:pt>
                <c:pt idx="505">
                  <c:v>0.28466509717029065</c:v>
                </c:pt>
                <c:pt idx="506">
                  <c:v>0.28850791895171846</c:v>
                </c:pt>
                <c:pt idx="507">
                  <c:v>0.29857909669503896</c:v>
                </c:pt>
                <c:pt idx="508">
                  <c:v>0.29894737647941477</c:v>
                </c:pt>
                <c:pt idx="509">
                  <c:v>0.32341220708946694</c:v>
                </c:pt>
                <c:pt idx="510">
                  <c:v>0.3236467823406432</c:v>
                </c:pt>
                <c:pt idx="511">
                  <c:v>0.33562091503268004</c:v>
                </c:pt>
                <c:pt idx="512">
                  <c:v>0.34952315765457465</c:v>
                </c:pt>
                <c:pt idx="513">
                  <c:v>0.35334988535070561</c:v>
                </c:pt>
                <c:pt idx="514">
                  <c:v>0.32633374266612114</c:v>
                </c:pt>
                <c:pt idx="515">
                  <c:v>0.32578970470265955</c:v>
                </c:pt>
                <c:pt idx="516">
                  <c:v>0.32188373604122311</c:v>
                </c:pt>
                <c:pt idx="517">
                  <c:v>0.3159055593271482</c:v>
                </c:pt>
                <c:pt idx="518">
                  <c:v>0.31870227282996716</c:v>
                </c:pt>
                <c:pt idx="519">
                  <c:v>0.32983639343769283</c:v>
                </c:pt>
                <c:pt idx="520">
                  <c:v>0.33509510726778685</c:v>
                </c:pt>
                <c:pt idx="521">
                  <c:v>0.33140578862958492</c:v>
                </c:pt>
                <c:pt idx="522">
                  <c:v>0.34766479610924073</c:v>
                </c:pt>
                <c:pt idx="523">
                  <c:v>0.34516606158397223</c:v>
                </c:pt>
                <c:pt idx="524">
                  <c:v>0.34038647991527593</c:v>
                </c:pt>
                <c:pt idx="525">
                  <c:v>0.33702288939522579</c:v>
                </c:pt>
                <c:pt idx="526">
                  <c:v>0.34088496364690701</c:v>
                </c:pt>
                <c:pt idx="527">
                  <c:v>0.35894455577822332</c:v>
                </c:pt>
                <c:pt idx="528">
                  <c:v>0.35713248262267894</c:v>
                </c:pt>
                <c:pt idx="529">
                  <c:v>0.33993430106094941</c:v>
                </c:pt>
                <c:pt idx="530">
                  <c:v>0.33334662943757509</c:v>
                </c:pt>
                <c:pt idx="531">
                  <c:v>0.33442261456996647</c:v>
                </c:pt>
                <c:pt idx="532">
                  <c:v>0.33549738605404628</c:v>
                </c:pt>
                <c:pt idx="533">
                  <c:v>0.33604384455912861</c:v>
                </c:pt>
                <c:pt idx="534">
                  <c:v>0.33625166982281562</c:v>
                </c:pt>
                <c:pt idx="535">
                  <c:v>0.33457693942458505</c:v>
                </c:pt>
                <c:pt idx="536">
                  <c:v>0.32656979381594187</c:v>
                </c:pt>
                <c:pt idx="537">
                  <c:v>0.30358097742713147</c:v>
                </c:pt>
                <c:pt idx="538">
                  <c:v>0.26708021530786424</c:v>
                </c:pt>
                <c:pt idx="539">
                  <c:v>0.22111242189889471</c:v>
                </c:pt>
                <c:pt idx="540">
                  <c:v>0.21407538280329816</c:v>
                </c:pt>
                <c:pt idx="541">
                  <c:v>0.21741002076164775</c:v>
                </c:pt>
                <c:pt idx="542">
                  <c:v>0.244121910560267</c:v>
                </c:pt>
                <c:pt idx="543">
                  <c:v>0.27592882057516693</c:v>
                </c:pt>
                <c:pt idx="544">
                  <c:v>0.30431713414546052</c:v>
                </c:pt>
                <c:pt idx="545">
                  <c:v>0.34747796101516421</c:v>
                </c:pt>
                <c:pt idx="546">
                  <c:v>0.36590604606940696</c:v>
                </c:pt>
                <c:pt idx="547">
                  <c:v>0.34426465300251724</c:v>
                </c:pt>
                <c:pt idx="548">
                  <c:v>0.31850415751152489</c:v>
                </c:pt>
                <c:pt idx="549">
                  <c:v>0.31072611519766019</c:v>
                </c:pt>
                <c:pt idx="550">
                  <c:v>0.39883104983607537</c:v>
                </c:pt>
                <c:pt idx="551">
                  <c:v>0.41135769115313731</c:v>
                </c:pt>
                <c:pt idx="552">
                  <c:v>0.4122193677299652</c:v>
                </c:pt>
                <c:pt idx="553">
                  <c:v>0.40968962421444172</c:v>
                </c:pt>
                <c:pt idx="554">
                  <c:v>0.37910601727351667</c:v>
                </c:pt>
                <c:pt idx="555">
                  <c:v>0.34413118527042608</c:v>
                </c:pt>
                <c:pt idx="556">
                  <c:v>0.30884363873640036</c:v>
                </c:pt>
                <c:pt idx="557">
                  <c:v>0.35051129523404878</c:v>
                </c:pt>
                <c:pt idx="558">
                  <c:v>0.35519494293835668</c:v>
                </c:pt>
                <c:pt idx="559">
                  <c:v>0.38250448313353413</c:v>
                </c:pt>
                <c:pt idx="560">
                  <c:v>0.33817902409451728</c:v>
                </c:pt>
                <c:pt idx="561">
                  <c:v>0.27153244084068884</c:v>
                </c:pt>
                <c:pt idx="562">
                  <c:v>0.26440579099023143</c:v>
                </c:pt>
                <c:pt idx="563">
                  <c:v>0.25627271834168408</c:v>
                </c:pt>
                <c:pt idx="564">
                  <c:v>0.2918239654713361</c:v>
                </c:pt>
                <c:pt idx="565">
                  <c:v>0.31911528075109508</c:v>
                </c:pt>
                <c:pt idx="566">
                  <c:v>0.32149293767551052</c:v>
                </c:pt>
                <c:pt idx="567">
                  <c:v>0.32329427355792723</c:v>
                </c:pt>
                <c:pt idx="568">
                  <c:v>0.34764879584360608</c:v>
                </c:pt>
                <c:pt idx="569">
                  <c:v>0.36423554609810732</c:v>
                </c:pt>
                <c:pt idx="570">
                  <c:v>0.38342498854309909</c:v>
                </c:pt>
                <c:pt idx="571">
                  <c:v>0.41453610105800331</c:v>
                </c:pt>
                <c:pt idx="572">
                  <c:v>0.42036829352717214</c:v>
                </c:pt>
                <c:pt idx="573">
                  <c:v>0.39658592896741479</c:v>
                </c:pt>
                <c:pt idx="574">
                  <c:v>0.38331331704421562</c:v>
                </c:pt>
                <c:pt idx="575">
                  <c:v>0.35860659692070213</c:v>
                </c:pt>
                <c:pt idx="576">
                  <c:v>0.34488487000564333</c:v>
                </c:pt>
                <c:pt idx="577">
                  <c:v>0.35411667697382004</c:v>
                </c:pt>
                <c:pt idx="578">
                  <c:v>0.37742648168731929</c:v>
                </c:pt>
                <c:pt idx="579">
                  <c:v>0.39575848508515948</c:v>
                </c:pt>
                <c:pt idx="580">
                  <c:v>0.44133864192970251</c:v>
                </c:pt>
                <c:pt idx="581">
                  <c:v>0.43096028525759283</c:v>
                </c:pt>
                <c:pt idx="582">
                  <c:v>0.40572402973876287</c:v>
                </c:pt>
                <c:pt idx="583">
                  <c:v>0.36226077125304806</c:v>
                </c:pt>
                <c:pt idx="584">
                  <c:v>0.36187347832592082</c:v>
                </c:pt>
                <c:pt idx="585">
                  <c:v>0.39684906762281191</c:v>
                </c:pt>
                <c:pt idx="586">
                  <c:v>0.43434096857751225</c:v>
                </c:pt>
                <c:pt idx="587">
                  <c:v>0.42533956259733247</c:v>
                </c:pt>
                <c:pt idx="588">
                  <c:v>0.44246278041458798</c:v>
                </c:pt>
                <c:pt idx="589">
                  <c:v>0.44450047933460279</c:v>
                </c:pt>
                <c:pt idx="590">
                  <c:v>0.43310075638069839</c:v>
                </c:pt>
                <c:pt idx="591">
                  <c:v>0.40538659342730621</c:v>
                </c:pt>
                <c:pt idx="592">
                  <c:v>0.35649190024870636</c:v>
                </c:pt>
                <c:pt idx="593">
                  <c:v>0.34618219161531971</c:v>
                </c:pt>
                <c:pt idx="594">
                  <c:v>0.36182423828098836</c:v>
                </c:pt>
                <c:pt idx="595">
                  <c:v>0.36433763000441738</c:v>
                </c:pt>
                <c:pt idx="596">
                  <c:v>0.36601173530080089</c:v>
                </c:pt>
                <c:pt idx="597">
                  <c:v>0.36405739072405752</c:v>
                </c:pt>
                <c:pt idx="598">
                  <c:v>0.3503405168392576</c:v>
                </c:pt>
                <c:pt idx="599">
                  <c:v>0.34414766904885502</c:v>
                </c:pt>
                <c:pt idx="600">
                  <c:v>0.34370024850828612</c:v>
                </c:pt>
                <c:pt idx="601">
                  <c:v>0.35753546452220791</c:v>
                </c:pt>
                <c:pt idx="602">
                  <c:v>0.35737427946730294</c:v>
                </c:pt>
                <c:pt idx="603">
                  <c:v>0.35612454183372388</c:v>
                </c:pt>
                <c:pt idx="604">
                  <c:v>0.3365468215272</c:v>
                </c:pt>
                <c:pt idx="605">
                  <c:v>0.31163427410310229</c:v>
                </c:pt>
                <c:pt idx="606">
                  <c:v>0.31968259615004568</c:v>
                </c:pt>
                <c:pt idx="607">
                  <c:v>0.32800407867903447</c:v>
                </c:pt>
                <c:pt idx="608">
                  <c:v>0.33457556527794224</c:v>
                </c:pt>
                <c:pt idx="609">
                  <c:v>0.36531861298067492</c:v>
                </c:pt>
                <c:pt idx="610">
                  <c:v>0.37270172542546104</c:v>
                </c:pt>
                <c:pt idx="611">
                  <c:v>0.3648475214882847</c:v>
                </c:pt>
                <c:pt idx="612">
                  <c:v>0.38496831928930719</c:v>
                </c:pt>
                <c:pt idx="613">
                  <c:v>0.37711700781443674</c:v>
                </c:pt>
                <c:pt idx="614">
                  <c:v>0.37209455322364243</c:v>
                </c:pt>
                <c:pt idx="615">
                  <c:v>0.3844742353874776</c:v>
                </c:pt>
                <c:pt idx="616">
                  <c:v>0.40469231069020645</c:v>
                </c:pt>
                <c:pt idx="617">
                  <c:v>0.40499837841343994</c:v>
                </c:pt>
                <c:pt idx="618">
                  <c:v>0.36850556397600837</c:v>
                </c:pt>
                <c:pt idx="619">
                  <c:v>0.34274977037813242</c:v>
                </c:pt>
                <c:pt idx="620">
                  <c:v>0.330506788616311</c:v>
                </c:pt>
                <c:pt idx="621">
                  <c:v>0.31646477546860718</c:v>
                </c:pt>
                <c:pt idx="622">
                  <c:v>0.30812624798711769</c:v>
                </c:pt>
                <c:pt idx="623">
                  <c:v>0.33301043314937046</c:v>
                </c:pt>
                <c:pt idx="624">
                  <c:v>0.37308102413895006</c:v>
                </c:pt>
                <c:pt idx="625">
                  <c:v>0.39159257976369188</c:v>
                </c:pt>
                <c:pt idx="626">
                  <c:v>0.39997501825589032</c:v>
                </c:pt>
                <c:pt idx="627">
                  <c:v>0.38828056035309938</c:v>
                </c:pt>
                <c:pt idx="628">
                  <c:v>0.36475476856642797</c:v>
                </c:pt>
                <c:pt idx="629">
                  <c:v>0.35668912108801898</c:v>
                </c:pt>
                <c:pt idx="630">
                  <c:v>0.33667711399049577</c:v>
                </c:pt>
                <c:pt idx="631">
                  <c:v>0.31922974159319073</c:v>
                </c:pt>
                <c:pt idx="632">
                  <c:v>0.31982529699510848</c:v>
                </c:pt>
                <c:pt idx="633">
                  <c:v>0.34113788334411854</c:v>
                </c:pt>
                <c:pt idx="634">
                  <c:v>0.33758188568315178</c:v>
                </c:pt>
                <c:pt idx="635">
                  <c:v>0.30413392552101143</c:v>
                </c:pt>
                <c:pt idx="636">
                  <c:v>0.29935554797376718</c:v>
                </c:pt>
                <c:pt idx="637">
                  <c:v>0.30390182345889349</c:v>
                </c:pt>
                <c:pt idx="638">
                  <c:v>0.29283580961022287</c:v>
                </c:pt>
                <c:pt idx="639">
                  <c:v>0.30084695636853315</c:v>
                </c:pt>
                <c:pt idx="640">
                  <c:v>0.30454385501891462</c:v>
                </c:pt>
                <c:pt idx="641">
                  <c:v>0.32260313515820144</c:v>
                </c:pt>
                <c:pt idx="642">
                  <c:v>0.3442332518643858</c:v>
                </c:pt>
                <c:pt idx="643">
                  <c:v>0.35668143642121353</c:v>
                </c:pt>
                <c:pt idx="644">
                  <c:v>0.3504349945625681</c:v>
                </c:pt>
                <c:pt idx="645">
                  <c:v>0.34481768590295742</c:v>
                </c:pt>
                <c:pt idx="646">
                  <c:v>0.32577820162808402</c:v>
                </c:pt>
                <c:pt idx="647">
                  <c:v>0.31951758481170262</c:v>
                </c:pt>
                <c:pt idx="648">
                  <c:v>0.3140365272960105</c:v>
                </c:pt>
                <c:pt idx="649">
                  <c:v>0.31501657540879818</c:v>
                </c:pt>
                <c:pt idx="650">
                  <c:v>0.21902069461493651</c:v>
                </c:pt>
                <c:pt idx="651">
                  <c:v>0.31368797751278554</c:v>
                </c:pt>
                <c:pt idx="652">
                  <c:v>0.3052729858405987</c:v>
                </c:pt>
                <c:pt idx="653">
                  <c:v>0.28764773442999536</c:v>
                </c:pt>
                <c:pt idx="654">
                  <c:v>0.25826889160222516</c:v>
                </c:pt>
                <c:pt idx="655">
                  <c:v>0.28034585966079173</c:v>
                </c:pt>
                <c:pt idx="656">
                  <c:v>0.26834323529773557</c:v>
                </c:pt>
                <c:pt idx="657">
                  <c:v>0.26263435906885341</c:v>
                </c:pt>
                <c:pt idx="658">
                  <c:v>0.25998859077693148</c:v>
                </c:pt>
                <c:pt idx="659">
                  <c:v>0.2703838472942014</c:v>
                </c:pt>
                <c:pt idx="660">
                  <c:v>0.2776499161864211</c:v>
                </c:pt>
                <c:pt idx="661">
                  <c:v>0.29936520155919716</c:v>
                </c:pt>
                <c:pt idx="662">
                  <c:v>0.31066752089816357</c:v>
                </c:pt>
                <c:pt idx="663">
                  <c:v>0.30786503845075763</c:v>
                </c:pt>
                <c:pt idx="664">
                  <c:v>0.28549068292742308</c:v>
                </c:pt>
                <c:pt idx="665">
                  <c:v>0.25321506278184996</c:v>
                </c:pt>
                <c:pt idx="666">
                  <c:v>0.2457761268315187</c:v>
                </c:pt>
                <c:pt idx="667">
                  <c:v>0.23256773958901639</c:v>
                </c:pt>
                <c:pt idx="668">
                  <c:v>0.23321770610100143</c:v>
                </c:pt>
                <c:pt idx="669">
                  <c:v>0.21158208485991717</c:v>
                </c:pt>
                <c:pt idx="670">
                  <c:v>0.17633107512468463</c:v>
                </c:pt>
                <c:pt idx="671">
                  <c:v>0.16419913889793419</c:v>
                </c:pt>
                <c:pt idx="672">
                  <c:v>0.18195302619692869</c:v>
                </c:pt>
                <c:pt idx="673">
                  <c:v>0.29623374592520435</c:v>
                </c:pt>
                <c:pt idx="674">
                  <c:v>0.3032862411552002</c:v>
                </c:pt>
                <c:pt idx="675">
                  <c:v>0.29700956220230618</c:v>
                </c:pt>
                <c:pt idx="676">
                  <c:v>0.29569359071138451</c:v>
                </c:pt>
                <c:pt idx="677">
                  <c:v>0.28457488182851681</c:v>
                </c:pt>
                <c:pt idx="678">
                  <c:v>0.26972141551037987</c:v>
                </c:pt>
                <c:pt idx="679">
                  <c:v>0.2680977787326484</c:v>
                </c:pt>
                <c:pt idx="680">
                  <c:v>0.25955786813527421</c:v>
                </c:pt>
                <c:pt idx="681">
                  <c:v>0.2594140266914296</c:v>
                </c:pt>
                <c:pt idx="682">
                  <c:v>0.24277688603531311</c:v>
                </c:pt>
                <c:pt idx="683">
                  <c:v>0.22778015270801436</c:v>
                </c:pt>
                <c:pt idx="684">
                  <c:v>0.23814885971466201</c:v>
                </c:pt>
                <c:pt idx="685">
                  <c:v>0.24971336862926258</c:v>
                </c:pt>
                <c:pt idx="686">
                  <c:v>0.25085879555697521</c:v>
                </c:pt>
                <c:pt idx="687">
                  <c:v>0.24919782621537023</c:v>
                </c:pt>
                <c:pt idx="688">
                  <c:v>0.24046110462166553</c:v>
                </c:pt>
                <c:pt idx="689">
                  <c:v>0.24148843402740966</c:v>
                </c:pt>
                <c:pt idx="690">
                  <c:v>0.27486789299626935</c:v>
                </c:pt>
                <c:pt idx="691">
                  <c:v>0.29513910927747827</c:v>
                </c:pt>
                <c:pt idx="692">
                  <c:v>0.29776838645301423</c:v>
                </c:pt>
                <c:pt idx="693">
                  <c:v>0.29552073440962345</c:v>
                </c:pt>
                <c:pt idx="694">
                  <c:v>0.29212597042189214</c:v>
                </c:pt>
                <c:pt idx="695">
                  <c:v>0.29624893286086856</c:v>
                </c:pt>
                <c:pt idx="696">
                  <c:v>0.31056390670077227</c:v>
                </c:pt>
                <c:pt idx="697">
                  <c:v>0.30216214639836697</c:v>
                </c:pt>
                <c:pt idx="698">
                  <c:v>0.31218121235422291</c:v>
                </c:pt>
                <c:pt idx="699">
                  <c:v>0.33250020362807059</c:v>
                </c:pt>
                <c:pt idx="700">
                  <c:v>0.33421945635626232</c:v>
                </c:pt>
                <c:pt idx="701">
                  <c:v>0.32922571584433102</c:v>
                </c:pt>
                <c:pt idx="702">
                  <c:v>0.34429142757781273</c:v>
                </c:pt>
                <c:pt idx="703">
                  <c:v>0.34050281916802727</c:v>
                </c:pt>
                <c:pt idx="704">
                  <c:v>0.34251858789792006</c:v>
                </c:pt>
                <c:pt idx="705">
                  <c:v>0.33555012761436231</c:v>
                </c:pt>
                <c:pt idx="706">
                  <c:v>0.33237597610067254</c:v>
                </c:pt>
                <c:pt idx="707">
                  <c:v>0.32755256033638624</c:v>
                </c:pt>
                <c:pt idx="708">
                  <c:v>0.31326038682360541</c:v>
                </c:pt>
                <c:pt idx="709">
                  <c:v>0.32439928293170633</c:v>
                </c:pt>
                <c:pt idx="710">
                  <c:v>0.33646661846228021</c:v>
                </c:pt>
                <c:pt idx="711">
                  <c:v>0.3387249676169517</c:v>
                </c:pt>
                <c:pt idx="712">
                  <c:v>0.33296181807773789</c:v>
                </c:pt>
                <c:pt idx="713">
                  <c:v>0.33333676374738458</c:v>
                </c:pt>
                <c:pt idx="714">
                  <c:v>0.34117358184579905</c:v>
                </c:pt>
                <c:pt idx="715">
                  <c:v>0.33492967867775397</c:v>
                </c:pt>
                <c:pt idx="716">
                  <c:v>0.3296934276632833</c:v>
                </c:pt>
                <c:pt idx="717">
                  <c:v>0.33104682255219914</c:v>
                </c:pt>
                <c:pt idx="718">
                  <c:v>0.32290466287091035</c:v>
                </c:pt>
                <c:pt idx="719">
                  <c:v>0.30551809854598716</c:v>
                </c:pt>
                <c:pt idx="720">
                  <c:v>0.2997245179063362</c:v>
                </c:pt>
                <c:pt idx="721">
                  <c:v>0.28240146291201029</c:v>
                </c:pt>
                <c:pt idx="722">
                  <c:v>0.286216567712751</c:v>
                </c:pt>
                <c:pt idx="723">
                  <c:v>0.30428258389527091</c:v>
                </c:pt>
                <c:pt idx="724">
                  <c:v>0.3175782087295948</c:v>
                </c:pt>
                <c:pt idx="725">
                  <c:v>0.32084699545910395</c:v>
                </c:pt>
                <c:pt idx="726">
                  <c:v>0.31410862396884914</c:v>
                </c:pt>
                <c:pt idx="727">
                  <c:v>0.3161529815095826</c:v>
                </c:pt>
                <c:pt idx="728">
                  <c:v>0.31793416635793131</c:v>
                </c:pt>
                <c:pt idx="729">
                  <c:v>0.32594667025487517</c:v>
                </c:pt>
                <c:pt idx="730">
                  <c:v>0.33981845468086791</c:v>
                </c:pt>
                <c:pt idx="731">
                  <c:v>0.3436849111267718</c:v>
                </c:pt>
                <c:pt idx="732">
                  <c:v>0.33142450142450153</c:v>
                </c:pt>
                <c:pt idx="733">
                  <c:v>0.33235635454677365</c:v>
                </c:pt>
                <c:pt idx="734">
                  <c:v>0.32782849054290547</c:v>
                </c:pt>
                <c:pt idx="735">
                  <c:v>0.32507653430406674</c:v>
                </c:pt>
                <c:pt idx="736">
                  <c:v>0.32679987102082586</c:v>
                </c:pt>
                <c:pt idx="737">
                  <c:v>0.33077350213782014</c:v>
                </c:pt>
                <c:pt idx="738">
                  <c:v>0.33407540514458778</c:v>
                </c:pt>
                <c:pt idx="739">
                  <c:v>0.33698551977044366</c:v>
                </c:pt>
                <c:pt idx="740">
                  <c:v>0.32880965817924307</c:v>
                </c:pt>
                <c:pt idx="741">
                  <c:v>0.32266929716944659</c:v>
                </c:pt>
                <c:pt idx="742">
                  <c:v>0.33561627200971483</c:v>
                </c:pt>
                <c:pt idx="743">
                  <c:v>0.34434245200842417</c:v>
                </c:pt>
                <c:pt idx="744">
                  <c:v>0.33384434092135562</c:v>
                </c:pt>
                <c:pt idx="745">
                  <c:v>0.33370458370458383</c:v>
                </c:pt>
                <c:pt idx="746">
                  <c:v>0.34160266763351926</c:v>
                </c:pt>
                <c:pt idx="747">
                  <c:v>0.35044499314128963</c:v>
                </c:pt>
                <c:pt idx="748">
                  <c:v>0.35203818793638286</c:v>
                </c:pt>
                <c:pt idx="749">
                  <c:v>0.34471327047950706</c:v>
                </c:pt>
                <c:pt idx="750">
                  <c:v>0.32869176156564184</c:v>
                </c:pt>
                <c:pt idx="751">
                  <c:v>0.33687693299673271</c:v>
                </c:pt>
                <c:pt idx="752">
                  <c:v>0.34144148570305621</c:v>
                </c:pt>
                <c:pt idx="753">
                  <c:v>0.3402571905369593</c:v>
                </c:pt>
                <c:pt idx="754">
                  <c:v>0.33201704204940491</c:v>
                </c:pt>
                <c:pt idx="755">
                  <c:v>0.32877709197391813</c:v>
                </c:pt>
                <c:pt idx="756">
                  <c:v>0.32075843093754458</c:v>
                </c:pt>
                <c:pt idx="757">
                  <c:v>0.30076811924861252</c:v>
                </c:pt>
                <c:pt idx="758">
                  <c:v>0.29060868527020778</c:v>
                </c:pt>
                <c:pt idx="759">
                  <c:v>0.26187447816705212</c:v>
                </c:pt>
                <c:pt idx="760">
                  <c:v>0.30818844583103189</c:v>
                </c:pt>
                <c:pt idx="761">
                  <c:v>0.31807192407172991</c:v>
                </c:pt>
                <c:pt idx="762">
                  <c:v>0.33202566680721857</c:v>
                </c:pt>
                <c:pt idx="763">
                  <c:v>0.33442856679952132</c:v>
                </c:pt>
                <c:pt idx="764">
                  <c:v>0.34175865678245088</c:v>
                </c:pt>
                <c:pt idx="765">
                  <c:v>0.32240602395351675</c:v>
                </c:pt>
                <c:pt idx="766">
                  <c:v>0.32161588747805758</c:v>
                </c:pt>
                <c:pt idx="767">
                  <c:v>0.3246796423614482</c:v>
                </c:pt>
                <c:pt idx="768">
                  <c:v>0.33188599744176894</c:v>
                </c:pt>
                <c:pt idx="769">
                  <c:v>0.32254383986770274</c:v>
                </c:pt>
                <c:pt idx="770">
                  <c:v>0.32389849055389364</c:v>
                </c:pt>
                <c:pt idx="771">
                  <c:v>0.31924643366236988</c:v>
                </c:pt>
                <c:pt idx="772">
                  <c:v>0.3286820211364887</c:v>
                </c:pt>
                <c:pt idx="773">
                  <c:v>0.31886706673940823</c:v>
                </c:pt>
                <c:pt idx="774">
                  <c:v>0.31753283532643078</c:v>
                </c:pt>
                <c:pt idx="775">
                  <c:v>0.31402261298485107</c:v>
                </c:pt>
                <c:pt idx="776">
                  <c:v>0.32801777009802485</c:v>
                </c:pt>
                <c:pt idx="777">
                  <c:v>0.34076329614356016</c:v>
                </c:pt>
                <c:pt idx="778">
                  <c:v>0.3515686712869826</c:v>
                </c:pt>
                <c:pt idx="779">
                  <c:v>0.35573955308807564</c:v>
                </c:pt>
                <c:pt idx="780">
                  <c:v>0.35921604879241065</c:v>
                </c:pt>
                <c:pt idx="781">
                  <c:v>0.34898994724159677</c:v>
                </c:pt>
                <c:pt idx="782">
                  <c:v>0.3460336398248029</c:v>
                </c:pt>
                <c:pt idx="783">
                  <c:v>0.32766546941716351</c:v>
                </c:pt>
                <c:pt idx="784">
                  <c:v>0.31327151672964915</c:v>
                </c:pt>
                <c:pt idx="785">
                  <c:v>0.31591425821938951</c:v>
                </c:pt>
                <c:pt idx="786">
                  <c:v>0.30154511742892609</c:v>
                </c:pt>
                <c:pt idx="787">
                  <c:v>0.28954962371890419</c:v>
                </c:pt>
                <c:pt idx="788">
                  <c:v>0.30158489133529631</c:v>
                </c:pt>
                <c:pt idx="789">
                  <c:v>0.31731403347976939</c:v>
                </c:pt>
                <c:pt idx="790">
                  <c:v>0.32487291212781577</c:v>
                </c:pt>
                <c:pt idx="791">
                  <c:v>0.32135474170110484</c:v>
                </c:pt>
                <c:pt idx="792">
                  <c:v>0.3222532118958345</c:v>
                </c:pt>
                <c:pt idx="793">
                  <c:v>0.32422205430139872</c:v>
                </c:pt>
                <c:pt idx="794">
                  <c:v>0.32362356222411137</c:v>
                </c:pt>
                <c:pt idx="795">
                  <c:v>0.32979112326241772</c:v>
                </c:pt>
                <c:pt idx="796">
                  <c:v>0.33106129582535548</c:v>
                </c:pt>
                <c:pt idx="797">
                  <c:v>0.3316060767646371</c:v>
                </c:pt>
                <c:pt idx="798">
                  <c:v>0.33410057138082161</c:v>
                </c:pt>
                <c:pt idx="799">
                  <c:v>0.34548281727769115</c:v>
                </c:pt>
                <c:pt idx="800">
                  <c:v>0.35048585697455187</c:v>
                </c:pt>
                <c:pt idx="801">
                  <c:v>0.34681364124037989</c:v>
                </c:pt>
                <c:pt idx="802">
                  <c:v>0.34543359037599181</c:v>
                </c:pt>
                <c:pt idx="803">
                  <c:v>0.35102356965368292</c:v>
                </c:pt>
                <c:pt idx="804">
                  <c:v>0.33095364224652962</c:v>
                </c:pt>
                <c:pt idx="805">
                  <c:v>0.33111100733684234</c:v>
                </c:pt>
                <c:pt idx="806">
                  <c:v>0.33343182690014977</c:v>
                </c:pt>
                <c:pt idx="807">
                  <c:v>0.33106957521519054</c:v>
                </c:pt>
                <c:pt idx="808">
                  <c:v>0.32877898854428744</c:v>
                </c:pt>
                <c:pt idx="809">
                  <c:v>0.26371080301479594</c:v>
                </c:pt>
                <c:pt idx="810">
                  <c:v>0.33026401413033502</c:v>
                </c:pt>
                <c:pt idx="811">
                  <c:v>0.34962746251406179</c:v>
                </c:pt>
                <c:pt idx="812">
                  <c:v>0.36437629519656156</c:v>
                </c:pt>
                <c:pt idx="813">
                  <c:v>0.3655938732836862</c:v>
                </c:pt>
                <c:pt idx="814">
                  <c:v>0.3570456814135623</c:v>
                </c:pt>
                <c:pt idx="815">
                  <c:v>0.35294150910418232</c:v>
                </c:pt>
                <c:pt idx="816">
                  <c:v>0.323465635368197</c:v>
                </c:pt>
                <c:pt idx="817">
                  <c:v>0.31886795357285869</c:v>
                </c:pt>
                <c:pt idx="818">
                  <c:v>0.3281571365589091</c:v>
                </c:pt>
                <c:pt idx="819">
                  <c:v>0.33915163434846374</c:v>
                </c:pt>
                <c:pt idx="820">
                  <c:v>0.35301546365376196</c:v>
                </c:pt>
                <c:pt idx="821">
                  <c:v>0.36194901996871309</c:v>
                </c:pt>
                <c:pt idx="822">
                  <c:v>0.37432349606202731</c:v>
                </c:pt>
                <c:pt idx="823">
                  <c:v>0.37418378698345672</c:v>
                </c:pt>
                <c:pt idx="824">
                  <c:v>0.37519245867873963</c:v>
                </c:pt>
                <c:pt idx="825">
                  <c:v>0.36542230779417934</c:v>
                </c:pt>
                <c:pt idx="826">
                  <c:v>0.37387458907107191</c:v>
                </c:pt>
                <c:pt idx="827">
                  <c:v>0.38222852668720714</c:v>
                </c:pt>
                <c:pt idx="828">
                  <c:v>0.38625359381508262</c:v>
                </c:pt>
                <c:pt idx="829">
                  <c:v>0.38141652203038878</c:v>
                </c:pt>
                <c:pt idx="830">
                  <c:v>0.37596310831229135</c:v>
                </c:pt>
                <c:pt idx="831">
                  <c:v>0.37223235362653601</c:v>
                </c:pt>
                <c:pt idx="832">
                  <c:v>0.38513406820321244</c:v>
                </c:pt>
                <c:pt idx="833">
                  <c:v>0.39670469140297093</c:v>
                </c:pt>
                <c:pt idx="834">
                  <c:v>0.38865650227839882</c:v>
                </c:pt>
                <c:pt idx="835">
                  <c:v>0.38040438912611124</c:v>
                </c:pt>
                <c:pt idx="836">
                  <c:v>0.39420642844896231</c:v>
                </c:pt>
                <c:pt idx="837">
                  <c:v>0.39869814495732625</c:v>
                </c:pt>
                <c:pt idx="838">
                  <c:v>0.40158859593488494</c:v>
                </c:pt>
                <c:pt idx="839">
                  <c:v>0.40238526296732058</c:v>
                </c:pt>
                <c:pt idx="840">
                  <c:v>0.40330107624129419</c:v>
                </c:pt>
                <c:pt idx="841">
                  <c:v>0.40058582572813983</c:v>
                </c:pt>
                <c:pt idx="842">
                  <c:v>0.40517639152197155</c:v>
                </c:pt>
                <c:pt idx="843">
                  <c:v>0.39599230329815599</c:v>
                </c:pt>
                <c:pt idx="844">
                  <c:v>0.3907102019564837</c:v>
                </c:pt>
                <c:pt idx="845">
                  <c:v>0.39686534017586372</c:v>
                </c:pt>
                <c:pt idx="846">
                  <c:v>0.38517785573645841</c:v>
                </c:pt>
                <c:pt idx="847">
                  <c:v>0.38809152911336647</c:v>
                </c:pt>
                <c:pt idx="848">
                  <c:v>0.39025121466981794</c:v>
                </c:pt>
                <c:pt idx="849">
                  <c:v>0.38437746080160939</c:v>
                </c:pt>
                <c:pt idx="850">
                  <c:v>0.38099299891448168</c:v>
                </c:pt>
                <c:pt idx="851">
                  <c:v>0.35984895973254388</c:v>
                </c:pt>
                <c:pt idx="852">
                  <c:v>0.35609237223265883</c:v>
                </c:pt>
                <c:pt idx="853">
                  <c:v>0.34386092984912892</c:v>
                </c:pt>
                <c:pt idx="854">
                  <c:v>0.3563290762406579</c:v>
                </c:pt>
                <c:pt idx="855">
                  <c:v>0.36848200033708906</c:v>
                </c:pt>
                <c:pt idx="856">
                  <c:v>0.36756857151347466</c:v>
                </c:pt>
                <c:pt idx="857">
                  <c:v>0.35596676662410864</c:v>
                </c:pt>
                <c:pt idx="858">
                  <c:v>0.33516409085066018</c:v>
                </c:pt>
                <c:pt idx="859">
                  <c:v>0.33762089643657883</c:v>
                </c:pt>
                <c:pt idx="860">
                  <c:v>0.34295746843938885</c:v>
                </c:pt>
                <c:pt idx="861">
                  <c:v>0.32986154255791056</c:v>
                </c:pt>
                <c:pt idx="862">
                  <c:v>0.33468022425191662</c:v>
                </c:pt>
                <c:pt idx="863">
                  <c:v>0.3258847444946476</c:v>
                </c:pt>
                <c:pt idx="864">
                  <c:v>0.31513479488162821</c:v>
                </c:pt>
                <c:pt idx="865">
                  <c:v>0.33584013836069854</c:v>
                </c:pt>
                <c:pt idx="866">
                  <c:v>0.33606619343563532</c:v>
                </c:pt>
                <c:pt idx="867">
                  <c:v>0.33965451281598297</c:v>
                </c:pt>
                <c:pt idx="868">
                  <c:v>0.33742465672870298</c:v>
                </c:pt>
                <c:pt idx="869">
                  <c:v>0.3387606122029293</c:v>
                </c:pt>
                <c:pt idx="870">
                  <c:v>0.34688346883468552</c:v>
                </c:pt>
                <c:pt idx="871">
                  <c:v>0.35401552251644347</c:v>
                </c:pt>
                <c:pt idx="872">
                  <c:v>0.34562763079507108</c:v>
                </c:pt>
                <c:pt idx="873">
                  <c:v>0.33164573636602879</c:v>
                </c:pt>
                <c:pt idx="874">
                  <c:v>0.34426749729460682</c:v>
                </c:pt>
                <c:pt idx="875">
                  <c:v>0.3386906675238372</c:v>
                </c:pt>
                <c:pt idx="876">
                  <c:v>0.37283874923359589</c:v>
                </c:pt>
                <c:pt idx="877">
                  <c:v>0.4414466711395002</c:v>
                </c:pt>
                <c:pt idx="878">
                  <c:v>0.41684590947509198</c:v>
                </c:pt>
                <c:pt idx="879">
                  <c:v>0.39529134270987659</c:v>
                </c:pt>
                <c:pt idx="880">
                  <c:v>0.30735503767710853</c:v>
                </c:pt>
                <c:pt idx="881">
                  <c:v>0.29178270011530383</c:v>
                </c:pt>
                <c:pt idx="882">
                  <c:v>0.29025103346789904</c:v>
                </c:pt>
                <c:pt idx="883">
                  <c:v>0.29584554520568845</c:v>
                </c:pt>
                <c:pt idx="884">
                  <c:v>0.29998067128622624</c:v>
                </c:pt>
                <c:pt idx="885">
                  <c:v>0.31114973494394393</c:v>
                </c:pt>
                <c:pt idx="886">
                  <c:v>0.3139952533935309</c:v>
                </c:pt>
                <c:pt idx="887">
                  <c:v>0.31689800757641123</c:v>
                </c:pt>
                <c:pt idx="888">
                  <c:v>0.31394306241753239</c:v>
                </c:pt>
                <c:pt idx="889">
                  <c:v>0.31030618823551703</c:v>
                </c:pt>
                <c:pt idx="890">
                  <c:v>0.32807870170074521</c:v>
                </c:pt>
                <c:pt idx="891">
                  <c:v>0.34863788747682189</c:v>
                </c:pt>
                <c:pt idx="892">
                  <c:v>0.35015308130104306</c:v>
                </c:pt>
                <c:pt idx="893">
                  <c:v>0.36863103286249499</c:v>
                </c:pt>
                <c:pt idx="894">
                  <c:v>0.36164716928707202</c:v>
                </c:pt>
                <c:pt idx="895">
                  <c:v>0.35495773623196286</c:v>
                </c:pt>
                <c:pt idx="896">
                  <c:v>0.35202528860960031</c:v>
                </c:pt>
                <c:pt idx="897">
                  <c:v>0.35994094206014282</c:v>
                </c:pt>
                <c:pt idx="898">
                  <c:v>0.36479953787249031</c:v>
                </c:pt>
                <c:pt idx="899">
                  <c:v>0.35883632408917443</c:v>
                </c:pt>
                <c:pt idx="900">
                  <c:v>0.36073937452936722</c:v>
                </c:pt>
                <c:pt idx="901">
                  <c:v>0.35930163900078582</c:v>
                </c:pt>
                <c:pt idx="902">
                  <c:v>0.34963698819140687</c:v>
                </c:pt>
                <c:pt idx="903">
                  <c:v>0.34815987374385143</c:v>
                </c:pt>
                <c:pt idx="904">
                  <c:v>0.3550426035165663</c:v>
                </c:pt>
                <c:pt idx="905">
                  <c:v>0.34522745176199887</c:v>
                </c:pt>
                <c:pt idx="906">
                  <c:v>0.35360587181018543</c:v>
                </c:pt>
                <c:pt idx="907">
                  <c:v>0.34250637181053684</c:v>
                </c:pt>
                <c:pt idx="908">
                  <c:v>0.34519231679493612</c:v>
                </c:pt>
                <c:pt idx="909">
                  <c:v>0.35009884320346069</c:v>
                </c:pt>
                <c:pt idx="910">
                  <c:v>0.35345751467210512</c:v>
                </c:pt>
                <c:pt idx="911">
                  <c:v>0.33435455086257687</c:v>
                </c:pt>
                <c:pt idx="912">
                  <c:v>0.34194663798552222</c:v>
                </c:pt>
                <c:pt idx="913">
                  <c:v>0.33720247353486854</c:v>
                </c:pt>
                <c:pt idx="914">
                  <c:v>0.35046056907122747</c:v>
                </c:pt>
                <c:pt idx="915">
                  <c:v>0.34319706765289359</c:v>
                </c:pt>
                <c:pt idx="916">
                  <c:v>0.33878781040496686</c:v>
                </c:pt>
                <c:pt idx="917">
                  <c:v>0.33571629886417553</c:v>
                </c:pt>
                <c:pt idx="918">
                  <c:v>0.34387748397209711</c:v>
                </c:pt>
                <c:pt idx="919">
                  <c:v>0.34473237481593477</c:v>
                </c:pt>
                <c:pt idx="920">
                  <c:v>0.34680779286496843</c:v>
                </c:pt>
                <c:pt idx="921">
                  <c:v>0.3582043575554934</c:v>
                </c:pt>
                <c:pt idx="922">
                  <c:v>0.35807396181227363</c:v>
                </c:pt>
                <c:pt idx="923">
                  <c:v>0.36513838647261115</c:v>
                </c:pt>
                <c:pt idx="924">
                  <c:v>0.36462180008031286</c:v>
                </c:pt>
                <c:pt idx="925">
                  <c:v>0.35312934501646415</c:v>
                </c:pt>
                <c:pt idx="926">
                  <c:v>0.34461600141720389</c:v>
                </c:pt>
                <c:pt idx="927">
                  <c:v>0.34197898325926573</c:v>
                </c:pt>
                <c:pt idx="928">
                  <c:v>0.35982100471921413</c:v>
                </c:pt>
                <c:pt idx="929">
                  <c:v>0.36391237223663125</c:v>
                </c:pt>
                <c:pt idx="930">
                  <c:v>0.3579818423424615</c:v>
                </c:pt>
                <c:pt idx="931">
                  <c:v>0.35443348838936062</c:v>
                </c:pt>
                <c:pt idx="932">
                  <c:v>0.36666388355458407</c:v>
                </c:pt>
                <c:pt idx="933">
                  <c:v>0.3789600771205775</c:v>
                </c:pt>
                <c:pt idx="934">
                  <c:v>0.38863512174339182</c:v>
                </c:pt>
                <c:pt idx="935">
                  <c:v>0.37754180431784462</c:v>
                </c:pt>
                <c:pt idx="936">
                  <c:v>0.36841003023493812</c:v>
                </c:pt>
                <c:pt idx="937">
                  <c:v>0.36572249475715973</c:v>
                </c:pt>
                <c:pt idx="938">
                  <c:v>0.36221419142827432</c:v>
                </c:pt>
                <c:pt idx="939">
                  <c:v>0.36567241267995931</c:v>
                </c:pt>
                <c:pt idx="940">
                  <c:v>0.37717232036713771</c:v>
                </c:pt>
                <c:pt idx="941">
                  <c:v>0.3799070928059004</c:v>
                </c:pt>
                <c:pt idx="942">
                  <c:v>0.3861932231146365</c:v>
                </c:pt>
                <c:pt idx="943">
                  <c:v>0.39679959184798325</c:v>
                </c:pt>
                <c:pt idx="944">
                  <c:v>0.39622495935630647</c:v>
                </c:pt>
                <c:pt idx="945">
                  <c:v>0.38348384313940648</c:v>
                </c:pt>
                <c:pt idx="946">
                  <c:v>0.36796465938579576</c:v>
                </c:pt>
                <c:pt idx="947">
                  <c:v>0.3547602686383845</c:v>
                </c:pt>
                <c:pt idx="948">
                  <c:v>0.3528141678796628</c:v>
                </c:pt>
                <c:pt idx="949">
                  <c:v>0.33802767944530643</c:v>
                </c:pt>
                <c:pt idx="950">
                  <c:v>0.34305795472200934</c:v>
                </c:pt>
                <c:pt idx="951">
                  <c:v>0.35493959069613795</c:v>
                </c:pt>
                <c:pt idx="952">
                  <c:v>0.36632403529421725</c:v>
                </c:pt>
                <c:pt idx="953">
                  <c:v>0.35703755367740825</c:v>
                </c:pt>
                <c:pt idx="954">
                  <c:v>0.36307607517330426</c:v>
                </c:pt>
                <c:pt idx="955">
                  <c:v>0.36031147884182246</c:v>
                </c:pt>
                <c:pt idx="956">
                  <c:v>0.36527880094221277</c:v>
                </c:pt>
                <c:pt idx="957">
                  <c:v>0.36602146433666033</c:v>
                </c:pt>
                <c:pt idx="958">
                  <c:v>0.36546766182705559</c:v>
                </c:pt>
                <c:pt idx="959">
                  <c:v>0.36684630249584116</c:v>
                </c:pt>
                <c:pt idx="960">
                  <c:v>0.36361534905223408</c:v>
                </c:pt>
                <c:pt idx="961">
                  <c:v>0.29759019229549238</c:v>
                </c:pt>
                <c:pt idx="962">
                  <c:v>0.35678821282795375</c:v>
                </c:pt>
                <c:pt idx="963">
                  <c:v>0.36141405098432011</c:v>
                </c:pt>
                <c:pt idx="964">
                  <c:v>0.37481860977834741</c:v>
                </c:pt>
                <c:pt idx="965">
                  <c:v>0.38832326679485935</c:v>
                </c:pt>
                <c:pt idx="966">
                  <c:v>0.38940578964934647</c:v>
                </c:pt>
                <c:pt idx="967">
                  <c:v>0.38885869320280675</c:v>
                </c:pt>
                <c:pt idx="968">
                  <c:v>0.37421036989002393</c:v>
                </c:pt>
                <c:pt idx="969">
                  <c:v>0.3654657451652587</c:v>
                </c:pt>
                <c:pt idx="970">
                  <c:v>0.36096409592402884</c:v>
                </c:pt>
                <c:pt idx="971">
                  <c:v>0.35368004456303104</c:v>
                </c:pt>
                <c:pt idx="972">
                  <c:v>0.35161275843184969</c:v>
                </c:pt>
                <c:pt idx="973">
                  <c:v>0.35890090865871049</c:v>
                </c:pt>
                <c:pt idx="974">
                  <c:v>0.35988052665070414</c:v>
                </c:pt>
                <c:pt idx="975">
                  <c:v>0.37240804921951737</c:v>
                </c:pt>
                <c:pt idx="976">
                  <c:v>0.37656662460962098</c:v>
                </c:pt>
                <c:pt idx="977">
                  <c:v>0.38704612716038489</c:v>
                </c:pt>
                <c:pt idx="978">
                  <c:v>0.39649299134302579</c:v>
                </c:pt>
                <c:pt idx="979">
                  <c:v>0.40906287101754862</c:v>
                </c:pt>
                <c:pt idx="980">
                  <c:v>0.42837851096660329</c:v>
                </c:pt>
                <c:pt idx="981">
                  <c:v>0.41739703929483896</c:v>
                </c:pt>
                <c:pt idx="982">
                  <c:v>0.38779888327855588</c:v>
                </c:pt>
                <c:pt idx="983">
                  <c:v>0.39358265929899422</c:v>
                </c:pt>
                <c:pt idx="984">
                  <c:v>0.38824340063836543</c:v>
                </c:pt>
                <c:pt idx="985">
                  <c:v>0.37080745893409839</c:v>
                </c:pt>
                <c:pt idx="986">
                  <c:v>0.36896842516398953</c:v>
                </c:pt>
                <c:pt idx="987">
                  <c:v>0.36567990917395221</c:v>
                </c:pt>
                <c:pt idx="988">
                  <c:v>0.38137956094403996</c:v>
                </c:pt>
                <c:pt idx="989">
                  <c:v>0.39364567005834783</c:v>
                </c:pt>
                <c:pt idx="990">
                  <c:v>0.40381195083750354</c:v>
                </c:pt>
                <c:pt idx="991">
                  <c:v>0.40476512559347483</c:v>
                </c:pt>
                <c:pt idx="992">
                  <c:v>0.38877580769127779</c:v>
                </c:pt>
                <c:pt idx="993">
                  <c:v>0.3816799519786625</c:v>
                </c:pt>
                <c:pt idx="994">
                  <c:v>0.38294479285190319</c:v>
                </c:pt>
                <c:pt idx="995">
                  <c:v>0.38022439032987665</c:v>
                </c:pt>
                <c:pt idx="996">
                  <c:v>0.37629521016616746</c:v>
                </c:pt>
                <c:pt idx="997">
                  <c:v>0.36907728588649386</c:v>
                </c:pt>
                <c:pt idx="998">
                  <c:v>0.37028742757158273</c:v>
                </c:pt>
                <c:pt idx="999">
                  <c:v>0.3641509185313937</c:v>
                </c:pt>
                <c:pt idx="1000">
                  <c:v>0.36864624757489323</c:v>
                </c:pt>
                <c:pt idx="1001">
                  <c:v>0.37506512986499296</c:v>
                </c:pt>
                <c:pt idx="1002">
                  <c:v>0.37129447030053381</c:v>
                </c:pt>
                <c:pt idx="1003">
                  <c:v>0.36180210714378519</c:v>
                </c:pt>
                <c:pt idx="1004">
                  <c:v>0.36823484112606458</c:v>
                </c:pt>
                <c:pt idx="1005">
                  <c:v>0.36711873595479977</c:v>
                </c:pt>
                <c:pt idx="1006">
                  <c:v>0.37400330266571208</c:v>
                </c:pt>
                <c:pt idx="1007">
                  <c:v>0.37639052582871696</c:v>
                </c:pt>
                <c:pt idx="1008">
                  <c:v>0.3769311629286396</c:v>
                </c:pt>
                <c:pt idx="1009">
                  <c:v>0.38095063762278464</c:v>
                </c:pt>
                <c:pt idx="1010">
                  <c:v>0.3753930304059534</c:v>
                </c:pt>
                <c:pt idx="1011">
                  <c:v>0.35328320409387731</c:v>
                </c:pt>
                <c:pt idx="1012">
                  <c:v>0.3564660457592963</c:v>
                </c:pt>
                <c:pt idx="1013">
                  <c:v>0.35229225863071667</c:v>
                </c:pt>
                <c:pt idx="1014">
                  <c:v>0.35985560851934684</c:v>
                </c:pt>
                <c:pt idx="1015">
                  <c:v>0.35337575804897281</c:v>
                </c:pt>
                <c:pt idx="1016">
                  <c:v>0.35481651972639416</c:v>
                </c:pt>
                <c:pt idx="1017">
                  <c:v>0.35652789688416553</c:v>
                </c:pt>
                <c:pt idx="1018">
                  <c:v>0.37064215418970065</c:v>
                </c:pt>
                <c:pt idx="1019">
                  <c:v>0.37303823633704947</c:v>
                </c:pt>
                <c:pt idx="1020">
                  <c:v>0.36825594358454677</c:v>
                </c:pt>
                <c:pt idx="1021">
                  <c:v>0.37058409540338894</c:v>
                </c:pt>
                <c:pt idx="1022">
                  <c:v>0.36352152416451955</c:v>
                </c:pt>
                <c:pt idx="1023">
                  <c:v>0.34812860505417798</c:v>
                </c:pt>
                <c:pt idx="1024">
                  <c:v>0.3449144073126284</c:v>
                </c:pt>
                <c:pt idx="1025">
                  <c:v>0.35479842979260762</c:v>
                </c:pt>
                <c:pt idx="1026">
                  <c:v>0.36595786775393874</c:v>
                </c:pt>
                <c:pt idx="1027">
                  <c:v>0.37138332344875602</c:v>
                </c:pt>
                <c:pt idx="1028">
                  <c:v>0.36356445337660842</c:v>
                </c:pt>
                <c:pt idx="1029">
                  <c:v>0.37235695957020148</c:v>
                </c:pt>
                <c:pt idx="1030">
                  <c:v>0.38708634543317244</c:v>
                </c:pt>
                <c:pt idx="1031">
                  <c:v>0.37033709501896772</c:v>
                </c:pt>
                <c:pt idx="1032">
                  <c:v>0.35443434109919797</c:v>
                </c:pt>
                <c:pt idx="1033">
                  <c:v>0.36241155685598936</c:v>
                </c:pt>
                <c:pt idx="1034">
                  <c:v>0.36931428620278672</c:v>
                </c:pt>
                <c:pt idx="1035">
                  <c:v>0.35661823120882435</c:v>
                </c:pt>
                <c:pt idx="1036">
                  <c:v>0.36109702696472645</c:v>
                </c:pt>
                <c:pt idx="1037">
                  <c:v>0.37583096645427466</c:v>
                </c:pt>
                <c:pt idx="1038">
                  <c:v>0.37114622484721721</c:v>
                </c:pt>
                <c:pt idx="1039">
                  <c:v>0.36234340802056292</c:v>
                </c:pt>
                <c:pt idx="1040">
                  <c:v>0.34823296145957128</c:v>
                </c:pt>
                <c:pt idx="1041">
                  <c:v>0.33300723620994915</c:v>
                </c:pt>
                <c:pt idx="1042">
                  <c:v>0.34156364439685127</c:v>
                </c:pt>
                <c:pt idx="1043">
                  <c:v>0.35769593235015712</c:v>
                </c:pt>
                <c:pt idx="1044">
                  <c:v>0.34515368235302907</c:v>
                </c:pt>
                <c:pt idx="1045">
                  <c:v>0.3220586115985406</c:v>
                </c:pt>
                <c:pt idx="1046">
                  <c:v>0.30952114728129476</c:v>
                </c:pt>
                <c:pt idx="1047">
                  <c:v>0.30469346469954806</c:v>
                </c:pt>
                <c:pt idx="1048">
                  <c:v>0.29834817690491433</c:v>
                </c:pt>
                <c:pt idx="1049">
                  <c:v>0.29719412117676808</c:v>
                </c:pt>
                <c:pt idx="1050">
                  <c:v>0.29831479651726345</c:v>
                </c:pt>
                <c:pt idx="1051">
                  <c:v>0.28495059196812539</c:v>
                </c:pt>
                <c:pt idx="1052">
                  <c:v>0.2663736476857726</c:v>
                </c:pt>
                <c:pt idx="1053">
                  <c:v>0.26175905563559099</c:v>
                </c:pt>
                <c:pt idx="1054">
                  <c:v>0.25773871166004764</c:v>
                </c:pt>
                <c:pt idx="1055">
                  <c:v>0.25801300657057985</c:v>
                </c:pt>
                <c:pt idx="1056">
                  <c:v>0.25619110068681611</c:v>
                </c:pt>
                <c:pt idx="1057">
                  <c:v>0.24523701519618019</c:v>
                </c:pt>
                <c:pt idx="1058">
                  <c:v>0.25846448926828691</c:v>
                </c:pt>
                <c:pt idx="1059">
                  <c:v>0.28436417469782438</c:v>
                </c:pt>
                <c:pt idx="1060">
                  <c:v>0.32628548439816751</c:v>
                </c:pt>
                <c:pt idx="1061">
                  <c:v>0.35573687428287765</c:v>
                </c:pt>
                <c:pt idx="1062">
                  <c:v>0.37160837873346853</c:v>
                </c:pt>
                <c:pt idx="1063">
                  <c:v>0.35923793515799413</c:v>
                </c:pt>
                <c:pt idx="1064">
                  <c:v>0.3433606577924716</c:v>
                </c:pt>
                <c:pt idx="1065">
                  <c:v>0.34085235005801845</c:v>
                </c:pt>
                <c:pt idx="1066">
                  <c:v>0.35204959408607561</c:v>
                </c:pt>
                <c:pt idx="1067">
                  <c:v>0.36880476559697806</c:v>
                </c:pt>
                <c:pt idx="1068">
                  <c:v>0.38948164254828477</c:v>
                </c:pt>
                <c:pt idx="1069">
                  <c:v>0.39679370312095297</c:v>
                </c:pt>
                <c:pt idx="1070">
                  <c:v>0.38675476030045197</c:v>
                </c:pt>
                <c:pt idx="1071">
                  <c:v>0.3745766938480195</c:v>
                </c:pt>
                <c:pt idx="1072">
                  <c:v>0.35585042319734839</c:v>
                </c:pt>
                <c:pt idx="1073">
                  <c:v>0.33480325025105984</c:v>
                </c:pt>
                <c:pt idx="1074">
                  <c:v>0.34644323355973883</c:v>
                </c:pt>
                <c:pt idx="1075">
                  <c:v>0.36125655751968971</c:v>
                </c:pt>
                <c:pt idx="1076">
                  <c:v>0.35913931744965616</c:v>
                </c:pt>
                <c:pt idx="1077">
                  <c:v>0.34754764446429143</c:v>
                </c:pt>
                <c:pt idx="1078">
                  <c:v>0.33754268892691325</c:v>
                </c:pt>
                <c:pt idx="1079">
                  <c:v>0.32579220478750676</c:v>
                </c:pt>
                <c:pt idx="1080">
                  <c:v>0.32709205452757695</c:v>
                </c:pt>
                <c:pt idx="1081">
                  <c:v>0.31972104650873701</c:v>
                </c:pt>
                <c:pt idx="1082">
                  <c:v>0.30964152918963572</c:v>
                </c:pt>
                <c:pt idx="1083">
                  <c:v>0.29613001820682083</c:v>
                </c:pt>
                <c:pt idx="1084">
                  <c:v>0.28414380150320312</c:v>
                </c:pt>
                <c:pt idx="1085">
                  <c:v>0.28204387848275037</c:v>
                </c:pt>
                <c:pt idx="1086">
                  <c:v>0.28253064042809117</c:v>
                </c:pt>
                <c:pt idx="1087">
                  <c:v>0.29898351445256399</c:v>
                </c:pt>
                <c:pt idx="1088">
                  <c:v>0.30143105726690206</c:v>
                </c:pt>
                <c:pt idx="1089">
                  <c:v>0.29187519992124955</c:v>
                </c:pt>
                <c:pt idx="1090">
                  <c:v>0.2831444190373037</c:v>
                </c:pt>
                <c:pt idx="1091">
                  <c:v>0.27270296389112958</c:v>
                </c:pt>
                <c:pt idx="1092">
                  <c:v>0.26547224472759168</c:v>
                </c:pt>
                <c:pt idx="1093">
                  <c:v>0.27661081262316567</c:v>
                </c:pt>
                <c:pt idx="1094">
                  <c:v>0.26967631748832332</c:v>
                </c:pt>
                <c:pt idx="1095">
                  <c:v>0.263728228117869</c:v>
                </c:pt>
                <c:pt idx="1096">
                  <c:v>0.26848832749911122</c:v>
                </c:pt>
                <c:pt idx="1097">
                  <c:v>0.27317417219081847</c:v>
                </c:pt>
                <c:pt idx="1098">
                  <c:v>0.27578279680280404</c:v>
                </c:pt>
                <c:pt idx="1099">
                  <c:v>0.26803693665094602</c:v>
                </c:pt>
                <c:pt idx="1100">
                  <c:v>0.26981623775255986</c:v>
                </c:pt>
                <c:pt idx="1101">
                  <c:v>0.27532633152194824</c:v>
                </c:pt>
                <c:pt idx="1102">
                  <c:v>0.27867807557793967</c:v>
                </c:pt>
                <c:pt idx="1103">
                  <c:v>0.30734944837591854</c:v>
                </c:pt>
                <c:pt idx="1104">
                  <c:v>0.30980087295223391</c:v>
                </c:pt>
                <c:pt idx="1105">
                  <c:v>0.31533673097923715</c:v>
                </c:pt>
                <c:pt idx="1106">
                  <c:v>0.31163923032784957</c:v>
                </c:pt>
                <c:pt idx="1107">
                  <c:v>0.30374151307449493</c:v>
                </c:pt>
                <c:pt idx="1108">
                  <c:v>0.29346777640672067</c:v>
                </c:pt>
                <c:pt idx="1109">
                  <c:v>0.32459575085199205</c:v>
                </c:pt>
                <c:pt idx="1110">
                  <c:v>0.35896011911946762</c:v>
                </c:pt>
                <c:pt idx="1111">
                  <c:v>0.45313537721814479</c:v>
                </c:pt>
                <c:pt idx="1112">
                  <c:v>0.40389246327219186</c:v>
                </c:pt>
              </c:numCache>
            </c:numRef>
          </c:xVal>
          <c:yVal>
            <c:numRef>
              <c:f>'CPTU  - DADOS'!$A$16:$A$2073</c:f>
              <c:numCache>
                <c:formatCode>General</c:formatCode>
                <c:ptCount val="2058"/>
                <c:pt idx="0">
                  <c:v>-0.02</c:v>
                </c:pt>
                <c:pt idx="1">
                  <c:v>-0.04</c:v>
                </c:pt>
                <c:pt idx="2">
                  <c:v>-0.06</c:v>
                </c:pt>
                <c:pt idx="3">
                  <c:v>-0.08</c:v>
                </c:pt>
                <c:pt idx="4">
                  <c:v>-0.1</c:v>
                </c:pt>
                <c:pt idx="5">
                  <c:v>-0.12</c:v>
                </c:pt>
                <c:pt idx="6">
                  <c:v>-0.14000000000000001</c:v>
                </c:pt>
                <c:pt idx="7">
                  <c:v>-0.16</c:v>
                </c:pt>
                <c:pt idx="8">
                  <c:v>-0.18</c:v>
                </c:pt>
                <c:pt idx="9">
                  <c:v>-0.2</c:v>
                </c:pt>
                <c:pt idx="10">
                  <c:v>-0.22</c:v>
                </c:pt>
                <c:pt idx="11">
                  <c:v>-0.24</c:v>
                </c:pt>
                <c:pt idx="12">
                  <c:v>-0.26</c:v>
                </c:pt>
                <c:pt idx="13">
                  <c:v>-0.28000000000000003</c:v>
                </c:pt>
                <c:pt idx="14">
                  <c:v>-0.3</c:v>
                </c:pt>
                <c:pt idx="15">
                  <c:v>-0.32</c:v>
                </c:pt>
                <c:pt idx="16">
                  <c:v>-0.34</c:v>
                </c:pt>
                <c:pt idx="17">
                  <c:v>-0.36</c:v>
                </c:pt>
                <c:pt idx="18">
                  <c:v>-0.38</c:v>
                </c:pt>
                <c:pt idx="19">
                  <c:v>-0.4</c:v>
                </c:pt>
                <c:pt idx="20">
                  <c:v>-0.42</c:v>
                </c:pt>
                <c:pt idx="21">
                  <c:v>-0.44</c:v>
                </c:pt>
                <c:pt idx="22">
                  <c:v>-0.46</c:v>
                </c:pt>
                <c:pt idx="23">
                  <c:v>-0.48</c:v>
                </c:pt>
                <c:pt idx="24">
                  <c:v>-0.5</c:v>
                </c:pt>
                <c:pt idx="25">
                  <c:v>-0.52</c:v>
                </c:pt>
                <c:pt idx="26">
                  <c:v>-0.54</c:v>
                </c:pt>
                <c:pt idx="27">
                  <c:v>-0.56000000000000005</c:v>
                </c:pt>
                <c:pt idx="28">
                  <c:v>-0.57999999999999996</c:v>
                </c:pt>
                <c:pt idx="29">
                  <c:v>-0.6</c:v>
                </c:pt>
                <c:pt idx="30">
                  <c:v>-0.62</c:v>
                </c:pt>
                <c:pt idx="31">
                  <c:v>-0.64</c:v>
                </c:pt>
                <c:pt idx="32">
                  <c:v>-0.66</c:v>
                </c:pt>
                <c:pt idx="33">
                  <c:v>-0.68</c:v>
                </c:pt>
                <c:pt idx="34">
                  <c:v>-0.7</c:v>
                </c:pt>
                <c:pt idx="35">
                  <c:v>-0.72</c:v>
                </c:pt>
                <c:pt idx="36">
                  <c:v>-0.74</c:v>
                </c:pt>
                <c:pt idx="37">
                  <c:v>-0.76</c:v>
                </c:pt>
                <c:pt idx="38">
                  <c:v>-0.78</c:v>
                </c:pt>
                <c:pt idx="39">
                  <c:v>-0.8</c:v>
                </c:pt>
                <c:pt idx="40">
                  <c:v>-0.82</c:v>
                </c:pt>
                <c:pt idx="41">
                  <c:v>-0.84</c:v>
                </c:pt>
                <c:pt idx="42">
                  <c:v>-0.86</c:v>
                </c:pt>
                <c:pt idx="43">
                  <c:v>-0.88</c:v>
                </c:pt>
                <c:pt idx="44">
                  <c:v>-0.9</c:v>
                </c:pt>
                <c:pt idx="45">
                  <c:v>-0.92</c:v>
                </c:pt>
                <c:pt idx="46">
                  <c:v>-0.94</c:v>
                </c:pt>
                <c:pt idx="47">
                  <c:v>-0.96</c:v>
                </c:pt>
                <c:pt idx="48">
                  <c:v>-0.98</c:v>
                </c:pt>
                <c:pt idx="49">
                  <c:v>-1</c:v>
                </c:pt>
                <c:pt idx="50">
                  <c:v>-1.02</c:v>
                </c:pt>
                <c:pt idx="51">
                  <c:v>-1.04</c:v>
                </c:pt>
                <c:pt idx="52">
                  <c:v>-1.06</c:v>
                </c:pt>
                <c:pt idx="53">
                  <c:v>-1.08</c:v>
                </c:pt>
                <c:pt idx="54">
                  <c:v>-1.1000000000000001</c:v>
                </c:pt>
                <c:pt idx="55">
                  <c:v>-1.1200000000000001</c:v>
                </c:pt>
                <c:pt idx="56">
                  <c:v>-1.1399999999999999</c:v>
                </c:pt>
                <c:pt idx="57">
                  <c:v>-1.1599999999999999</c:v>
                </c:pt>
                <c:pt idx="58">
                  <c:v>-1.18</c:v>
                </c:pt>
                <c:pt idx="59">
                  <c:v>-1.2</c:v>
                </c:pt>
                <c:pt idx="60">
                  <c:v>-1.22</c:v>
                </c:pt>
                <c:pt idx="61">
                  <c:v>-1.24</c:v>
                </c:pt>
                <c:pt idx="62">
                  <c:v>-1.26</c:v>
                </c:pt>
                <c:pt idx="63">
                  <c:v>-1.28</c:v>
                </c:pt>
                <c:pt idx="64">
                  <c:v>-1.3</c:v>
                </c:pt>
                <c:pt idx="65">
                  <c:v>-1.32</c:v>
                </c:pt>
                <c:pt idx="66">
                  <c:v>-1.34</c:v>
                </c:pt>
                <c:pt idx="67">
                  <c:v>-1.36</c:v>
                </c:pt>
                <c:pt idx="68">
                  <c:v>-1.38</c:v>
                </c:pt>
                <c:pt idx="69">
                  <c:v>-1.4</c:v>
                </c:pt>
                <c:pt idx="70">
                  <c:v>-1.42</c:v>
                </c:pt>
                <c:pt idx="71">
                  <c:v>-1.44</c:v>
                </c:pt>
                <c:pt idx="72">
                  <c:v>-1.46</c:v>
                </c:pt>
                <c:pt idx="73">
                  <c:v>-1.48</c:v>
                </c:pt>
                <c:pt idx="74">
                  <c:v>-1.5</c:v>
                </c:pt>
                <c:pt idx="75">
                  <c:v>-1.52</c:v>
                </c:pt>
                <c:pt idx="76">
                  <c:v>-1.54</c:v>
                </c:pt>
                <c:pt idx="77">
                  <c:v>-1.56</c:v>
                </c:pt>
                <c:pt idx="78">
                  <c:v>-1.58</c:v>
                </c:pt>
                <c:pt idx="79">
                  <c:v>-1.6</c:v>
                </c:pt>
                <c:pt idx="80">
                  <c:v>-1.62</c:v>
                </c:pt>
                <c:pt idx="81">
                  <c:v>-1.64</c:v>
                </c:pt>
                <c:pt idx="82">
                  <c:v>-1.66</c:v>
                </c:pt>
                <c:pt idx="83">
                  <c:v>-1.68</c:v>
                </c:pt>
                <c:pt idx="84">
                  <c:v>-1.7</c:v>
                </c:pt>
                <c:pt idx="85">
                  <c:v>-1.72</c:v>
                </c:pt>
                <c:pt idx="86">
                  <c:v>-1.74</c:v>
                </c:pt>
                <c:pt idx="87">
                  <c:v>-1.76</c:v>
                </c:pt>
                <c:pt idx="88">
                  <c:v>-1.78</c:v>
                </c:pt>
                <c:pt idx="89">
                  <c:v>-1.8</c:v>
                </c:pt>
                <c:pt idx="90">
                  <c:v>-1.82</c:v>
                </c:pt>
                <c:pt idx="91">
                  <c:v>-1.84</c:v>
                </c:pt>
                <c:pt idx="92">
                  <c:v>-1.86</c:v>
                </c:pt>
                <c:pt idx="93">
                  <c:v>-1.88</c:v>
                </c:pt>
                <c:pt idx="94">
                  <c:v>-1.9</c:v>
                </c:pt>
                <c:pt idx="95">
                  <c:v>-1.92</c:v>
                </c:pt>
                <c:pt idx="96">
                  <c:v>-1.94</c:v>
                </c:pt>
                <c:pt idx="97">
                  <c:v>-1.96</c:v>
                </c:pt>
                <c:pt idx="98">
                  <c:v>-1.98</c:v>
                </c:pt>
                <c:pt idx="99">
                  <c:v>-2</c:v>
                </c:pt>
                <c:pt idx="100">
                  <c:v>-2.02</c:v>
                </c:pt>
                <c:pt idx="101">
                  <c:v>-2.04</c:v>
                </c:pt>
                <c:pt idx="102">
                  <c:v>-2.06</c:v>
                </c:pt>
                <c:pt idx="103">
                  <c:v>-2.08</c:v>
                </c:pt>
                <c:pt idx="104">
                  <c:v>-2.1</c:v>
                </c:pt>
                <c:pt idx="105">
                  <c:v>-2.12</c:v>
                </c:pt>
                <c:pt idx="106">
                  <c:v>-2.14</c:v>
                </c:pt>
                <c:pt idx="107">
                  <c:v>-2.16</c:v>
                </c:pt>
                <c:pt idx="108">
                  <c:v>-2.1800000000000002</c:v>
                </c:pt>
                <c:pt idx="109">
                  <c:v>-2.2000000000000002</c:v>
                </c:pt>
                <c:pt idx="110">
                  <c:v>-2.2200000000000002</c:v>
                </c:pt>
                <c:pt idx="111">
                  <c:v>-2.2400000000000002</c:v>
                </c:pt>
                <c:pt idx="112">
                  <c:v>-2.2599999999999998</c:v>
                </c:pt>
                <c:pt idx="113">
                  <c:v>-2.2799999999999998</c:v>
                </c:pt>
                <c:pt idx="114">
                  <c:v>-2.2999999999999998</c:v>
                </c:pt>
                <c:pt idx="115">
                  <c:v>-2.3199999999999998</c:v>
                </c:pt>
                <c:pt idx="116">
                  <c:v>-2.34</c:v>
                </c:pt>
                <c:pt idx="117">
                  <c:v>-2.36</c:v>
                </c:pt>
                <c:pt idx="118">
                  <c:v>-2.38</c:v>
                </c:pt>
                <c:pt idx="119">
                  <c:v>-2.4</c:v>
                </c:pt>
                <c:pt idx="120">
                  <c:v>-2.42</c:v>
                </c:pt>
                <c:pt idx="121">
                  <c:v>-2.44</c:v>
                </c:pt>
                <c:pt idx="122">
                  <c:v>-2.46</c:v>
                </c:pt>
                <c:pt idx="123">
                  <c:v>-2.48</c:v>
                </c:pt>
                <c:pt idx="124">
                  <c:v>-2.5</c:v>
                </c:pt>
                <c:pt idx="125">
                  <c:v>-2.52</c:v>
                </c:pt>
                <c:pt idx="126">
                  <c:v>-2.54</c:v>
                </c:pt>
                <c:pt idx="127">
                  <c:v>-2.56</c:v>
                </c:pt>
                <c:pt idx="128">
                  <c:v>-2.58</c:v>
                </c:pt>
                <c:pt idx="129">
                  <c:v>-2.6</c:v>
                </c:pt>
                <c:pt idx="130">
                  <c:v>-2.62</c:v>
                </c:pt>
                <c:pt idx="131">
                  <c:v>-2.64</c:v>
                </c:pt>
                <c:pt idx="132">
                  <c:v>-2.66</c:v>
                </c:pt>
                <c:pt idx="133">
                  <c:v>-2.68</c:v>
                </c:pt>
                <c:pt idx="134">
                  <c:v>-2.7</c:v>
                </c:pt>
                <c:pt idx="135">
                  <c:v>-2.72</c:v>
                </c:pt>
                <c:pt idx="136">
                  <c:v>-2.74</c:v>
                </c:pt>
                <c:pt idx="137">
                  <c:v>-2.76</c:v>
                </c:pt>
                <c:pt idx="138">
                  <c:v>-2.78</c:v>
                </c:pt>
                <c:pt idx="139">
                  <c:v>-2.8</c:v>
                </c:pt>
                <c:pt idx="140">
                  <c:v>-2.82</c:v>
                </c:pt>
                <c:pt idx="141">
                  <c:v>-2.84</c:v>
                </c:pt>
                <c:pt idx="142">
                  <c:v>-2.86</c:v>
                </c:pt>
                <c:pt idx="143">
                  <c:v>-2.88</c:v>
                </c:pt>
                <c:pt idx="144">
                  <c:v>-2.9</c:v>
                </c:pt>
                <c:pt idx="145">
                  <c:v>-2.92</c:v>
                </c:pt>
                <c:pt idx="146">
                  <c:v>-2.94</c:v>
                </c:pt>
                <c:pt idx="147">
                  <c:v>-2.96</c:v>
                </c:pt>
                <c:pt idx="148">
                  <c:v>-2.98</c:v>
                </c:pt>
                <c:pt idx="149">
                  <c:v>-3</c:v>
                </c:pt>
                <c:pt idx="150">
                  <c:v>-3.02</c:v>
                </c:pt>
                <c:pt idx="151">
                  <c:v>-3.04</c:v>
                </c:pt>
                <c:pt idx="152">
                  <c:v>-3.06</c:v>
                </c:pt>
                <c:pt idx="153">
                  <c:v>-3.08</c:v>
                </c:pt>
                <c:pt idx="154">
                  <c:v>-3.1</c:v>
                </c:pt>
                <c:pt idx="155">
                  <c:v>-3.12</c:v>
                </c:pt>
                <c:pt idx="156">
                  <c:v>-3.14</c:v>
                </c:pt>
                <c:pt idx="157">
                  <c:v>-3.16</c:v>
                </c:pt>
                <c:pt idx="158">
                  <c:v>-3.18</c:v>
                </c:pt>
                <c:pt idx="159">
                  <c:v>-3.2</c:v>
                </c:pt>
                <c:pt idx="160">
                  <c:v>-3.22</c:v>
                </c:pt>
                <c:pt idx="161">
                  <c:v>-3.24</c:v>
                </c:pt>
                <c:pt idx="162">
                  <c:v>-3.26</c:v>
                </c:pt>
                <c:pt idx="163">
                  <c:v>-3.28</c:v>
                </c:pt>
                <c:pt idx="164">
                  <c:v>-3.3</c:v>
                </c:pt>
                <c:pt idx="165">
                  <c:v>-3.32</c:v>
                </c:pt>
                <c:pt idx="166">
                  <c:v>-3.34</c:v>
                </c:pt>
                <c:pt idx="167">
                  <c:v>-3.36</c:v>
                </c:pt>
                <c:pt idx="168">
                  <c:v>-3.38</c:v>
                </c:pt>
                <c:pt idx="169">
                  <c:v>-3.4</c:v>
                </c:pt>
                <c:pt idx="170">
                  <c:v>-3.42</c:v>
                </c:pt>
                <c:pt idx="171">
                  <c:v>-3.44</c:v>
                </c:pt>
                <c:pt idx="172">
                  <c:v>-3.46</c:v>
                </c:pt>
                <c:pt idx="173">
                  <c:v>-3.48</c:v>
                </c:pt>
                <c:pt idx="174">
                  <c:v>-3.5</c:v>
                </c:pt>
                <c:pt idx="175">
                  <c:v>-3.52</c:v>
                </c:pt>
                <c:pt idx="176">
                  <c:v>-3.54</c:v>
                </c:pt>
                <c:pt idx="177">
                  <c:v>-3.56</c:v>
                </c:pt>
                <c:pt idx="178">
                  <c:v>-3.58</c:v>
                </c:pt>
                <c:pt idx="179">
                  <c:v>-3.6</c:v>
                </c:pt>
                <c:pt idx="180">
                  <c:v>-3.62</c:v>
                </c:pt>
                <c:pt idx="181">
                  <c:v>-3.64</c:v>
                </c:pt>
                <c:pt idx="182">
                  <c:v>-3.66</c:v>
                </c:pt>
                <c:pt idx="183">
                  <c:v>-3.68</c:v>
                </c:pt>
                <c:pt idx="184">
                  <c:v>-3.7</c:v>
                </c:pt>
                <c:pt idx="185">
                  <c:v>-3.72</c:v>
                </c:pt>
                <c:pt idx="186">
                  <c:v>-3.74</c:v>
                </c:pt>
                <c:pt idx="187">
                  <c:v>-3.76</c:v>
                </c:pt>
                <c:pt idx="188">
                  <c:v>-3.78</c:v>
                </c:pt>
                <c:pt idx="189">
                  <c:v>-3.8</c:v>
                </c:pt>
                <c:pt idx="190">
                  <c:v>-3.82</c:v>
                </c:pt>
                <c:pt idx="191">
                  <c:v>-3.84</c:v>
                </c:pt>
                <c:pt idx="192">
                  <c:v>-3.86</c:v>
                </c:pt>
                <c:pt idx="193">
                  <c:v>-3.88</c:v>
                </c:pt>
                <c:pt idx="194">
                  <c:v>-3.9</c:v>
                </c:pt>
                <c:pt idx="195">
                  <c:v>-3.92</c:v>
                </c:pt>
                <c:pt idx="196">
                  <c:v>-3.94</c:v>
                </c:pt>
                <c:pt idx="197">
                  <c:v>-3.96</c:v>
                </c:pt>
                <c:pt idx="198">
                  <c:v>-3.98</c:v>
                </c:pt>
                <c:pt idx="199">
                  <c:v>-4</c:v>
                </c:pt>
                <c:pt idx="200">
                  <c:v>-4.0199999999999996</c:v>
                </c:pt>
                <c:pt idx="201">
                  <c:v>-4.04</c:v>
                </c:pt>
                <c:pt idx="202">
                  <c:v>-4.0599999999999996</c:v>
                </c:pt>
                <c:pt idx="203">
                  <c:v>-4.08</c:v>
                </c:pt>
                <c:pt idx="204">
                  <c:v>-4.0999999999999996</c:v>
                </c:pt>
                <c:pt idx="205">
                  <c:v>-4.12</c:v>
                </c:pt>
                <c:pt idx="206">
                  <c:v>-4.1399999999999997</c:v>
                </c:pt>
                <c:pt idx="207">
                  <c:v>-4.16</c:v>
                </c:pt>
                <c:pt idx="208">
                  <c:v>-4.18</c:v>
                </c:pt>
                <c:pt idx="209">
                  <c:v>-4.2</c:v>
                </c:pt>
                <c:pt idx="210">
                  <c:v>-4.22</c:v>
                </c:pt>
                <c:pt idx="211">
                  <c:v>-4.24</c:v>
                </c:pt>
                <c:pt idx="212">
                  <c:v>-4.26</c:v>
                </c:pt>
                <c:pt idx="213">
                  <c:v>-4.28</c:v>
                </c:pt>
                <c:pt idx="214">
                  <c:v>-4.3</c:v>
                </c:pt>
                <c:pt idx="215">
                  <c:v>-4.32</c:v>
                </c:pt>
                <c:pt idx="216">
                  <c:v>-4.34</c:v>
                </c:pt>
                <c:pt idx="217">
                  <c:v>-4.3600000000000003</c:v>
                </c:pt>
                <c:pt idx="218">
                  <c:v>-4.38</c:v>
                </c:pt>
                <c:pt idx="219">
                  <c:v>-4.4000000000000004</c:v>
                </c:pt>
                <c:pt idx="220">
                  <c:v>-4.42</c:v>
                </c:pt>
                <c:pt idx="221">
                  <c:v>-4.4400000000000004</c:v>
                </c:pt>
                <c:pt idx="222">
                  <c:v>-4.46</c:v>
                </c:pt>
                <c:pt idx="223">
                  <c:v>-4.4800000000000004</c:v>
                </c:pt>
                <c:pt idx="224">
                  <c:v>-4.5</c:v>
                </c:pt>
                <c:pt idx="225">
                  <c:v>-4.5199999999999996</c:v>
                </c:pt>
                <c:pt idx="226">
                  <c:v>-4.54</c:v>
                </c:pt>
                <c:pt idx="227">
                  <c:v>-4.5599999999999996</c:v>
                </c:pt>
                <c:pt idx="228">
                  <c:v>-4.58</c:v>
                </c:pt>
                <c:pt idx="229">
                  <c:v>-4.5999999999999996</c:v>
                </c:pt>
                <c:pt idx="230">
                  <c:v>-4.62</c:v>
                </c:pt>
                <c:pt idx="231">
                  <c:v>-4.6399999999999997</c:v>
                </c:pt>
                <c:pt idx="232">
                  <c:v>-4.66</c:v>
                </c:pt>
                <c:pt idx="233">
                  <c:v>-4.68</c:v>
                </c:pt>
                <c:pt idx="234">
                  <c:v>-4.7</c:v>
                </c:pt>
                <c:pt idx="235">
                  <c:v>-4.72</c:v>
                </c:pt>
                <c:pt idx="236">
                  <c:v>-4.74</c:v>
                </c:pt>
                <c:pt idx="237">
                  <c:v>-4.76</c:v>
                </c:pt>
                <c:pt idx="238">
                  <c:v>-4.78</c:v>
                </c:pt>
                <c:pt idx="239">
                  <c:v>-4.8</c:v>
                </c:pt>
                <c:pt idx="240">
                  <c:v>-4.82</c:v>
                </c:pt>
                <c:pt idx="241">
                  <c:v>-4.84</c:v>
                </c:pt>
                <c:pt idx="242">
                  <c:v>-4.8600000000000003</c:v>
                </c:pt>
                <c:pt idx="243">
                  <c:v>-4.88</c:v>
                </c:pt>
                <c:pt idx="244">
                  <c:v>-4.9000000000000004</c:v>
                </c:pt>
                <c:pt idx="245">
                  <c:v>-4.92</c:v>
                </c:pt>
                <c:pt idx="246">
                  <c:v>-4.9400000000000004</c:v>
                </c:pt>
                <c:pt idx="247">
                  <c:v>-4.96</c:v>
                </c:pt>
                <c:pt idx="248">
                  <c:v>-4.9800000000000004</c:v>
                </c:pt>
                <c:pt idx="249">
                  <c:v>-5</c:v>
                </c:pt>
                <c:pt idx="250">
                  <c:v>-5.0199999999999996</c:v>
                </c:pt>
                <c:pt idx="251">
                  <c:v>-5.04</c:v>
                </c:pt>
                <c:pt idx="252">
                  <c:v>-5.0599999999999996</c:v>
                </c:pt>
                <c:pt idx="253">
                  <c:v>-5.08</c:v>
                </c:pt>
                <c:pt idx="254">
                  <c:v>-5.0999999999999996</c:v>
                </c:pt>
                <c:pt idx="255">
                  <c:v>-5.12</c:v>
                </c:pt>
                <c:pt idx="256">
                  <c:v>-5.14</c:v>
                </c:pt>
                <c:pt idx="257">
                  <c:v>-5.16</c:v>
                </c:pt>
                <c:pt idx="258">
                  <c:v>-5.18</c:v>
                </c:pt>
                <c:pt idx="259">
                  <c:v>-5.2</c:v>
                </c:pt>
                <c:pt idx="260">
                  <c:v>-5.22</c:v>
                </c:pt>
                <c:pt idx="261">
                  <c:v>-5.24</c:v>
                </c:pt>
                <c:pt idx="262">
                  <c:v>-5.26</c:v>
                </c:pt>
                <c:pt idx="263">
                  <c:v>-5.28</c:v>
                </c:pt>
                <c:pt idx="264">
                  <c:v>-5.3</c:v>
                </c:pt>
                <c:pt idx="265">
                  <c:v>-5.32</c:v>
                </c:pt>
                <c:pt idx="266">
                  <c:v>-5.34</c:v>
                </c:pt>
                <c:pt idx="267">
                  <c:v>-5.36</c:v>
                </c:pt>
                <c:pt idx="268">
                  <c:v>-5.38</c:v>
                </c:pt>
                <c:pt idx="269">
                  <c:v>-5.4</c:v>
                </c:pt>
                <c:pt idx="270">
                  <c:v>-5.42</c:v>
                </c:pt>
                <c:pt idx="271">
                  <c:v>-5.44</c:v>
                </c:pt>
                <c:pt idx="272">
                  <c:v>-5.46</c:v>
                </c:pt>
                <c:pt idx="273">
                  <c:v>-5.48</c:v>
                </c:pt>
                <c:pt idx="274">
                  <c:v>-5.5</c:v>
                </c:pt>
                <c:pt idx="275">
                  <c:v>-5.52</c:v>
                </c:pt>
                <c:pt idx="276">
                  <c:v>-5.54</c:v>
                </c:pt>
                <c:pt idx="277">
                  <c:v>-5.56</c:v>
                </c:pt>
                <c:pt idx="278">
                  <c:v>-5.58</c:v>
                </c:pt>
                <c:pt idx="279">
                  <c:v>-5.6</c:v>
                </c:pt>
                <c:pt idx="280">
                  <c:v>-5.62</c:v>
                </c:pt>
                <c:pt idx="281">
                  <c:v>-5.64</c:v>
                </c:pt>
                <c:pt idx="282">
                  <c:v>-5.66</c:v>
                </c:pt>
                <c:pt idx="283">
                  <c:v>-5.68</c:v>
                </c:pt>
                <c:pt idx="284">
                  <c:v>-5.7</c:v>
                </c:pt>
                <c:pt idx="285">
                  <c:v>-5.72</c:v>
                </c:pt>
                <c:pt idx="286">
                  <c:v>-5.74</c:v>
                </c:pt>
                <c:pt idx="287">
                  <c:v>-5.76</c:v>
                </c:pt>
                <c:pt idx="288">
                  <c:v>-5.78</c:v>
                </c:pt>
                <c:pt idx="289">
                  <c:v>-5.8</c:v>
                </c:pt>
                <c:pt idx="290">
                  <c:v>-5.82</c:v>
                </c:pt>
                <c:pt idx="291">
                  <c:v>-5.84</c:v>
                </c:pt>
                <c:pt idx="292">
                  <c:v>-5.86</c:v>
                </c:pt>
                <c:pt idx="293">
                  <c:v>-5.88</c:v>
                </c:pt>
                <c:pt idx="294">
                  <c:v>-5.9</c:v>
                </c:pt>
                <c:pt idx="295">
                  <c:v>-5.92</c:v>
                </c:pt>
                <c:pt idx="296">
                  <c:v>-5.94</c:v>
                </c:pt>
                <c:pt idx="297">
                  <c:v>-5.96</c:v>
                </c:pt>
                <c:pt idx="298">
                  <c:v>-5.98</c:v>
                </c:pt>
                <c:pt idx="299">
                  <c:v>-6</c:v>
                </c:pt>
                <c:pt idx="300">
                  <c:v>-6.02</c:v>
                </c:pt>
                <c:pt idx="301">
                  <c:v>-6.04</c:v>
                </c:pt>
                <c:pt idx="302">
                  <c:v>-6.06</c:v>
                </c:pt>
                <c:pt idx="303">
                  <c:v>-6.08</c:v>
                </c:pt>
                <c:pt idx="304">
                  <c:v>-6.1</c:v>
                </c:pt>
                <c:pt idx="305">
                  <c:v>-6.12</c:v>
                </c:pt>
                <c:pt idx="306">
                  <c:v>-6.14</c:v>
                </c:pt>
                <c:pt idx="307">
                  <c:v>-6.16</c:v>
                </c:pt>
                <c:pt idx="308">
                  <c:v>-6.18</c:v>
                </c:pt>
                <c:pt idx="309">
                  <c:v>-6.2</c:v>
                </c:pt>
                <c:pt idx="310">
                  <c:v>-6.22</c:v>
                </c:pt>
                <c:pt idx="311">
                  <c:v>-6.24</c:v>
                </c:pt>
                <c:pt idx="312">
                  <c:v>-6.26</c:v>
                </c:pt>
                <c:pt idx="313">
                  <c:v>-6.28</c:v>
                </c:pt>
                <c:pt idx="314">
                  <c:v>-6.3</c:v>
                </c:pt>
                <c:pt idx="315">
                  <c:v>-6.32</c:v>
                </c:pt>
                <c:pt idx="316">
                  <c:v>-6.34</c:v>
                </c:pt>
                <c:pt idx="317">
                  <c:v>-6.36</c:v>
                </c:pt>
                <c:pt idx="318">
                  <c:v>-6.38</c:v>
                </c:pt>
                <c:pt idx="319">
                  <c:v>-6.4</c:v>
                </c:pt>
                <c:pt idx="320">
                  <c:v>-6.42</c:v>
                </c:pt>
                <c:pt idx="321">
                  <c:v>-6.44</c:v>
                </c:pt>
                <c:pt idx="322">
                  <c:v>-6.46</c:v>
                </c:pt>
                <c:pt idx="323">
                  <c:v>-6.48</c:v>
                </c:pt>
                <c:pt idx="324">
                  <c:v>-6.5</c:v>
                </c:pt>
                <c:pt idx="325">
                  <c:v>-6.52</c:v>
                </c:pt>
                <c:pt idx="326">
                  <c:v>-6.54</c:v>
                </c:pt>
                <c:pt idx="327">
                  <c:v>-6.56</c:v>
                </c:pt>
                <c:pt idx="328">
                  <c:v>-6.58</c:v>
                </c:pt>
                <c:pt idx="329">
                  <c:v>-6.6</c:v>
                </c:pt>
                <c:pt idx="330">
                  <c:v>-6.62</c:v>
                </c:pt>
                <c:pt idx="331">
                  <c:v>-6.64</c:v>
                </c:pt>
                <c:pt idx="332">
                  <c:v>-6.66</c:v>
                </c:pt>
                <c:pt idx="333">
                  <c:v>-6.68</c:v>
                </c:pt>
                <c:pt idx="334">
                  <c:v>-6.7</c:v>
                </c:pt>
                <c:pt idx="335">
                  <c:v>-6.72</c:v>
                </c:pt>
                <c:pt idx="336">
                  <c:v>-6.74</c:v>
                </c:pt>
                <c:pt idx="337">
                  <c:v>-6.76</c:v>
                </c:pt>
                <c:pt idx="338">
                  <c:v>-6.78</c:v>
                </c:pt>
                <c:pt idx="339">
                  <c:v>-6.8</c:v>
                </c:pt>
                <c:pt idx="340">
                  <c:v>-6.82</c:v>
                </c:pt>
                <c:pt idx="341">
                  <c:v>-6.84</c:v>
                </c:pt>
                <c:pt idx="342">
                  <c:v>-6.86</c:v>
                </c:pt>
                <c:pt idx="343">
                  <c:v>-6.88</c:v>
                </c:pt>
                <c:pt idx="344">
                  <c:v>-6.9</c:v>
                </c:pt>
                <c:pt idx="345">
                  <c:v>-6.92</c:v>
                </c:pt>
                <c:pt idx="346">
                  <c:v>-6.94</c:v>
                </c:pt>
                <c:pt idx="347">
                  <c:v>-6.96</c:v>
                </c:pt>
                <c:pt idx="348">
                  <c:v>-6.98</c:v>
                </c:pt>
                <c:pt idx="349">
                  <c:v>-7</c:v>
                </c:pt>
                <c:pt idx="350">
                  <c:v>-7.02</c:v>
                </c:pt>
                <c:pt idx="351">
                  <c:v>-7.04</c:v>
                </c:pt>
                <c:pt idx="352">
                  <c:v>-7.06</c:v>
                </c:pt>
                <c:pt idx="353">
                  <c:v>-7.08</c:v>
                </c:pt>
                <c:pt idx="354">
                  <c:v>-7.1</c:v>
                </c:pt>
                <c:pt idx="355">
                  <c:v>-7.12</c:v>
                </c:pt>
                <c:pt idx="356">
                  <c:v>-7.14</c:v>
                </c:pt>
                <c:pt idx="357">
                  <c:v>-7.16</c:v>
                </c:pt>
                <c:pt idx="358">
                  <c:v>-7.18</c:v>
                </c:pt>
                <c:pt idx="359">
                  <c:v>-7.2</c:v>
                </c:pt>
                <c:pt idx="360">
                  <c:v>-7.22</c:v>
                </c:pt>
                <c:pt idx="361">
                  <c:v>-7.24</c:v>
                </c:pt>
                <c:pt idx="362">
                  <c:v>-7.26</c:v>
                </c:pt>
                <c:pt idx="363">
                  <c:v>-7.28</c:v>
                </c:pt>
                <c:pt idx="364">
                  <c:v>-7.3</c:v>
                </c:pt>
                <c:pt idx="365">
                  <c:v>-7.32</c:v>
                </c:pt>
                <c:pt idx="366">
                  <c:v>-7.34</c:v>
                </c:pt>
                <c:pt idx="367">
                  <c:v>-7.36</c:v>
                </c:pt>
                <c:pt idx="368">
                  <c:v>-7.38</c:v>
                </c:pt>
                <c:pt idx="369">
                  <c:v>-7.4</c:v>
                </c:pt>
                <c:pt idx="370">
                  <c:v>-7.42</c:v>
                </c:pt>
                <c:pt idx="371">
                  <c:v>-7.44</c:v>
                </c:pt>
                <c:pt idx="372">
                  <c:v>-7.46</c:v>
                </c:pt>
                <c:pt idx="373">
                  <c:v>-7.48</c:v>
                </c:pt>
                <c:pt idx="374">
                  <c:v>-7.5</c:v>
                </c:pt>
                <c:pt idx="375">
                  <c:v>-7.52</c:v>
                </c:pt>
                <c:pt idx="376">
                  <c:v>-7.54</c:v>
                </c:pt>
                <c:pt idx="377">
                  <c:v>-7.56</c:v>
                </c:pt>
                <c:pt idx="378">
                  <c:v>-7.58</c:v>
                </c:pt>
                <c:pt idx="379">
                  <c:v>-7.6</c:v>
                </c:pt>
                <c:pt idx="380">
                  <c:v>-7.62</c:v>
                </c:pt>
                <c:pt idx="381">
                  <c:v>-7.64</c:v>
                </c:pt>
                <c:pt idx="382">
                  <c:v>-7.66</c:v>
                </c:pt>
                <c:pt idx="383">
                  <c:v>-7.68</c:v>
                </c:pt>
                <c:pt idx="384">
                  <c:v>-7.7</c:v>
                </c:pt>
                <c:pt idx="385">
                  <c:v>-7.72</c:v>
                </c:pt>
                <c:pt idx="386">
                  <c:v>-7.74</c:v>
                </c:pt>
                <c:pt idx="387">
                  <c:v>-7.76</c:v>
                </c:pt>
                <c:pt idx="388">
                  <c:v>-7.78</c:v>
                </c:pt>
                <c:pt idx="389">
                  <c:v>-7.8</c:v>
                </c:pt>
                <c:pt idx="390">
                  <c:v>-7.82</c:v>
                </c:pt>
                <c:pt idx="391">
                  <c:v>-7.84</c:v>
                </c:pt>
                <c:pt idx="392">
                  <c:v>-7.86</c:v>
                </c:pt>
                <c:pt idx="393">
                  <c:v>-7.88</c:v>
                </c:pt>
                <c:pt idx="394">
                  <c:v>-7.9</c:v>
                </c:pt>
                <c:pt idx="395">
                  <c:v>-7.92</c:v>
                </c:pt>
                <c:pt idx="396">
                  <c:v>-7.94</c:v>
                </c:pt>
                <c:pt idx="397">
                  <c:v>-7.96</c:v>
                </c:pt>
                <c:pt idx="398">
                  <c:v>-7.98</c:v>
                </c:pt>
                <c:pt idx="399">
                  <c:v>-8</c:v>
                </c:pt>
                <c:pt idx="400">
                  <c:v>-8.02</c:v>
                </c:pt>
                <c:pt idx="401">
                  <c:v>-8.0399999999999991</c:v>
                </c:pt>
                <c:pt idx="402">
                  <c:v>-8.06</c:v>
                </c:pt>
                <c:pt idx="403">
                  <c:v>-8.08</c:v>
                </c:pt>
                <c:pt idx="404">
                  <c:v>-8.1</c:v>
                </c:pt>
                <c:pt idx="405">
                  <c:v>-8.1199999999999992</c:v>
                </c:pt>
                <c:pt idx="406">
                  <c:v>-8.14</c:v>
                </c:pt>
                <c:pt idx="407">
                  <c:v>-8.16</c:v>
                </c:pt>
                <c:pt idx="408">
                  <c:v>-8.18</c:v>
                </c:pt>
                <c:pt idx="409">
                  <c:v>-8.1999999999999993</c:v>
                </c:pt>
                <c:pt idx="410">
                  <c:v>-8.2200000000000006</c:v>
                </c:pt>
                <c:pt idx="411">
                  <c:v>-8.24</c:v>
                </c:pt>
                <c:pt idx="412">
                  <c:v>-8.26</c:v>
                </c:pt>
                <c:pt idx="413">
                  <c:v>-8.2799999999999994</c:v>
                </c:pt>
                <c:pt idx="414">
                  <c:v>-8.3000000000000007</c:v>
                </c:pt>
                <c:pt idx="415">
                  <c:v>-8.32</c:v>
                </c:pt>
                <c:pt idx="416">
                  <c:v>-8.34</c:v>
                </c:pt>
                <c:pt idx="417">
                  <c:v>-8.36</c:v>
                </c:pt>
                <c:pt idx="418">
                  <c:v>-8.3800000000000008</c:v>
                </c:pt>
                <c:pt idx="419">
                  <c:v>-8.4</c:v>
                </c:pt>
                <c:pt idx="420">
                  <c:v>-8.42</c:v>
                </c:pt>
                <c:pt idx="421">
                  <c:v>-8.44</c:v>
                </c:pt>
                <c:pt idx="422">
                  <c:v>-8.4600000000000009</c:v>
                </c:pt>
                <c:pt idx="423">
                  <c:v>-8.48</c:v>
                </c:pt>
                <c:pt idx="424">
                  <c:v>-8.5</c:v>
                </c:pt>
                <c:pt idx="425">
                  <c:v>-8.52</c:v>
                </c:pt>
                <c:pt idx="426">
                  <c:v>-8.5399999999999991</c:v>
                </c:pt>
                <c:pt idx="427">
                  <c:v>-8.56</c:v>
                </c:pt>
                <c:pt idx="428">
                  <c:v>-8.58</c:v>
                </c:pt>
                <c:pt idx="429">
                  <c:v>-8.6</c:v>
                </c:pt>
                <c:pt idx="430">
                  <c:v>-8.6199999999999992</c:v>
                </c:pt>
                <c:pt idx="431">
                  <c:v>-8.64</c:v>
                </c:pt>
                <c:pt idx="432">
                  <c:v>-8.66</c:v>
                </c:pt>
                <c:pt idx="433">
                  <c:v>-8.68</c:v>
                </c:pt>
                <c:pt idx="434">
                  <c:v>-8.6999999999999993</c:v>
                </c:pt>
                <c:pt idx="435">
                  <c:v>-8.7200000000000006</c:v>
                </c:pt>
                <c:pt idx="436">
                  <c:v>-8.74</c:v>
                </c:pt>
                <c:pt idx="437">
                  <c:v>-8.76</c:v>
                </c:pt>
                <c:pt idx="438">
                  <c:v>-8.7799999999999994</c:v>
                </c:pt>
                <c:pt idx="439">
                  <c:v>-8.8000000000000007</c:v>
                </c:pt>
                <c:pt idx="440">
                  <c:v>-8.82</c:v>
                </c:pt>
                <c:pt idx="441">
                  <c:v>-8.84</c:v>
                </c:pt>
                <c:pt idx="442">
                  <c:v>-8.86</c:v>
                </c:pt>
                <c:pt idx="443">
                  <c:v>-8.8800000000000008</c:v>
                </c:pt>
                <c:pt idx="444">
                  <c:v>-8.9</c:v>
                </c:pt>
                <c:pt idx="445">
                  <c:v>-8.92</c:v>
                </c:pt>
                <c:pt idx="446">
                  <c:v>-8.94</c:v>
                </c:pt>
                <c:pt idx="447">
                  <c:v>-8.9600000000000009</c:v>
                </c:pt>
                <c:pt idx="448">
                  <c:v>-8.98</c:v>
                </c:pt>
                <c:pt idx="449">
                  <c:v>-9</c:v>
                </c:pt>
                <c:pt idx="450">
                  <c:v>-9.02</c:v>
                </c:pt>
                <c:pt idx="451">
                  <c:v>-9.0399999999999991</c:v>
                </c:pt>
                <c:pt idx="452">
                  <c:v>-9.06</c:v>
                </c:pt>
                <c:pt idx="453">
                  <c:v>-9.08</c:v>
                </c:pt>
                <c:pt idx="454">
                  <c:v>-9.1</c:v>
                </c:pt>
                <c:pt idx="455">
                  <c:v>-9.1199999999999992</c:v>
                </c:pt>
                <c:pt idx="456">
                  <c:v>-9.14</c:v>
                </c:pt>
                <c:pt idx="457">
                  <c:v>-9.16</c:v>
                </c:pt>
                <c:pt idx="458">
                  <c:v>-9.18</c:v>
                </c:pt>
                <c:pt idx="459">
                  <c:v>-9.1999999999999993</c:v>
                </c:pt>
                <c:pt idx="460">
                  <c:v>-9.2200000000000006</c:v>
                </c:pt>
                <c:pt idx="461">
                  <c:v>-9.24</c:v>
                </c:pt>
                <c:pt idx="462">
                  <c:v>-9.26</c:v>
                </c:pt>
                <c:pt idx="463">
                  <c:v>-9.2799999999999994</c:v>
                </c:pt>
                <c:pt idx="464">
                  <c:v>-9.3000000000000007</c:v>
                </c:pt>
                <c:pt idx="465">
                  <c:v>-9.32</c:v>
                </c:pt>
                <c:pt idx="466">
                  <c:v>-9.34</c:v>
                </c:pt>
                <c:pt idx="467">
                  <c:v>-9.36</c:v>
                </c:pt>
                <c:pt idx="468">
                  <c:v>-9.3800000000000008</c:v>
                </c:pt>
                <c:pt idx="469">
                  <c:v>-9.4</c:v>
                </c:pt>
                <c:pt idx="470">
                  <c:v>-9.42</c:v>
                </c:pt>
                <c:pt idx="471">
                  <c:v>-9.44</c:v>
                </c:pt>
                <c:pt idx="472">
                  <c:v>-9.4600000000000009</c:v>
                </c:pt>
                <c:pt idx="473">
                  <c:v>-9.48</c:v>
                </c:pt>
                <c:pt idx="474">
                  <c:v>-9.5</c:v>
                </c:pt>
                <c:pt idx="475">
                  <c:v>-9.52</c:v>
                </c:pt>
                <c:pt idx="476">
                  <c:v>-9.5399999999999991</c:v>
                </c:pt>
                <c:pt idx="477">
                  <c:v>-9.56</c:v>
                </c:pt>
                <c:pt idx="478">
                  <c:v>-9.58</c:v>
                </c:pt>
                <c:pt idx="479">
                  <c:v>-9.6</c:v>
                </c:pt>
                <c:pt idx="480">
                  <c:v>-9.6199999999999992</c:v>
                </c:pt>
                <c:pt idx="481">
                  <c:v>-9.64</c:v>
                </c:pt>
                <c:pt idx="482">
                  <c:v>-9.66</c:v>
                </c:pt>
                <c:pt idx="483">
                  <c:v>-9.68</c:v>
                </c:pt>
                <c:pt idx="484">
                  <c:v>-9.6999999999999993</c:v>
                </c:pt>
                <c:pt idx="485">
                  <c:v>-9.7200000000000006</c:v>
                </c:pt>
                <c:pt idx="486">
                  <c:v>-9.74</c:v>
                </c:pt>
                <c:pt idx="487">
                  <c:v>-9.76</c:v>
                </c:pt>
                <c:pt idx="488">
                  <c:v>-9.7799999999999994</c:v>
                </c:pt>
                <c:pt idx="489">
                  <c:v>-9.8000000000000007</c:v>
                </c:pt>
                <c:pt idx="490">
                  <c:v>-9.82</c:v>
                </c:pt>
                <c:pt idx="491">
                  <c:v>-9.84</c:v>
                </c:pt>
                <c:pt idx="492">
                  <c:v>-9.86</c:v>
                </c:pt>
                <c:pt idx="493">
                  <c:v>-9.8800000000000008</c:v>
                </c:pt>
                <c:pt idx="494">
                  <c:v>-9.9</c:v>
                </c:pt>
                <c:pt idx="495">
                  <c:v>-9.92</c:v>
                </c:pt>
                <c:pt idx="496">
                  <c:v>-9.94</c:v>
                </c:pt>
                <c:pt idx="497">
                  <c:v>-9.9600000000000009</c:v>
                </c:pt>
                <c:pt idx="498">
                  <c:v>-9.98</c:v>
                </c:pt>
                <c:pt idx="499">
                  <c:v>-10</c:v>
                </c:pt>
                <c:pt idx="500">
                  <c:v>-10.02</c:v>
                </c:pt>
                <c:pt idx="501">
                  <c:v>-10.039999999999999</c:v>
                </c:pt>
                <c:pt idx="502">
                  <c:v>-10.06</c:v>
                </c:pt>
                <c:pt idx="503">
                  <c:v>-10.08</c:v>
                </c:pt>
                <c:pt idx="504">
                  <c:v>-10.1</c:v>
                </c:pt>
                <c:pt idx="505">
                  <c:v>-10.119999999999999</c:v>
                </c:pt>
                <c:pt idx="506">
                  <c:v>-10.14</c:v>
                </c:pt>
                <c:pt idx="507">
                  <c:v>-10.16</c:v>
                </c:pt>
                <c:pt idx="508">
                  <c:v>-10.18</c:v>
                </c:pt>
                <c:pt idx="509">
                  <c:v>-10.199999999999999</c:v>
                </c:pt>
                <c:pt idx="510">
                  <c:v>-10.220000000000001</c:v>
                </c:pt>
                <c:pt idx="511">
                  <c:v>-10.24</c:v>
                </c:pt>
                <c:pt idx="512">
                  <c:v>-10.26</c:v>
                </c:pt>
                <c:pt idx="513">
                  <c:v>-10.28</c:v>
                </c:pt>
                <c:pt idx="514">
                  <c:v>-10.3</c:v>
                </c:pt>
                <c:pt idx="515">
                  <c:v>-10.32</c:v>
                </c:pt>
                <c:pt idx="516">
                  <c:v>-10.34</c:v>
                </c:pt>
                <c:pt idx="517">
                  <c:v>-10.36</c:v>
                </c:pt>
                <c:pt idx="518">
                  <c:v>-10.38</c:v>
                </c:pt>
                <c:pt idx="519">
                  <c:v>-10.4</c:v>
                </c:pt>
                <c:pt idx="520">
                  <c:v>-10.42</c:v>
                </c:pt>
                <c:pt idx="521">
                  <c:v>-10.44</c:v>
                </c:pt>
                <c:pt idx="522">
                  <c:v>-10.46</c:v>
                </c:pt>
                <c:pt idx="523">
                  <c:v>-10.48</c:v>
                </c:pt>
                <c:pt idx="524">
                  <c:v>-10.5</c:v>
                </c:pt>
                <c:pt idx="525">
                  <c:v>-10.52</c:v>
                </c:pt>
                <c:pt idx="526">
                  <c:v>-10.54</c:v>
                </c:pt>
                <c:pt idx="527">
                  <c:v>-10.56</c:v>
                </c:pt>
                <c:pt idx="528">
                  <c:v>-10.58</c:v>
                </c:pt>
                <c:pt idx="529">
                  <c:v>-10.6</c:v>
                </c:pt>
                <c:pt idx="530">
                  <c:v>-10.62</c:v>
                </c:pt>
                <c:pt idx="531">
                  <c:v>-10.64</c:v>
                </c:pt>
                <c:pt idx="532">
                  <c:v>-10.66</c:v>
                </c:pt>
                <c:pt idx="533">
                  <c:v>-10.68</c:v>
                </c:pt>
                <c:pt idx="534">
                  <c:v>-10.7</c:v>
                </c:pt>
                <c:pt idx="535">
                  <c:v>-10.72</c:v>
                </c:pt>
                <c:pt idx="536">
                  <c:v>-10.74</c:v>
                </c:pt>
                <c:pt idx="537">
                  <c:v>-10.76</c:v>
                </c:pt>
                <c:pt idx="538">
                  <c:v>-10.78</c:v>
                </c:pt>
                <c:pt idx="539">
                  <c:v>-10.8</c:v>
                </c:pt>
                <c:pt idx="540">
                  <c:v>-10.82</c:v>
                </c:pt>
                <c:pt idx="541">
                  <c:v>-10.84</c:v>
                </c:pt>
                <c:pt idx="542">
                  <c:v>-10.86</c:v>
                </c:pt>
                <c:pt idx="543">
                  <c:v>-10.88</c:v>
                </c:pt>
                <c:pt idx="544">
                  <c:v>-10.9</c:v>
                </c:pt>
                <c:pt idx="545">
                  <c:v>-10.92</c:v>
                </c:pt>
                <c:pt idx="546">
                  <c:v>-10.94</c:v>
                </c:pt>
                <c:pt idx="547">
                  <c:v>-10.96</c:v>
                </c:pt>
                <c:pt idx="548">
                  <c:v>-10.98</c:v>
                </c:pt>
                <c:pt idx="549">
                  <c:v>-11</c:v>
                </c:pt>
                <c:pt idx="550">
                  <c:v>-11.02</c:v>
                </c:pt>
                <c:pt idx="551">
                  <c:v>-11.04</c:v>
                </c:pt>
                <c:pt idx="552">
                  <c:v>-11.06</c:v>
                </c:pt>
                <c:pt idx="553">
                  <c:v>-11.08</c:v>
                </c:pt>
                <c:pt idx="554">
                  <c:v>-11.1</c:v>
                </c:pt>
                <c:pt idx="555">
                  <c:v>-11.12</c:v>
                </c:pt>
                <c:pt idx="556">
                  <c:v>-11.14</c:v>
                </c:pt>
                <c:pt idx="557">
                  <c:v>-11.16</c:v>
                </c:pt>
                <c:pt idx="558">
                  <c:v>-11.18</c:v>
                </c:pt>
                <c:pt idx="559">
                  <c:v>-11.2</c:v>
                </c:pt>
                <c:pt idx="560">
                  <c:v>-11.22</c:v>
                </c:pt>
                <c:pt idx="561">
                  <c:v>-11.24</c:v>
                </c:pt>
                <c:pt idx="562">
                  <c:v>-11.26</c:v>
                </c:pt>
                <c:pt idx="563">
                  <c:v>-11.28</c:v>
                </c:pt>
                <c:pt idx="564">
                  <c:v>-11.3</c:v>
                </c:pt>
                <c:pt idx="565">
                  <c:v>-11.32</c:v>
                </c:pt>
                <c:pt idx="566">
                  <c:v>-11.34</c:v>
                </c:pt>
                <c:pt idx="567">
                  <c:v>-11.36</c:v>
                </c:pt>
                <c:pt idx="568">
                  <c:v>-11.38</c:v>
                </c:pt>
                <c:pt idx="569">
                  <c:v>-11.4</c:v>
                </c:pt>
                <c:pt idx="570">
                  <c:v>-11.42</c:v>
                </c:pt>
                <c:pt idx="571">
                  <c:v>-11.44</c:v>
                </c:pt>
                <c:pt idx="572">
                  <c:v>-11.46</c:v>
                </c:pt>
                <c:pt idx="573">
                  <c:v>-11.48</c:v>
                </c:pt>
                <c:pt idx="574">
                  <c:v>-11.5</c:v>
                </c:pt>
                <c:pt idx="575">
                  <c:v>-11.52</c:v>
                </c:pt>
                <c:pt idx="576">
                  <c:v>-11.54</c:v>
                </c:pt>
                <c:pt idx="577">
                  <c:v>-11.56</c:v>
                </c:pt>
                <c:pt idx="578">
                  <c:v>-11.58</c:v>
                </c:pt>
                <c:pt idx="579">
                  <c:v>-11.6</c:v>
                </c:pt>
                <c:pt idx="580">
                  <c:v>-11.62</c:v>
                </c:pt>
                <c:pt idx="581">
                  <c:v>-11.64</c:v>
                </c:pt>
                <c:pt idx="582">
                  <c:v>-11.66</c:v>
                </c:pt>
                <c:pt idx="583">
                  <c:v>-11.68</c:v>
                </c:pt>
                <c:pt idx="584">
                  <c:v>-11.7</c:v>
                </c:pt>
                <c:pt idx="585">
                  <c:v>-11.72</c:v>
                </c:pt>
                <c:pt idx="586">
                  <c:v>-11.74</c:v>
                </c:pt>
                <c:pt idx="587">
                  <c:v>-11.76</c:v>
                </c:pt>
                <c:pt idx="588">
                  <c:v>-11.78</c:v>
                </c:pt>
                <c:pt idx="589">
                  <c:v>-11.8</c:v>
                </c:pt>
                <c:pt idx="590">
                  <c:v>-11.82</c:v>
                </c:pt>
                <c:pt idx="591">
                  <c:v>-11.84</c:v>
                </c:pt>
                <c:pt idx="592">
                  <c:v>-11.86</c:v>
                </c:pt>
                <c:pt idx="593">
                  <c:v>-11.88</c:v>
                </c:pt>
                <c:pt idx="594">
                  <c:v>-11.9</c:v>
                </c:pt>
                <c:pt idx="595">
                  <c:v>-11.92</c:v>
                </c:pt>
                <c:pt idx="596">
                  <c:v>-11.94</c:v>
                </c:pt>
                <c:pt idx="597">
                  <c:v>-11.96</c:v>
                </c:pt>
                <c:pt idx="598">
                  <c:v>-11.98</c:v>
                </c:pt>
                <c:pt idx="599">
                  <c:v>-12</c:v>
                </c:pt>
                <c:pt idx="600">
                  <c:v>-12.02</c:v>
                </c:pt>
                <c:pt idx="601">
                  <c:v>-12.04</c:v>
                </c:pt>
                <c:pt idx="602">
                  <c:v>-12.06</c:v>
                </c:pt>
                <c:pt idx="603">
                  <c:v>-12.08</c:v>
                </c:pt>
                <c:pt idx="604">
                  <c:v>-12.1</c:v>
                </c:pt>
                <c:pt idx="605">
                  <c:v>-12.12</c:v>
                </c:pt>
                <c:pt idx="606">
                  <c:v>-12.14</c:v>
                </c:pt>
                <c:pt idx="607">
                  <c:v>-12.16</c:v>
                </c:pt>
                <c:pt idx="608">
                  <c:v>-12.18</c:v>
                </c:pt>
                <c:pt idx="609">
                  <c:v>-12.2</c:v>
                </c:pt>
                <c:pt idx="610">
                  <c:v>-12.22</c:v>
                </c:pt>
                <c:pt idx="611">
                  <c:v>-12.24</c:v>
                </c:pt>
                <c:pt idx="612">
                  <c:v>-12.26</c:v>
                </c:pt>
                <c:pt idx="613">
                  <c:v>-12.28</c:v>
                </c:pt>
                <c:pt idx="614">
                  <c:v>-12.3</c:v>
                </c:pt>
                <c:pt idx="615">
                  <c:v>-12.32</c:v>
                </c:pt>
                <c:pt idx="616">
                  <c:v>-12.34</c:v>
                </c:pt>
                <c:pt idx="617">
                  <c:v>-12.36</c:v>
                </c:pt>
                <c:pt idx="618">
                  <c:v>-12.38</c:v>
                </c:pt>
                <c:pt idx="619">
                  <c:v>-12.4</c:v>
                </c:pt>
                <c:pt idx="620">
                  <c:v>-12.42</c:v>
                </c:pt>
                <c:pt idx="621">
                  <c:v>-12.44</c:v>
                </c:pt>
                <c:pt idx="622">
                  <c:v>-12.46</c:v>
                </c:pt>
                <c:pt idx="623">
                  <c:v>-12.48</c:v>
                </c:pt>
                <c:pt idx="624">
                  <c:v>-12.5</c:v>
                </c:pt>
                <c:pt idx="625">
                  <c:v>-12.52</c:v>
                </c:pt>
                <c:pt idx="626">
                  <c:v>-12.54</c:v>
                </c:pt>
                <c:pt idx="627">
                  <c:v>-12.56</c:v>
                </c:pt>
                <c:pt idx="628">
                  <c:v>-12.58</c:v>
                </c:pt>
                <c:pt idx="629">
                  <c:v>-12.6</c:v>
                </c:pt>
                <c:pt idx="630">
                  <c:v>-12.62</c:v>
                </c:pt>
                <c:pt idx="631">
                  <c:v>-12.64</c:v>
                </c:pt>
                <c:pt idx="632">
                  <c:v>-12.66</c:v>
                </c:pt>
                <c:pt idx="633">
                  <c:v>-12.68</c:v>
                </c:pt>
                <c:pt idx="634">
                  <c:v>-12.7</c:v>
                </c:pt>
                <c:pt idx="635">
                  <c:v>-12.72</c:v>
                </c:pt>
                <c:pt idx="636">
                  <c:v>-12.74</c:v>
                </c:pt>
                <c:pt idx="637">
                  <c:v>-12.76</c:v>
                </c:pt>
                <c:pt idx="638">
                  <c:v>-12.78</c:v>
                </c:pt>
                <c:pt idx="639">
                  <c:v>-12.8</c:v>
                </c:pt>
                <c:pt idx="640">
                  <c:v>-12.82</c:v>
                </c:pt>
                <c:pt idx="641">
                  <c:v>-12.84</c:v>
                </c:pt>
                <c:pt idx="642">
                  <c:v>-12.86</c:v>
                </c:pt>
                <c:pt idx="643">
                  <c:v>-12.88</c:v>
                </c:pt>
                <c:pt idx="644">
                  <c:v>-12.9</c:v>
                </c:pt>
                <c:pt idx="645">
                  <c:v>-12.92</c:v>
                </c:pt>
                <c:pt idx="646">
                  <c:v>-12.94</c:v>
                </c:pt>
                <c:pt idx="647">
                  <c:v>-12.96</c:v>
                </c:pt>
                <c:pt idx="648">
                  <c:v>-12.98</c:v>
                </c:pt>
                <c:pt idx="649">
                  <c:v>-13</c:v>
                </c:pt>
                <c:pt idx="650">
                  <c:v>-13.02</c:v>
                </c:pt>
                <c:pt idx="651">
                  <c:v>-13.04</c:v>
                </c:pt>
                <c:pt idx="652">
                  <c:v>-13.06</c:v>
                </c:pt>
                <c:pt idx="653">
                  <c:v>-13.08</c:v>
                </c:pt>
                <c:pt idx="654">
                  <c:v>-13.1</c:v>
                </c:pt>
                <c:pt idx="655">
                  <c:v>-13.12</c:v>
                </c:pt>
                <c:pt idx="656">
                  <c:v>-13.14</c:v>
                </c:pt>
                <c:pt idx="657">
                  <c:v>-13.16</c:v>
                </c:pt>
                <c:pt idx="658">
                  <c:v>-13.18</c:v>
                </c:pt>
                <c:pt idx="659">
                  <c:v>-13.2</c:v>
                </c:pt>
                <c:pt idx="660">
                  <c:v>-13.22</c:v>
                </c:pt>
                <c:pt idx="661">
                  <c:v>-13.24</c:v>
                </c:pt>
                <c:pt idx="662">
                  <c:v>-13.26</c:v>
                </c:pt>
                <c:pt idx="663">
                  <c:v>-13.28</c:v>
                </c:pt>
                <c:pt idx="664">
                  <c:v>-13.3</c:v>
                </c:pt>
                <c:pt idx="665">
                  <c:v>-13.32</c:v>
                </c:pt>
                <c:pt idx="666">
                  <c:v>-13.34</c:v>
                </c:pt>
                <c:pt idx="667">
                  <c:v>-13.36</c:v>
                </c:pt>
                <c:pt idx="668">
                  <c:v>-13.38</c:v>
                </c:pt>
                <c:pt idx="669">
                  <c:v>-13.4</c:v>
                </c:pt>
                <c:pt idx="670">
                  <c:v>-13.42</c:v>
                </c:pt>
                <c:pt idx="671">
                  <c:v>-13.44</c:v>
                </c:pt>
                <c:pt idx="672">
                  <c:v>-13.46</c:v>
                </c:pt>
                <c:pt idx="673">
                  <c:v>-13.48</c:v>
                </c:pt>
                <c:pt idx="674">
                  <c:v>-13.5</c:v>
                </c:pt>
                <c:pt idx="675">
                  <c:v>-13.52</c:v>
                </c:pt>
                <c:pt idx="676" formatCode="0.00_)">
                  <c:v>-13.54</c:v>
                </c:pt>
                <c:pt idx="677" formatCode="0.00_)">
                  <c:v>-13.56</c:v>
                </c:pt>
                <c:pt idx="678" formatCode="0.00_)">
                  <c:v>-13.58</c:v>
                </c:pt>
                <c:pt idx="679" formatCode="0.00_)">
                  <c:v>-13.6</c:v>
                </c:pt>
                <c:pt idx="680" formatCode="0.00_)">
                  <c:v>-13.62</c:v>
                </c:pt>
                <c:pt idx="681" formatCode="0.00_)">
                  <c:v>-13.64</c:v>
                </c:pt>
                <c:pt idx="682" formatCode="0.00_)">
                  <c:v>-13.66</c:v>
                </c:pt>
                <c:pt idx="683" formatCode="0.00_)">
                  <c:v>-13.68</c:v>
                </c:pt>
                <c:pt idx="684" formatCode="0.00_)">
                  <c:v>-13.7</c:v>
                </c:pt>
                <c:pt idx="685" formatCode="0.00_)">
                  <c:v>-13.72</c:v>
                </c:pt>
                <c:pt idx="686" formatCode="0.00_)">
                  <c:v>-13.74</c:v>
                </c:pt>
                <c:pt idx="687" formatCode="0.00_)">
                  <c:v>-13.76</c:v>
                </c:pt>
                <c:pt idx="688" formatCode="0.00_)">
                  <c:v>-13.78</c:v>
                </c:pt>
                <c:pt idx="689" formatCode="0.00_)">
                  <c:v>-13.8</c:v>
                </c:pt>
                <c:pt idx="690" formatCode="0.00_)">
                  <c:v>-13.82</c:v>
                </c:pt>
                <c:pt idx="691" formatCode="0.00_)">
                  <c:v>-13.84</c:v>
                </c:pt>
                <c:pt idx="692" formatCode="0.00_)">
                  <c:v>-13.86</c:v>
                </c:pt>
                <c:pt idx="693" formatCode="0.00_)">
                  <c:v>-13.88</c:v>
                </c:pt>
                <c:pt idx="694" formatCode="0.00_)">
                  <c:v>-13.9</c:v>
                </c:pt>
                <c:pt idx="695" formatCode="0.00_)">
                  <c:v>-13.92</c:v>
                </c:pt>
                <c:pt idx="696" formatCode="0.00_)">
                  <c:v>-13.94</c:v>
                </c:pt>
                <c:pt idx="697" formatCode="0.00_)">
                  <c:v>-13.96</c:v>
                </c:pt>
                <c:pt idx="698" formatCode="0.00_)">
                  <c:v>-13.98</c:v>
                </c:pt>
                <c:pt idx="699" formatCode="0.00_)">
                  <c:v>-14</c:v>
                </c:pt>
                <c:pt idx="700" formatCode="0.00_)">
                  <c:v>-14.02</c:v>
                </c:pt>
                <c:pt idx="701" formatCode="0.00_)">
                  <c:v>-14.04</c:v>
                </c:pt>
                <c:pt idx="702" formatCode="0.00_)">
                  <c:v>-14.06</c:v>
                </c:pt>
                <c:pt idx="703" formatCode="0.00_)">
                  <c:v>-14.08</c:v>
                </c:pt>
                <c:pt idx="704" formatCode="0.00_)">
                  <c:v>-14.1</c:v>
                </c:pt>
                <c:pt idx="705" formatCode="0.00_)">
                  <c:v>-14.12</c:v>
                </c:pt>
                <c:pt idx="706" formatCode="0.00_)">
                  <c:v>-14.14</c:v>
                </c:pt>
                <c:pt idx="707" formatCode="0.00_)">
                  <c:v>-14.16</c:v>
                </c:pt>
                <c:pt idx="708" formatCode="0.00_)">
                  <c:v>-14.18</c:v>
                </c:pt>
                <c:pt idx="709" formatCode="0.00_)">
                  <c:v>-14.2</c:v>
                </c:pt>
                <c:pt idx="710" formatCode="0.00_)">
                  <c:v>-14.22</c:v>
                </c:pt>
                <c:pt idx="711" formatCode="0.00_)">
                  <c:v>-14.24</c:v>
                </c:pt>
                <c:pt idx="712" formatCode="0.00_)">
                  <c:v>-14.26</c:v>
                </c:pt>
                <c:pt idx="713" formatCode="0.00_)">
                  <c:v>-14.28</c:v>
                </c:pt>
                <c:pt idx="714" formatCode="0.00_)">
                  <c:v>-14.3</c:v>
                </c:pt>
                <c:pt idx="715" formatCode="0.00_)">
                  <c:v>-14.32</c:v>
                </c:pt>
                <c:pt idx="716" formatCode="0.00_)">
                  <c:v>-14.34</c:v>
                </c:pt>
                <c:pt idx="717" formatCode="0.00_)">
                  <c:v>-14.36</c:v>
                </c:pt>
                <c:pt idx="718" formatCode="0.00_)">
                  <c:v>-14.38</c:v>
                </c:pt>
                <c:pt idx="719" formatCode="0.00_)">
                  <c:v>-14.4</c:v>
                </c:pt>
                <c:pt idx="720" formatCode="0.00_)">
                  <c:v>-14.42</c:v>
                </c:pt>
                <c:pt idx="721" formatCode="0.00_)">
                  <c:v>-14.44</c:v>
                </c:pt>
                <c:pt idx="722" formatCode="0.00_)">
                  <c:v>-14.46</c:v>
                </c:pt>
                <c:pt idx="723" formatCode="0.00_)">
                  <c:v>-14.48</c:v>
                </c:pt>
                <c:pt idx="724" formatCode="0.00_)">
                  <c:v>-14.5</c:v>
                </c:pt>
                <c:pt idx="725" formatCode="0.00_)">
                  <c:v>-14.52</c:v>
                </c:pt>
                <c:pt idx="726" formatCode="0.00_)">
                  <c:v>-14.54</c:v>
                </c:pt>
                <c:pt idx="727" formatCode="0.00_)">
                  <c:v>-14.56</c:v>
                </c:pt>
                <c:pt idx="728" formatCode="0.00_)">
                  <c:v>-14.58</c:v>
                </c:pt>
                <c:pt idx="729" formatCode="0.00_)">
                  <c:v>-14.6</c:v>
                </c:pt>
                <c:pt idx="730" formatCode="0.00_)">
                  <c:v>-14.62</c:v>
                </c:pt>
                <c:pt idx="731" formatCode="0.00_)">
                  <c:v>-14.64</c:v>
                </c:pt>
                <c:pt idx="732" formatCode="0.00_)">
                  <c:v>-14.66</c:v>
                </c:pt>
                <c:pt idx="733" formatCode="0.00_)">
                  <c:v>-14.68</c:v>
                </c:pt>
                <c:pt idx="734" formatCode="0.00_)">
                  <c:v>-14.7</c:v>
                </c:pt>
                <c:pt idx="735" formatCode="0.00_)">
                  <c:v>-14.72</c:v>
                </c:pt>
                <c:pt idx="736" formatCode="0.00_)">
                  <c:v>-14.74</c:v>
                </c:pt>
                <c:pt idx="737" formatCode="0.00_)">
                  <c:v>-14.76</c:v>
                </c:pt>
                <c:pt idx="738" formatCode="0.00_)">
                  <c:v>-14.78</c:v>
                </c:pt>
                <c:pt idx="739" formatCode="0.00_)">
                  <c:v>-14.8</c:v>
                </c:pt>
                <c:pt idx="740" formatCode="0.00_)">
                  <c:v>-14.82</c:v>
                </c:pt>
                <c:pt idx="741" formatCode="0.00_)">
                  <c:v>-14.84</c:v>
                </c:pt>
                <c:pt idx="742" formatCode="0.00_)">
                  <c:v>-14.86</c:v>
                </c:pt>
                <c:pt idx="743" formatCode="0.00_)">
                  <c:v>-14.88</c:v>
                </c:pt>
                <c:pt idx="744" formatCode="0.00_)">
                  <c:v>-14.9</c:v>
                </c:pt>
                <c:pt idx="745" formatCode="0.00_)">
                  <c:v>-14.92</c:v>
                </c:pt>
                <c:pt idx="746" formatCode="0.00_)">
                  <c:v>-14.94</c:v>
                </c:pt>
                <c:pt idx="747" formatCode="0.00_)">
                  <c:v>-14.96</c:v>
                </c:pt>
                <c:pt idx="748" formatCode="0.00_)">
                  <c:v>-14.98</c:v>
                </c:pt>
                <c:pt idx="749" formatCode="0.00_)">
                  <c:v>-15</c:v>
                </c:pt>
                <c:pt idx="750" formatCode="0.00_)">
                  <c:v>-15.02</c:v>
                </c:pt>
                <c:pt idx="751" formatCode="0.00_)">
                  <c:v>-15.04</c:v>
                </c:pt>
                <c:pt idx="752" formatCode="0.00_)">
                  <c:v>-15.06</c:v>
                </c:pt>
                <c:pt idx="753" formatCode="0.00_)">
                  <c:v>-15.08</c:v>
                </c:pt>
                <c:pt idx="754" formatCode="0.00_)">
                  <c:v>-15.1</c:v>
                </c:pt>
                <c:pt idx="755" formatCode="0.00_)">
                  <c:v>-15.12</c:v>
                </c:pt>
                <c:pt idx="756" formatCode="0.00_)">
                  <c:v>-15.14</c:v>
                </c:pt>
                <c:pt idx="757" formatCode="0.00_)">
                  <c:v>-15.16</c:v>
                </c:pt>
                <c:pt idx="758" formatCode="0.00_)">
                  <c:v>-15.18</c:v>
                </c:pt>
                <c:pt idx="759" formatCode="0.00_)">
                  <c:v>-15.2</c:v>
                </c:pt>
                <c:pt idx="760" formatCode="0.00_)">
                  <c:v>-15.22</c:v>
                </c:pt>
                <c:pt idx="761" formatCode="0.00_)">
                  <c:v>-15.24</c:v>
                </c:pt>
                <c:pt idx="762" formatCode="0.00_)">
                  <c:v>-15.26</c:v>
                </c:pt>
                <c:pt idx="763" formatCode="0.00_)">
                  <c:v>-15.28</c:v>
                </c:pt>
                <c:pt idx="764" formatCode="0.00_)">
                  <c:v>-15.3</c:v>
                </c:pt>
                <c:pt idx="765" formatCode="0.00_)">
                  <c:v>-15.32</c:v>
                </c:pt>
                <c:pt idx="766" formatCode="0.00_)">
                  <c:v>-15.34</c:v>
                </c:pt>
                <c:pt idx="767" formatCode="0.00_)">
                  <c:v>-15.36</c:v>
                </c:pt>
                <c:pt idx="768" formatCode="0.00_)">
                  <c:v>-15.38</c:v>
                </c:pt>
                <c:pt idx="769" formatCode="0.00_)">
                  <c:v>-15.4</c:v>
                </c:pt>
                <c:pt idx="770" formatCode="0.00_)">
                  <c:v>-15.42</c:v>
                </c:pt>
                <c:pt idx="771" formatCode="0.00_)">
                  <c:v>-15.44</c:v>
                </c:pt>
                <c:pt idx="772" formatCode="0.00_)">
                  <c:v>-15.46</c:v>
                </c:pt>
                <c:pt idx="773" formatCode="0.00_)">
                  <c:v>-15.48</c:v>
                </c:pt>
                <c:pt idx="774" formatCode="0.00_)">
                  <c:v>-15.5</c:v>
                </c:pt>
                <c:pt idx="775" formatCode="0.00_)">
                  <c:v>-15.52</c:v>
                </c:pt>
                <c:pt idx="776" formatCode="0.00_)">
                  <c:v>-15.54</c:v>
                </c:pt>
                <c:pt idx="777" formatCode="0.00_)">
                  <c:v>-15.56</c:v>
                </c:pt>
                <c:pt idx="778" formatCode="0.00_)">
                  <c:v>-15.58</c:v>
                </c:pt>
                <c:pt idx="779" formatCode="0.00_)">
                  <c:v>-15.6</c:v>
                </c:pt>
                <c:pt idx="780" formatCode="0.00_)">
                  <c:v>-15.62</c:v>
                </c:pt>
                <c:pt idx="781" formatCode="0.00_)">
                  <c:v>-15.64</c:v>
                </c:pt>
                <c:pt idx="782" formatCode="0.00_)">
                  <c:v>-15.66</c:v>
                </c:pt>
                <c:pt idx="783" formatCode="0.00_)">
                  <c:v>-15.68</c:v>
                </c:pt>
                <c:pt idx="784" formatCode="0.00_)">
                  <c:v>-15.7</c:v>
                </c:pt>
                <c:pt idx="785" formatCode="0.00_)">
                  <c:v>-15.72</c:v>
                </c:pt>
                <c:pt idx="786" formatCode="0.00_)">
                  <c:v>-15.74</c:v>
                </c:pt>
                <c:pt idx="787" formatCode="0.00_)">
                  <c:v>-15.76</c:v>
                </c:pt>
                <c:pt idx="788" formatCode="0.00_)">
                  <c:v>-15.78</c:v>
                </c:pt>
                <c:pt idx="789" formatCode="0.00_)">
                  <c:v>-15.8</c:v>
                </c:pt>
                <c:pt idx="790" formatCode="0.00_)">
                  <c:v>-15.82</c:v>
                </c:pt>
                <c:pt idx="791" formatCode="0.00_)">
                  <c:v>-15.84</c:v>
                </c:pt>
                <c:pt idx="792" formatCode="0.00_)">
                  <c:v>-15.86</c:v>
                </c:pt>
                <c:pt idx="793" formatCode="0.00_)">
                  <c:v>-15.88</c:v>
                </c:pt>
                <c:pt idx="794" formatCode="0.00_)">
                  <c:v>-15.9</c:v>
                </c:pt>
                <c:pt idx="795" formatCode="0.00_)">
                  <c:v>-15.92</c:v>
                </c:pt>
                <c:pt idx="796" formatCode="0.00_)">
                  <c:v>-15.94</c:v>
                </c:pt>
                <c:pt idx="797" formatCode="0.00_)">
                  <c:v>-15.96</c:v>
                </c:pt>
                <c:pt idx="798" formatCode="0.00_)">
                  <c:v>-15.98</c:v>
                </c:pt>
                <c:pt idx="799" formatCode="0.00_)">
                  <c:v>-16</c:v>
                </c:pt>
                <c:pt idx="800" formatCode="0.00_)">
                  <c:v>-16.02</c:v>
                </c:pt>
                <c:pt idx="801" formatCode="0.00_)">
                  <c:v>-16.04</c:v>
                </c:pt>
                <c:pt idx="802" formatCode="0.00_)">
                  <c:v>-16.059999999999999</c:v>
                </c:pt>
                <c:pt idx="803" formatCode="0.00_)">
                  <c:v>-16.079999999999998</c:v>
                </c:pt>
                <c:pt idx="804" formatCode="0.00_)">
                  <c:v>-16.100000000000001</c:v>
                </c:pt>
                <c:pt idx="805" formatCode="0.00_)">
                  <c:v>-16.12</c:v>
                </c:pt>
                <c:pt idx="806" formatCode="0.00_)">
                  <c:v>-16.14</c:v>
                </c:pt>
                <c:pt idx="807" formatCode="0.00_)">
                  <c:v>-16.16</c:v>
                </c:pt>
                <c:pt idx="808" formatCode="0.00_)">
                  <c:v>-16.18</c:v>
                </c:pt>
                <c:pt idx="809" formatCode="0.00_)">
                  <c:v>-16.2</c:v>
                </c:pt>
                <c:pt idx="810" formatCode="0.00_)">
                  <c:v>-16.22</c:v>
                </c:pt>
                <c:pt idx="811" formatCode="0.00_)">
                  <c:v>-16.239999999999998</c:v>
                </c:pt>
                <c:pt idx="812" formatCode="0.00_)">
                  <c:v>-16.260000000000002</c:v>
                </c:pt>
                <c:pt idx="813" formatCode="0.00_)">
                  <c:v>-16.28</c:v>
                </c:pt>
                <c:pt idx="814" formatCode="0.00_)">
                  <c:v>-16.3</c:v>
                </c:pt>
                <c:pt idx="815" formatCode="0.00_)">
                  <c:v>-16.32</c:v>
                </c:pt>
                <c:pt idx="816" formatCode="0.00_)">
                  <c:v>-16.34</c:v>
                </c:pt>
                <c:pt idx="817" formatCode="0.00_)">
                  <c:v>-16.36</c:v>
                </c:pt>
                <c:pt idx="818" formatCode="0.00_)">
                  <c:v>-16.38</c:v>
                </c:pt>
                <c:pt idx="819" formatCode="0.00_)">
                  <c:v>-16.399999999999999</c:v>
                </c:pt>
                <c:pt idx="820" formatCode="0.00_)">
                  <c:v>-16.420000000000002</c:v>
                </c:pt>
                <c:pt idx="821" formatCode="0.00_)">
                  <c:v>-16.440000000000001</c:v>
                </c:pt>
                <c:pt idx="822" formatCode="0.00_)">
                  <c:v>-16.46</c:v>
                </c:pt>
                <c:pt idx="823" formatCode="0.00_)">
                  <c:v>-16.48</c:v>
                </c:pt>
                <c:pt idx="824" formatCode="0.00_)">
                  <c:v>-16.5</c:v>
                </c:pt>
                <c:pt idx="825" formatCode="0.00_)">
                  <c:v>-16.52</c:v>
                </c:pt>
                <c:pt idx="826" formatCode="0.00_)">
                  <c:v>-16.54</c:v>
                </c:pt>
                <c:pt idx="827" formatCode="0.00_)">
                  <c:v>-16.559999999999999</c:v>
                </c:pt>
                <c:pt idx="828" formatCode="0.00_)">
                  <c:v>-16.579999999999998</c:v>
                </c:pt>
                <c:pt idx="829" formatCode="0.00_)">
                  <c:v>-16.600000000000001</c:v>
                </c:pt>
                <c:pt idx="830" formatCode="0.00_)">
                  <c:v>-16.62</c:v>
                </c:pt>
                <c:pt idx="831" formatCode="0.00_)">
                  <c:v>-16.64</c:v>
                </c:pt>
                <c:pt idx="832" formatCode="0.00_)">
                  <c:v>-16.66</c:v>
                </c:pt>
                <c:pt idx="833" formatCode="0.00_)">
                  <c:v>-16.68</c:v>
                </c:pt>
                <c:pt idx="834" formatCode="0.00_)">
                  <c:v>-16.7</c:v>
                </c:pt>
                <c:pt idx="835" formatCode="0.00_)">
                  <c:v>-16.72</c:v>
                </c:pt>
                <c:pt idx="836" formatCode="0.00_)">
                  <c:v>-16.739999999999998</c:v>
                </c:pt>
                <c:pt idx="837" formatCode="0.00_)">
                  <c:v>-16.760000000000002</c:v>
                </c:pt>
                <c:pt idx="838" formatCode="0.00_)">
                  <c:v>-16.78</c:v>
                </c:pt>
                <c:pt idx="839" formatCode="0.00_)">
                  <c:v>-16.8</c:v>
                </c:pt>
                <c:pt idx="840" formatCode="0.00_)">
                  <c:v>-16.82</c:v>
                </c:pt>
                <c:pt idx="841" formatCode="0.00_)">
                  <c:v>-16.84</c:v>
                </c:pt>
                <c:pt idx="842" formatCode="0.00_)">
                  <c:v>-16.86</c:v>
                </c:pt>
                <c:pt idx="843" formatCode="0.00_)">
                  <c:v>-16.88</c:v>
                </c:pt>
                <c:pt idx="844" formatCode="0.00_)">
                  <c:v>-16.899999999999999</c:v>
                </c:pt>
                <c:pt idx="845" formatCode="0.00_)">
                  <c:v>-16.920000000000002</c:v>
                </c:pt>
                <c:pt idx="846" formatCode="0.00_)">
                  <c:v>-16.940000000000001</c:v>
                </c:pt>
                <c:pt idx="847" formatCode="0.00_)">
                  <c:v>-16.96</c:v>
                </c:pt>
                <c:pt idx="848" formatCode="0.00_)">
                  <c:v>-16.98</c:v>
                </c:pt>
                <c:pt idx="849" formatCode="0.00_)">
                  <c:v>-17</c:v>
                </c:pt>
                <c:pt idx="850" formatCode="0.00_)">
                  <c:v>-17.02</c:v>
                </c:pt>
                <c:pt idx="851" formatCode="0.00_)">
                  <c:v>-17.04</c:v>
                </c:pt>
                <c:pt idx="852" formatCode="0.00_)">
                  <c:v>-17.059999999999999</c:v>
                </c:pt>
                <c:pt idx="853" formatCode="0.00_)">
                  <c:v>-17.079999999999998</c:v>
                </c:pt>
                <c:pt idx="854" formatCode="0.00_)">
                  <c:v>-17.100000000000001</c:v>
                </c:pt>
                <c:pt idx="855" formatCode="0.00_)">
                  <c:v>-17.12</c:v>
                </c:pt>
                <c:pt idx="856" formatCode="0.00_)">
                  <c:v>-17.14</c:v>
                </c:pt>
                <c:pt idx="857" formatCode="0.00_)">
                  <c:v>-17.16</c:v>
                </c:pt>
                <c:pt idx="858" formatCode="0.00_)">
                  <c:v>-17.18</c:v>
                </c:pt>
                <c:pt idx="859" formatCode="0.00_)">
                  <c:v>-17.2</c:v>
                </c:pt>
                <c:pt idx="860" formatCode="0.00_)">
                  <c:v>-17.22</c:v>
                </c:pt>
                <c:pt idx="861" formatCode="0.00_)">
                  <c:v>-17.239999999999998</c:v>
                </c:pt>
                <c:pt idx="862" formatCode="0.00_)">
                  <c:v>-17.260000000000002</c:v>
                </c:pt>
                <c:pt idx="863" formatCode="0.00_)">
                  <c:v>-17.28</c:v>
                </c:pt>
                <c:pt idx="864" formatCode="0.00_)">
                  <c:v>-17.3</c:v>
                </c:pt>
                <c:pt idx="865" formatCode="0.00_)">
                  <c:v>-17.32</c:v>
                </c:pt>
                <c:pt idx="866" formatCode="0.00_)">
                  <c:v>-17.34</c:v>
                </c:pt>
                <c:pt idx="867" formatCode="0.00_)">
                  <c:v>-17.36</c:v>
                </c:pt>
                <c:pt idx="868" formatCode="0.00_)">
                  <c:v>-17.38</c:v>
                </c:pt>
                <c:pt idx="869" formatCode="0.00_)">
                  <c:v>-17.399999999999999</c:v>
                </c:pt>
                <c:pt idx="870" formatCode="0.00_)">
                  <c:v>-17.420000000000002</c:v>
                </c:pt>
                <c:pt idx="871" formatCode="0.00_)">
                  <c:v>-17.440000000000001</c:v>
                </c:pt>
                <c:pt idx="872" formatCode="0.00_)">
                  <c:v>-17.46</c:v>
                </c:pt>
                <c:pt idx="873" formatCode="0.00_)">
                  <c:v>-17.48</c:v>
                </c:pt>
                <c:pt idx="874" formatCode="0.00_)">
                  <c:v>-17.5</c:v>
                </c:pt>
                <c:pt idx="875" formatCode="0.00_)">
                  <c:v>-17.52</c:v>
                </c:pt>
                <c:pt idx="876" formatCode="0.00_)">
                  <c:v>-17.54</c:v>
                </c:pt>
                <c:pt idx="877" formatCode="0.00_)">
                  <c:v>-17.559999999999999</c:v>
                </c:pt>
                <c:pt idx="878" formatCode="0.00_)">
                  <c:v>-17.579999999999998</c:v>
                </c:pt>
                <c:pt idx="879" formatCode="0.00_)">
                  <c:v>-17.600000000000001</c:v>
                </c:pt>
                <c:pt idx="880" formatCode="0.00_)">
                  <c:v>-17.62</c:v>
                </c:pt>
                <c:pt idx="881" formatCode="0.00_)">
                  <c:v>-17.64</c:v>
                </c:pt>
                <c:pt idx="882" formatCode="0.00_)">
                  <c:v>-17.66</c:v>
                </c:pt>
                <c:pt idx="883" formatCode="0.00_)">
                  <c:v>-17.68</c:v>
                </c:pt>
                <c:pt idx="884" formatCode="0.00_)">
                  <c:v>-17.7</c:v>
                </c:pt>
                <c:pt idx="885" formatCode="0.00_)">
                  <c:v>-17.72</c:v>
                </c:pt>
                <c:pt idx="886" formatCode="0.00_)">
                  <c:v>-17.739999999999998</c:v>
                </c:pt>
                <c:pt idx="887" formatCode="0.00_)">
                  <c:v>-17.760000000000002</c:v>
                </c:pt>
                <c:pt idx="888" formatCode="0.00_)">
                  <c:v>-17.78</c:v>
                </c:pt>
                <c:pt idx="889" formatCode="0.00_)">
                  <c:v>-17.8</c:v>
                </c:pt>
                <c:pt idx="890" formatCode="0.00_)">
                  <c:v>-17.82</c:v>
                </c:pt>
                <c:pt idx="891" formatCode="0.00_)">
                  <c:v>-17.84</c:v>
                </c:pt>
                <c:pt idx="892" formatCode="0.00_)">
                  <c:v>-17.86</c:v>
                </c:pt>
                <c:pt idx="893" formatCode="0.00_)">
                  <c:v>-17.88</c:v>
                </c:pt>
                <c:pt idx="894" formatCode="0.00_)">
                  <c:v>-17.899999999999999</c:v>
                </c:pt>
                <c:pt idx="895" formatCode="0.00_)">
                  <c:v>-17.920000000000002</c:v>
                </c:pt>
                <c:pt idx="896" formatCode="0.00_)">
                  <c:v>-17.940000000000001</c:v>
                </c:pt>
                <c:pt idx="897" formatCode="0.00_)">
                  <c:v>-17.96</c:v>
                </c:pt>
                <c:pt idx="898" formatCode="0.00_)">
                  <c:v>-17.98</c:v>
                </c:pt>
                <c:pt idx="899" formatCode="0.00_)">
                  <c:v>-18</c:v>
                </c:pt>
                <c:pt idx="900" formatCode="0.00_)">
                  <c:v>-18.02</c:v>
                </c:pt>
                <c:pt idx="901" formatCode="0.00_)">
                  <c:v>-18.04</c:v>
                </c:pt>
                <c:pt idx="902" formatCode="0.00_)">
                  <c:v>-18.059999999999999</c:v>
                </c:pt>
                <c:pt idx="903" formatCode="0.00_)">
                  <c:v>-18.079999999999998</c:v>
                </c:pt>
                <c:pt idx="904" formatCode="0.00_)">
                  <c:v>-18.100000000000001</c:v>
                </c:pt>
                <c:pt idx="905" formatCode="0.00_)">
                  <c:v>-18.12</c:v>
                </c:pt>
                <c:pt idx="906" formatCode="0.00_)">
                  <c:v>-18.14</c:v>
                </c:pt>
                <c:pt idx="907" formatCode="0.00_)">
                  <c:v>-18.16</c:v>
                </c:pt>
                <c:pt idx="908" formatCode="0.00_)">
                  <c:v>-18.18</c:v>
                </c:pt>
                <c:pt idx="909" formatCode="0.00_)">
                  <c:v>-18.2</c:v>
                </c:pt>
                <c:pt idx="910" formatCode="0.00_)">
                  <c:v>-18.22</c:v>
                </c:pt>
                <c:pt idx="911" formatCode="0.00_)">
                  <c:v>-18.239999999999998</c:v>
                </c:pt>
                <c:pt idx="912" formatCode="0.00_)">
                  <c:v>-18.260000000000002</c:v>
                </c:pt>
                <c:pt idx="913" formatCode="0.00_)">
                  <c:v>-18.28</c:v>
                </c:pt>
                <c:pt idx="914" formatCode="0.00_)">
                  <c:v>-18.3</c:v>
                </c:pt>
                <c:pt idx="915" formatCode="0.00_)">
                  <c:v>-18.32</c:v>
                </c:pt>
                <c:pt idx="916" formatCode="0.00_)">
                  <c:v>-18.34</c:v>
                </c:pt>
                <c:pt idx="917" formatCode="0.00_)">
                  <c:v>-18.36</c:v>
                </c:pt>
                <c:pt idx="918" formatCode="0.00_)">
                  <c:v>-18.38</c:v>
                </c:pt>
                <c:pt idx="919" formatCode="0.00_)">
                  <c:v>-18.399999999999999</c:v>
                </c:pt>
                <c:pt idx="920" formatCode="0.00_)">
                  <c:v>-18.420000000000002</c:v>
                </c:pt>
                <c:pt idx="921" formatCode="0.00_)">
                  <c:v>-18.440000000000001</c:v>
                </c:pt>
                <c:pt idx="922" formatCode="0.00_)">
                  <c:v>-18.46</c:v>
                </c:pt>
                <c:pt idx="923" formatCode="0.00_)">
                  <c:v>-18.48</c:v>
                </c:pt>
                <c:pt idx="924" formatCode="0.00_)">
                  <c:v>-18.5</c:v>
                </c:pt>
                <c:pt idx="925" formatCode="0.00_)">
                  <c:v>-18.52</c:v>
                </c:pt>
                <c:pt idx="926" formatCode="0.00_)">
                  <c:v>-18.54</c:v>
                </c:pt>
                <c:pt idx="927" formatCode="0.00_)">
                  <c:v>-18.559999999999999</c:v>
                </c:pt>
                <c:pt idx="928" formatCode="0.00_)">
                  <c:v>-18.579999999999998</c:v>
                </c:pt>
                <c:pt idx="929" formatCode="0.00_)">
                  <c:v>-18.600000000000001</c:v>
                </c:pt>
                <c:pt idx="930" formatCode="0.00_)">
                  <c:v>-18.62</c:v>
                </c:pt>
                <c:pt idx="931" formatCode="0.00_)">
                  <c:v>-18.64</c:v>
                </c:pt>
                <c:pt idx="932" formatCode="0.00_)">
                  <c:v>-18.66</c:v>
                </c:pt>
                <c:pt idx="933" formatCode="0.00_)">
                  <c:v>-18.68</c:v>
                </c:pt>
                <c:pt idx="934" formatCode="0.00_)">
                  <c:v>-18.7</c:v>
                </c:pt>
                <c:pt idx="935" formatCode="0.00_)">
                  <c:v>-18.72</c:v>
                </c:pt>
                <c:pt idx="936" formatCode="0.00_)">
                  <c:v>-18.739999999999998</c:v>
                </c:pt>
                <c:pt idx="937" formatCode="0.00_)">
                  <c:v>-18.760000000000002</c:v>
                </c:pt>
                <c:pt idx="938" formatCode="0.00_)">
                  <c:v>-18.78</c:v>
                </c:pt>
                <c:pt idx="939" formatCode="0.00_)">
                  <c:v>-18.8</c:v>
                </c:pt>
                <c:pt idx="940" formatCode="0.00_)">
                  <c:v>-18.82</c:v>
                </c:pt>
                <c:pt idx="941" formatCode="0.00_)">
                  <c:v>-18.84</c:v>
                </c:pt>
                <c:pt idx="942" formatCode="0.00_)">
                  <c:v>-18.86</c:v>
                </c:pt>
                <c:pt idx="943" formatCode="0.00_)">
                  <c:v>-18.88</c:v>
                </c:pt>
                <c:pt idx="944" formatCode="0.00_)">
                  <c:v>-18.899999999999999</c:v>
                </c:pt>
                <c:pt idx="945" formatCode="0.00_)">
                  <c:v>-18.920000000000002</c:v>
                </c:pt>
                <c:pt idx="946" formatCode="0.00_)">
                  <c:v>-18.940000000000001</c:v>
                </c:pt>
                <c:pt idx="947" formatCode="0.00_)">
                  <c:v>-18.96</c:v>
                </c:pt>
                <c:pt idx="948" formatCode="0.00_)">
                  <c:v>-18.98</c:v>
                </c:pt>
                <c:pt idx="949" formatCode="0.00_)">
                  <c:v>-19</c:v>
                </c:pt>
                <c:pt idx="950" formatCode="0.00_)">
                  <c:v>-19.02</c:v>
                </c:pt>
                <c:pt idx="951" formatCode="0.00_)">
                  <c:v>-19.04</c:v>
                </c:pt>
                <c:pt idx="952" formatCode="0.00_)">
                  <c:v>-19.059999999999999</c:v>
                </c:pt>
                <c:pt idx="953" formatCode="0.00_)">
                  <c:v>-19.079999999999998</c:v>
                </c:pt>
                <c:pt idx="954" formatCode="0.00_)">
                  <c:v>-19.100000000000001</c:v>
                </c:pt>
                <c:pt idx="955" formatCode="0.00_)">
                  <c:v>-19.12</c:v>
                </c:pt>
                <c:pt idx="956" formatCode="0.00_)">
                  <c:v>-19.14</c:v>
                </c:pt>
                <c:pt idx="957" formatCode="0.00_)">
                  <c:v>-19.16</c:v>
                </c:pt>
                <c:pt idx="958" formatCode="0.00_)">
                  <c:v>-19.18</c:v>
                </c:pt>
                <c:pt idx="959" formatCode="0.00_)">
                  <c:v>-19.2</c:v>
                </c:pt>
                <c:pt idx="960" formatCode="0.00_)">
                  <c:v>-19.22</c:v>
                </c:pt>
                <c:pt idx="961" formatCode="0.00_)">
                  <c:v>-19.239999999999998</c:v>
                </c:pt>
                <c:pt idx="962" formatCode="0.00_)">
                  <c:v>-19.260000000000002</c:v>
                </c:pt>
                <c:pt idx="963" formatCode="0.00_)">
                  <c:v>-19.28</c:v>
                </c:pt>
                <c:pt idx="964" formatCode="0.00_)">
                  <c:v>-19.3</c:v>
                </c:pt>
                <c:pt idx="965" formatCode="0.00_)">
                  <c:v>-19.32</c:v>
                </c:pt>
                <c:pt idx="966" formatCode="0.00_)">
                  <c:v>-19.34</c:v>
                </c:pt>
                <c:pt idx="967" formatCode="0.00_)">
                  <c:v>-19.36</c:v>
                </c:pt>
                <c:pt idx="968" formatCode="0.00_)">
                  <c:v>-19.38</c:v>
                </c:pt>
                <c:pt idx="969" formatCode="0.00_)">
                  <c:v>-19.399999999999999</c:v>
                </c:pt>
                <c:pt idx="970" formatCode="0.00_)">
                  <c:v>-19.420000000000002</c:v>
                </c:pt>
                <c:pt idx="971" formatCode="0.00_)">
                  <c:v>-19.440000000000001</c:v>
                </c:pt>
                <c:pt idx="972" formatCode="0.00_)">
                  <c:v>-19.46</c:v>
                </c:pt>
                <c:pt idx="973" formatCode="0.00_)">
                  <c:v>-19.48</c:v>
                </c:pt>
                <c:pt idx="974" formatCode="0.00_)">
                  <c:v>-19.5</c:v>
                </c:pt>
                <c:pt idx="975" formatCode="0.00_)">
                  <c:v>-19.52</c:v>
                </c:pt>
                <c:pt idx="976" formatCode="0.00_)">
                  <c:v>-19.54</c:v>
                </c:pt>
                <c:pt idx="977" formatCode="0.00_)">
                  <c:v>-19.559999999999999</c:v>
                </c:pt>
                <c:pt idx="978" formatCode="0.00_)">
                  <c:v>-19.579999999999998</c:v>
                </c:pt>
                <c:pt idx="979" formatCode="0.00_)">
                  <c:v>-19.600000000000001</c:v>
                </c:pt>
                <c:pt idx="980" formatCode="0.00_)">
                  <c:v>-19.62</c:v>
                </c:pt>
                <c:pt idx="981" formatCode="0.00_)">
                  <c:v>-19.64</c:v>
                </c:pt>
                <c:pt idx="982" formatCode="0.00_)">
                  <c:v>-19.66</c:v>
                </c:pt>
                <c:pt idx="983" formatCode="0.00_)">
                  <c:v>-19.68</c:v>
                </c:pt>
                <c:pt idx="984" formatCode="0.00_)">
                  <c:v>-19.7</c:v>
                </c:pt>
                <c:pt idx="985" formatCode="0.00_)">
                  <c:v>-19.72</c:v>
                </c:pt>
                <c:pt idx="986" formatCode="0.00_)">
                  <c:v>-19.739999999999998</c:v>
                </c:pt>
                <c:pt idx="987" formatCode="0.00_)">
                  <c:v>-19.760000000000002</c:v>
                </c:pt>
                <c:pt idx="988" formatCode="0.00_)">
                  <c:v>-19.78</c:v>
                </c:pt>
                <c:pt idx="989" formatCode="0.00_)">
                  <c:v>-19.8</c:v>
                </c:pt>
                <c:pt idx="990" formatCode="0.00_)">
                  <c:v>-19.82</c:v>
                </c:pt>
                <c:pt idx="991" formatCode="0.00_)">
                  <c:v>-19.84</c:v>
                </c:pt>
                <c:pt idx="992" formatCode="0.00_)">
                  <c:v>-19.86</c:v>
                </c:pt>
                <c:pt idx="993" formatCode="0.00_)">
                  <c:v>-19.88</c:v>
                </c:pt>
                <c:pt idx="994" formatCode="0.00_)">
                  <c:v>-19.899999999999999</c:v>
                </c:pt>
                <c:pt idx="995" formatCode="0.00_)">
                  <c:v>-19.920000000000002</c:v>
                </c:pt>
                <c:pt idx="996" formatCode="0.00_)">
                  <c:v>-19.940000000000001</c:v>
                </c:pt>
                <c:pt idx="997" formatCode="0.00_)">
                  <c:v>-19.96</c:v>
                </c:pt>
                <c:pt idx="998" formatCode="0.00_)">
                  <c:v>-19.98</c:v>
                </c:pt>
                <c:pt idx="999" formatCode="0.00_)">
                  <c:v>-20</c:v>
                </c:pt>
                <c:pt idx="1000" formatCode="0.00_)">
                  <c:v>-20.02</c:v>
                </c:pt>
                <c:pt idx="1001" formatCode="0.00_)">
                  <c:v>-20.04</c:v>
                </c:pt>
                <c:pt idx="1002" formatCode="0.00_)">
                  <c:v>-20.059999999999999</c:v>
                </c:pt>
                <c:pt idx="1003" formatCode="0.00_)">
                  <c:v>-20.079999999999998</c:v>
                </c:pt>
                <c:pt idx="1004" formatCode="0.00_)">
                  <c:v>-20.100000000000001</c:v>
                </c:pt>
                <c:pt idx="1005" formatCode="0.00_)">
                  <c:v>-20.12</c:v>
                </c:pt>
                <c:pt idx="1006" formatCode="0.00_)">
                  <c:v>-20.14</c:v>
                </c:pt>
                <c:pt idx="1007">
                  <c:v>-20.16</c:v>
                </c:pt>
                <c:pt idx="1008">
                  <c:v>-20.18</c:v>
                </c:pt>
                <c:pt idx="1009">
                  <c:v>-20.2</c:v>
                </c:pt>
                <c:pt idx="1010">
                  <c:v>-20.22</c:v>
                </c:pt>
                <c:pt idx="1011">
                  <c:v>-20.239999999999998</c:v>
                </c:pt>
                <c:pt idx="1012">
                  <c:v>-20.260000000000002</c:v>
                </c:pt>
                <c:pt idx="1013">
                  <c:v>-20.28</c:v>
                </c:pt>
                <c:pt idx="1014">
                  <c:v>-20.3</c:v>
                </c:pt>
                <c:pt idx="1015">
                  <c:v>-20.32</c:v>
                </c:pt>
                <c:pt idx="1016">
                  <c:v>-20.34</c:v>
                </c:pt>
                <c:pt idx="1017">
                  <c:v>-20.36</c:v>
                </c:pt>
                <c:pt idx="1018">
                  <c:v>-20.38</c:v>
                </c:pt>
                <c:pt idx="1019">
                  <c:v>-20.399999999999999</c:v>
                </c:pt>
                <c:pt idx="1020">
                  <c:v>-20.420000000000002</c:v>
                </c:pt>
                <c:pt idx="1021">
                  <c:v>-20.440000000000001</c:v>
                </c:pt>
                <c:pt idx="1022">
                  <c:v>-20.46</c:v>
                </c:pt>
                <c:pt idx="1023">
                  <c:v>-20.48</c:v>
                </c:pt>
                <c:pt idx="1024">
                  <c:v>-20.5</c:v>
                </c:pt>
                <c:pt idx="1025">
                  <c:v>-20.52</c:v>
                </c:pt>
                <c:pt idx="1026">
                  <c:v>-20.54</c:v>
                </c:pt>
                <c:pt idx="1027">
                  <c:v>-20.56</c:v>
                </c:pt>
                <c:pt idx="1028">
                  <c:v>-20.58</c:v>
                </c:pt>
                <c:pt idx="1029">
                  <c:v>-20.6</c:v>
                </c:pt>
                <c:pt idx="1030">
                  <c:v>-20.62</c:v>
                </c:pt>
                <c:pt idx="1031">
                  <c:v>-20.64</c:v>
                </c:pt>
                <c:pt idx="1032">
                  <c:v>-20.66</c:v>
                </c:pt>
                <c:pt idx="1033">
                  <c:v>-20.68</c:v>
                </c:pt>
                <c:pt idx="1034">
                  <c:v>-20.7</c:v>
                </c:pt>
                <c:pt idx="1035">
                  <c:v>-20.72</c:v>
                </c:pt>
                <c:pt idx="1036">
                  <c:v>-20.74</c:v>
                </c:pt>
                <c:pt idx="1037">
                  <c:v>-20.76</c:v>
                </c:pt>
                <c:pt idx="1038">
                  <c:v>-20.78</c:v>
                </c:pt>
                <c:pt idx="1039">
                  <c:v>-20.8</c:v>
                </c:pt>
                <c:pt idx="1040">
                  <c:v>-20.82</c:v>
                </c:pt>
                <c:pt idx="1041">
                  <c:v>-20.84</c:v>
                </c:pt>
                <c:pt idx="1042">
                  <c:v>-20.86</c:v>
                </c:pt>
                <c:pt idx="1043">
                  <c:v>-20.88</c:v>
                </c:pt>
                <c:pt idx="1044">
                  <c:v>-20.9</c:v>
                </c:pt>
                <c:pt idx="1045">
                  <c:v>-20.92</c:v>
                </c:pt>
                <c:pt idx="1046">
                  <c:v>-20.94</c:v>
                </c:pt>
                <c:pt idx="1047">
                  <c:v>-20.96</c:v>
                </c:pt>
                <c:pt idx="1048">
                  <c:v>-20.98</c:v>
                </c:pt>
                <c:pt idx="1049">
                  <c:v>-21</c:v>
                </c:pt>
                <c:pt idx="1050">
                  <c:v>-21.02</c:v>
                </c:pt>
                <c:pt idx="1051">
                  <c:v>-21.04</c:v>
                </c:pt>
                <c:pt idx="1052">
                  <c:v>-21.06</c:v>
                </c:pt>
                <c:pt idx="1053">
                  <c:v>-21.08</c:v>
                </c:pt>
                <c:pt idx="1054">
                  <c:v>-21.1</c:v>
                </c:pt>
                <c:pt idx="1055">
                  <c:v>-21.12</c:v>
                </c:pt>
                <c:pt idx="1056">
                  <c:v>-21.14</c:v>
                </c:pt>
                <c:pt idx="1057">
                  <c:v>-21.16</c:v>
                </c:pt>
                <c:pt idx="1058">
                  <c:v>-21.18</c:v>
                </c:pt>
                <c:pt idx="1059">
                  <c:v>-21.2</c:v>
                </c:pt>
                <c:pt idx="1060">
                  <c:v>-21.22</c:v>
                </c:pt>
                <c:pt idx="1061">
                  <c:v>-21.24</c:v>
                </c:pt>
                <c:pt idx="1062">
                  <c:v>-21.26</c:v>
                </c:pt>
                <c:pt idx="1063">
                  <c:v>-21.28</c:v>
                </c:pt>
                <c:pt idx="1064">
                  <c:v>-21.3</c:v>
                </c:pt>
                <c:pt idx="1065">
                  <c:v>-21.32</c:v>
                </c:pt>
                <c:pt idx="1066">
                  <c:v>-21.34</c:v>
                </c:pt>
                <c:pt idx="1067">
                  <c:v>-21.36</c:v>
                </c:pt>
                <c:pt idx="1068">
                  <c:v>-21.38</c:v>
                </c:pt>
                <c:pt idx="1069">
                  <c:v>-21.4</c:v>
                </c:pt>
                <c:pt idx="1070">
                  <c:v>-21.42</c:v>
                </c:pt>
                <c:pt idx="1071">
                  <c:v>-21.44</c:v>
                </c:pt>
                <c:pt idx="1072">
                  <c:v>-21.46</c:v>
                </c:pt>
                <c:pt idx="1073">
                  <c:v>-21.48</c:v>
                </c:pt>
                <c:pt idx="1074">
                  <c:v>-21.5</c:v>
                </c:pt>
                <c:pt idx="1075">
                  <c:v>-21.52</c:v>
                </c:pt>
                <c:pt idx="1076">
                  <c:v>-21.54</c:v>
                </c:pt>
                <c:pt idx="1077">
                  <c:v>-21.56</c:v>
                </c:pt>
                <c:pt idx="1078">
                  <c:v>-21.58</c:v>
                </c:pt>
                <c:pt idx="1079">
                  <c:v>-21.6</c:v>
                </c:pt>
                <c:pt idx="1080">
                  <c:v>-21.62</c:v>
                </c:pt>
                <c:pt idx="1081">
                  <c:v>-21.64</c:v>
                </c:pt>
                <c:pt idx="1082">
                  <c:v>-21.66</c:v>
                </c:pt>
                <c:pt idx="1083">
                  <c:v>-21.68</c:v>
                </c:pt>
                <c:pt idx="1084">
                  <c:v>-21.7</c:v>
                </c:pt>
                <c:pt idx="1085">
                  <c:v>-21.72</c:v>
                </c:pt>
                <c:pt idx="1086">
                  <c:v>-21.74</c:v>
                </c:pt>
                <c:pt idx="1087">
                  <c:v>-21.76</c:v>
                </c:pt>
                <c:pt idx="1088">
                  <c:v>-21.78</c:v>
                </c:pt>
                <c:pt idx="1089">
                  <c:v>-21.8</c:v>
                </c:pt>
                <c:pt idx="1090">
                  <c:v>-21.82</c:v>
                </c:pt>
                <c:pt idx="1091">
                  <c:v>-21.84</c:v>
                </c:pt>
                <c:pt idx="1092">
                  <c:v>-21.86</c:v>
                </c:pt>
                <c:pt idx="1093">
                  <c:v>-21.88</c:v>
                </c:pt>
                <c:pt idx="1094">
                  <c:v>-21.9</c:v>
                </c:pt>
                <c:pt idx="1095">
                  <c:v>-21.92</c:v>
                </c:pt>
                <c:pt idx="1096">
                  <c:v>-21.94</c:v>
                </c:pt>
                <c:pt idx="1097">
                  <c:v>-21.96</c:v>
                </c:pt>
                <c:pt idx="1098">
                  <c:v>-21.98</c:v>
                </c:pt>
                <c:pt idx="1099">
                  <c:v>-22</c:v>
                </c:pt>
                <c:pt idx="1100">
                  <c:v>-22.02</c:v>
                </c:pt>
                <c:pt idx="1101">
                  <c:v>-22.04</c:v>
                </c:pt>
                <c:pt idx="1102">
                  <c:v>-22.06</c:v>
                </c:pt>
                <c:pt idx="1103">
                  <c:v>-22.08</c:v>
                </c:pt>
                <c:pt idx="1104">
                  <c:v>-22.1</c:v>
                </c:pt>
                <c:pt idx="1105">
                  <c:v>-22.12</c:v>
                </c:pt>
                <c:pt idx="1106">
                  <c:v>-22.14</c:v>
                </c:pt>
                <c:pt idx="1107">
                  <c:v>-22.16</c:v>
                </c:pt>
                <c:pt idx="1108">
                  <c:v>-22.18</c:v>
                </c:pt>
                <c:pt idx="1109">
                  <c:v>-22.2</c:v>
                </c:pt>
                <c:pt idx="1110">
                  <c:v>-22.22</c:v>
                </c:pt>
                <c:pt idx="1111">
                  <c:v>-22.24</c:v>
                </c:pt>
                <c:pt idx="1112">
                  <c:v>-22.26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0272"/>
        <c:axId val="181596544"/>
      </c:scatterChart>
      <c:valAx>
        <c:axId val="181590272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Su/</a:t>
                </a:r>
                <a:r>
                  <a:rPr lang="pt-BR" sz="1200" b="0" i="0" u="none" strike="noStrike" baseline="0">
                    <a:solidFill>
                      <a:srgbClr val="000000"/>
                    </a:solidFill>
                    <a:latin typeface="Symbol"/>
                  </a:rPr>
                  <a:t>s</a:t>
                </a:r>
                <a:r>
                  <a:rPr lang="pt-BR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'v</a:t>
                </a:r>
              </a:p>
            </c:rich>
          </c:tx>
          <c:layout>
            <c:manualLayout>
              <c:xMode val="edge"/>
              <c:yMode val="edge"/>
              <c:x val="0.43571493780669296"/>
              <c:y val="2.1848739495798318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81596544"/>
        <c:crosses val="autoZero"/>
        <c:crossBetween val="midCat"/>
        <c:majorUnit val="0.2"/>
      </c:valAx>
      <c:valAx>
        <c:axId val="181596544"/>
        <c:scaling>
          <c:orientation val="minMax"/>
          <c:min val="-2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Profundidade (m)</a:t>
                </a:r>
              </a:p>
            </c:rich>
          </c:tx>
          <c:layout>
            <c:manualLayout>
              <c:xMode val="edge"/>
              <c:yMode val="edge"/>
              <c:x val="1.7857278709726501E-2"/>
              <c:y val="0.443697831888660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81590272"/>
        <c:crosses val="autoZero"/>
        <c:crossBetween val="midCat"/>
        <c:majorUnit val="1"/>
        <c:minorUnit val="0.5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804" footer="0.49212598500000804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61648745520119"/>
          <c:y val="0.11532125205930807"/>
          <c:w val="0.74551971326164879"/>
          <c:h val="0.85502471169688743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'CPTU  - DADOS'!$D$16:$D$2072</c:f>
              <c:numCache>
                <c:formatCode>General</c:formatCode>
                <c:ptCount val="2057"/>
                <c:pt idx="0">
                  <c:v>0.42</c:v>
                </c:pt>
                <c:pt idx="1">
                  <c:v>0.26</c:v>
                </c:pt>
                <c:pt idx="2">
                  <c:v>0.83</c:v>
                </c:pt>
                <c:pt idx="3">
                  <c:v>0.95</c:v>
                </c:pt>
                <c:pt idx="4">
                  <c:v>1.27</c:v>
                </c:pt>
                <c:pt idx="5">
                  <c:v>1.48</c:v>
                </c:pt>
                <c:pt idx="6">
                  <c:v>1.58</c:v>
                </c:pt>
                <c:pt idx="7">
                  <c:v>1.87</c:v>
                </c:pt>
                <c:pt idx="8">
                  <c:v>2.17</c:v>
                </c:pt>
                <c:pt idx="9">
                  <c:v>2.38</c:v>
                </c:pt>
                <c:pt idx="10">
                  <c:v>2.2400000000000002</c:v>
                </c:pt>
                <c:pt idx="11">
                  <c:v>2.81</c:v>
                </c:pt>
                <c:pt idx="12">
                  <c:v>3</c:v>
                </c:pt>
                <c:pt idx="13">
                  <c:v>3.25</c:v>
                </c:pt>
                <c:pt idx="14">
                  <c:v>3.26</c:v>
                </c:pt>
                <c:pt idx="15">
                  <c:v>3.62</c:v>
                </c:pt>
                <c:pt idx="16">
                  <c:v>3.84</c:v>
                </c:pt>
                <c:pt idx="17">
                  <c:v>4.0199999999999996</c:v>
                </c:pt>
                <c:pt idx="18">
                  <c:v>4.24</c:v>
                </c:pt>
                <c:pt idx="19">
                  <c:v>4.43</c:v>
                </c:pt>
                <c:pt idx="20">
                  <c:v>4.25</c:v>
                </c:pt>
                <c:pt idx="21">
                  <c:v>4.78</c:v>
                </c:pt>
                <c:pt idx="22">
                  <c:v>5.05</c:v>
                </c:pt>
                <c:pt idx="23">
                  <c:v>5.25</c:v>
                </c:pt>
                <c:pt idx="24">
                  <c:v>5.47</c:v>
                </c:pt>
                <c:pt idx="25">
                  <c:v>5.76</c:v>
                </c:pt>
                <c:pt idx="26">
                  <c:v>5.92</c:v>
                </c:pt>
                <c:pt idx="27">
                  <c:v>6.16</c:v>
                </c:pt>
                <c:pt idx="28">
                  <c:v>6.33</c:v>
                </c:pt>
                <c:pt idx="29">
                  <c:v>6.53</c:v>
                </c:pt>
                <c:pt idx="30">
                  <c:v>6.7</c:v>
                </c:pt>
                <c:pt idx="31">
                  <c:v>6.88</c:v>
                </c:pt>
                <c:pt idx="32">
                  <c:v>7.11</c:v>
                </c:pt>
                <c:pt idx="33">
                  <c:v>7.28</c:v>
                </c:pt>
                <c:pt idx="34">
                  <c:v>7.49</c:v>
                </c:pt>
                <c:pt idx="35">
                  <c:v>7.68</c:v>
                </c:pt>
                <c:pt idx="36">
                  <c:v>7.9</c:v>
                </c:pt>
                <c:pt idx="37">
                  <c:v>8.07</c:v>
                </c:pt>
                <c:pt idx="38">
                  <c:v>8.25</c:v>
                </c:pt>
                <c:pt idx="39">
                  <c:v>8.5</c:v>
                </c:pt>
                <c:pt idx="40">
                  <c:v>8.66</c:v>
                </c:pt>
                <c:pt idx="41">
                  <c:v>8.89</c:v>
                </c:pt>
                <c:pt idx="42">
                  <c:v>9.07</c:v>
                </c:pt>
                <c:pt idx="43">
                  <c:v>9.2899999999999991</c:v>
                </c:pt>
                <c:pt idx="44">
                  <c:v>9.4700000000000006</c:v>
                </c:pt>
                <c:pt idx="45">
                  <c:v>9.61</c:v>
                </c:pt>
                <c:pt idx="46">
                  <c:v>9.5</c:v>
                </c:pt>
                <c:pt idx="47">
                  <c:v>9.2899999999999991</c:v>
                </c:pt>
                <c:pt idx="48">
                  <c:v>9.32</c:v>
                </c:pt>
                <c:pt idx="49">
                  <c:v>8.07</c:v>
                </c:pt>
                <c:pt idx="50">
                  <c:v>6.47</c:v>
                </c:pt>
                <c:pt idx="51">
                  <c:v>5.86</c:v>
                </c:pt>
                <c:pt idx="52">
                  <c:v>-17.43</c:v>
                </c:pt>
                <c:pt idx="53">
                  <c:v>-7.16</c:v>
                </c:pt>
                <c:pt idx="54">
                  <c:v>-12.46</c:v>
                </c:pt>
                <c:pt idx="55">
                  <c:v>-31.1</c:v>
                </c:pt>
                <c:pt idx="56">
                  <c:v>-40.909999999999997</c:v>
                </c:pt>
                <c:pt idx="57">
                  <c:v>-42.09</c:v>
                </c:pt>
                <c:pt idx="58">
                  <c:v>-42.58</c:v>
                </c:pt>
                <c:pt idx="59">
                  <c:v>-40.700000000000003</c:v>
                </c:pt>
                <c:pt idx="60">
                  <c:v>-39.299999999999997</c:v>
                </c:pt>
                <c:pt idx="61">
                  <c:v>-38.57</c:v>
                </c:pt>
                <c:pt idx="62">
                  <c:v>-36.270000000000003</c:v>
                </c:pt>
                <c:pt idx="63">
                  <c:v>-31.21</c:v>
                </c:pt>
                <c:pt idx="64">
                  <c:v>-22.97</c:v>
                </c:pt>
                <c:pt idx="65">
                  <c:v>-11.46</c:v>
                </c:pt>
                <c:pt idx="66">
                  <c:v>-9.2899999999999991</c:v>
                </c:pt>
                <c:pt idx="67">
                  <c:v>-9.51</c:v>
                </c:pt>
                <c:pt idx="68">
                  <c:v>-9.8800000000000008</c:v>
                </c:pt>
                <c:pt idx="69">
                  <c:v>-9.94</c:v>
                </c:pt>
                <c:pt idx="70">
                  <c:v>-9.52</c:v>
                </c:pt>
                <c:pt idx="71">
                  <c:v>-8.18</c:v>
                </c:pt>
                <c:pt idx="72">
                  <c:v>-9.2899999999999991</c:v>
                </c:pt>
                <c:pt idx="73">
                  <c:v>-12.24</c:v>
                </c:pt>
                <c:pt idx="74">
                  <c:v>-12.46</c:v>
                </c:pt>
                <c:pt idx="75">
                  <c:v>-12.38</c:v>
                </c:pt>
                <c:pt idx="76">
                  <c:v>-12.37</c:v>
                </c:pt>
                <c:pt idx="77">
                  <c:v>-12.5</c:v>
                </c:pt>
                <c:pt idx="78">
                  <c:v>-13.09</c:v>
                </c:pt>
                <c:pt idx="79">
                  <c:v>-13.63</c:v>
                </c:pt>
                <c:pt idx="80">
                  <c:v>-14</c:v>
                </c:pt>
                <c:pt idx="81">
                  <c:v>-14.64</c:v>
                </c:pt>
                <c:pt idx="82">
                  <c:v>-15.34</c:v>
                </c:pt>
                <c:pt idx="83">
                  <c:v>-16.04</c:v>
                </c:pt>
                <c:pt idx="84">
                  <c:v>-16.2</c:v>
                </c:pt>
                <c:pt idx="85">
                  <c:v>-14.34</c:v>
                </c:pt>
                <c:pt idx="86">
                  <c:v>-11.34</c:v>
                </c:pt>
                <c:pt idx="87">
                  <c:v>-9.06</c:v>
                </c:pt>
                <c:pt idx="88">
                  <c:v>-5.37</c:v>
                </c:pt>
                <c:pt idx="89">
                  <c:v>-3.62</c:v>
                </c:pt>
                <c:pt idx="90">
                  <c:v>-8.59</c:v>
                </c:pt>
                <c:pt idx="91">
                  <c:v>-10.130000000000001</c:v>
                </c:pt>
                <c:pt idx="92">
                  <c:v>-10.66</c:v>
                </c:pt>
                <c:pt idx="93">
                  <c:v>-10.58</c:v>
                </c:pt>
                <c:pt idx="94">
                  <c:v>-8.74</c:v>
                </c:pt>
                <c:pt idx="95">
                  <c:v>-2.19</c:v>
                </c:pt>
                <c:pt idx="96">
                  <c:v>0.65</c:v>
                </c:pt>
                <c:pt idx="97">
                  <c:v>-4.25</c:v>
                </c:pt>
                <c:pt idx="98">
                  <c:v>-6.65</c:v>
                </c:pt>
                <c:pt idx="99">
                  <c:v>-7.29</c:v>
                </c:pt>
                <c:pt idx="100">
                  <c:v>18.239999999999998</c:v>
                </c:pt>
                <c:pt idx="101">
                  <c:v>17.559999999999999</c:v>
                </c:pt>
                <c:pt idx="102">
                  <c:v>14.46</c:v>
                </c:pt>
                <c:pt idx="103">
                  <c:v>10.15</c:v>
                </c:pt>
                <c:pt idx="104">
                  <c:v>6.45</c:v>
                </c:pt>
                <c:pt idx="105">
                  <c:v>6.22</c:v>
                </c:pt>
                <c:pt idx="106">
                  <c:v>8.35</c:v>
                </c:pt>
                <c:pt idx="107">
                  <c:v>11.02</c:v>
                </c:pt>
                <c:pt idx="108">
                  <c:v>13.15</c:v>
                </c:pt>
                <c:pt idx="109">
                  <c:v>16.16</c:v>
                </c:pt>
                <c:pt idx="110">
                  <c:v>18.559999999999999</c:v>
                </c:pt>
                <c:pt idx="111">
                  <c:v>19.87</c:v>
                </c:pt>
                <c:pt idx="112">
                  <c:v>20.309999999999999</c:v>
                </c:pt>
                <c:pt idx="113">
                  <c:v>22</c:v>
                </c:pt>
                <c:pt idx="114">
                  <c:v>24.58</c:v>
                </c:pt>
                <c:pt idx="115">
                  <c:v>25.88</c:v>
                </c:pt>
                <c:pt idx="116">
                  <c:v>26.54</c:v>
                </c:pt>
                <c:pt idx="117">
                  <c:v>28.32</c:v>
                </c:pt>
                <c:pt idx="118">
                  <c:v>30.78</c:v>
                </c:pt>
                <c:pt idx="119">
                  <c:v>32.770000000000003</c:v>
                </c:pt>
                <c:pt idx="120">
                  <c:v>31.92</c:v>
                </c:pt>
                <c:pt idx="121">
                  <c:v>31.43</c:v>
                </c:pt>
                <c:pt idx="122">
                  <c:v>31.91</c:v>
                </c:pt>
                <c:pt idx="123">
                  <c:v>33.9</c:v>
                </c:pt>
                <c:pt idx="124">
                  <c:v>36.090000000000003</c:v>
                </c:pt>
                <c:pt idx="125">
                  <c:v>35.44</c:v>
                </c:pt>
                <c:pt idx="126">
                  <c:v>36.11</c:v>
                </c:pt>
                <c:pt idx="127">
                  <c:v>36.78</c:v>
                </c:pt>
                <c:pt idx="128">
                  <c:v>36.270000000000003</c:v>
                </c:pt>
                <c:pt idx="129">
                  <c:v>33.21</c:v>
                </c:pt>
                <c:pt idx="130">
                  <c:v>30.63</c:v>
                </c:pt>
                <c:pt idx="131">
                  <c:v>29.15</c:v>
                </c:pt>
                <c:pt idx="132">
                  <c:v>30.74</c:v>
                </c:pt>
                <c:pt idx="133">
                  <c:v>30.53</c:v>
                </c:pt>
                <c:pt idx="134">
                  <c:v>31.4</c:v>
                </c:pt>
                <c:pt idx="135">
                  <c:v>34.5</c:v>
                </c:pt>
                <c:pt idx="136">
                  <c:v>36.78</c:v>
                </c:pt>
                <c:pt idx="137">
                  <c:v>39.31</c:v>
                </c:pt>
                <c:pt idx="138">
                  <c:v>42.38</c:v>
                </c:pt>
                <c:pt idx="139">
                  <c:v>46.43</c:v>
                </c:pt>
                <c:pt idx="140">
                  <c:v>48.73</c:v>
                </c:pt>
                <c:pt idx="141">
                  <c:v>51.63</c:v>
                </c:pt>
                <c:pt idx="142">
                  <c:v>54.39</c:v>
                </c:pt>
                <c:pt idx="143">
                  <c:v>56.89</c:v>
                </c:pt>
                <c:pt idx="144">
                  <c:v>62.85</c:v>
                </c:pt>
                <c:pt idx="145">
                  <c:v>67.92</c:v>
                </c:pt>
                <c:pt idx="146">
                  <c:v>72.3</c:v>
                </c:pt>
                <c:pt idx="147">
                  <c:v>76.599999999999994</c:v>
                </c:pt>
                <c:pt idx="148">
                  <c:v>79.36</c:v>
                </c:pt>
                <c:pt idx="149">
                  <c:v>82.95</c:v>
                </c:pt>
                <c:pt idx="150">
                  <c:v>87.05</c:v>
                </c:pt>
                <c:pt idx="151">
                  <c:v>85.83</c:v>
                </c:pt>
                <c:pt idx="152">
                  <c:v>64.61</c:v>
                </c:pt>
                <c:pt idx="153">
                  <c:v>73.59</c:v>
                </c:pt>
                <c:pt idx="154">
                  <c:v>98</c:v>
                </c:pt>
                <c:pt idx="155">
                  <c:v>92.02</c:v>
                </c:pt>
                <c:pt idx="156">
                  <c:v>72.209999999999994</c:v>
                </c:pt>
                <c:pt idx="157">
                  <c:v>61.57</c:v>
                </c:pt>
                <c:pt idx="158">
                  <c:v>58.06</c:v>
                </c:pt>
                <c:pt idx="159">
                  <c:v>59.22</c:v>
                </c:pt>
                <c:pt idx="160">
                  <c:v>57.38</c:v>
                </c:pt>
                <c:pt idx="161">
                  <c:v>53.81</c:v>
                </c:pt>
                <c:pt idx="162">
                  <c:v>50.82</c:v>
                </c:pt>
                <c:pt idx="163">
                  <c:v>49.91</c:v>
                </c:pt>
                <c:pt idx="164">
                  <c:v>49.92</c:v>
                </c:pt>
                <c:pt idx="165">
                  <c:v>50.07</c:v>
                </c:pt>
                <c:pt idx="166">
                  <c:v>47.59</c:v>
                </c:pt>
                <c:pt idx="167">
                  <c:v>43.08</c:v>
                </c:pt>
                <c:pt idx="168">
                  <c:v>40.97</c:v>
                </c:pt>
                <c:pt idx="169">
                  <c:v>40.08</c:v>
                </c:pt>
                <c:pt idx="170">
                  <c:v>39.33</c:v>
                </c:pt>
                <c:pt idx="171">
                  <c:v>39.299999999999997</c:v>
                </c:pt>
                <c:pt idx="172">
                  <c:v>39.5</c:v>
                </c:pt>
                <c:pt idx="173">
                  <c:v>39.9</c:v>
                </c:pt>
                <c:pt idx="174">
                  <c:v>40.53</c:v>
                </c:pt>
                <c:pt idx="175">
                  <c:v>41.24</c:v>
                </c:pt>
                <c:pt idx="176">
                  <c:v>41.42</c:v>
                </c:pt>
                <c:pt idx="177">
                  <c:v>42.31</c:v>
                </c:pt>
                <c:pt idx="178">
                  <c:v>43.74</c:v>
                </c:pt>
                <c:pt idx="179">
                  <c:v>45.4</c:v>
                </c:pt>
                <c:pt idx="180">
                  <c:v>47.89</c:v>
                </c:pt>
                <c:pt idx="181">
                  <c:v>50.62</c:v>
                </c:pt>
                <c:pt idx="182">
                  <c:v>50.17</c:v>
                </c:pt>
                <c:pt idx="183">
                  <c:v>50.46</c:v>
                </c:pt>
                <c:pt idx="184">
                  <c:v>53.73</c:v>
                </c:pt>
                <c:pt idx="185">
                  <c:v>67.02</c:v>
                </c:pt>
                <c:pt idx="186">
                  <c:v>66.599999999999994</c:v>
                </c:pt>
                <c:pt idx="187">
                  <c:v>57.01</c:v>
                </c:pt>
                <c:pt idx="188">
                  <c:v>56.24</c:v>
                </c:pt>
                <c:pt idx="189">
                  <c:v>58.07</c:v>
                </c:pt>
                <c:pt idx="190">
                  <c:v>58.95</c:v>
                </c:pt>
                <c:pt idx="191">
                  <c:v>59.73</c:v>
                </c:pt>
                <c:pt idx="192">
                  <c:v>65.88</c:v>
                </c:pt>
                <c:pt idx="193">
                  <c:v>77.930000000000007</c:v>
                </c:pt>
                <c:pt idx="194">
                  <c:v>87.07</c:v>
                </c:pt>
                <c:pt idx="195">
                  <c:v>90.36</c:v>
                </c:pt>
                <c:pt idx="196">
                  <c:v>94.91</c:v>
                </c:pt>
                <c:pt idx="197">
                  <c:v>101.52</c:v>
                </c:pt>
                <c:pt idx="198">
                  <c:v>113.44</c:v>
                </c:pt>
                <c:pt idx="199">
                  <c:v>115.11</c:v>
                </c:pt>
                <c:pt idx="200">
                  <c:v>117.95</c:v>
                </c:pt>
                <c:pt idx="201">
                  <c:v>116.83</c:v>
                </c:pt>
                <c:pt idx="202">
                  <c:v>83.88</c:v>
                </c:pt>
                <c:pt idx="203">
                  <c:v>82.34</c:v>
                </c:pt>
                <c:pt idx="204">
                  <c:v>71.2</c:v>
                </c:pt>
                <c:pt idx="205">
                  <c:v>65.56</c:v>
                </c:pt>
                <c:pt idx="206">
                  <c:v>61.89</c:v>
                </c:pt>
                <c:pt idx="207">
                  <c:v>61.41</c:v>
                </c:pt>
                <c:pt idx="208">
                  <c:v>67.569999999999993</c:v>
                </c:pt>
                <c:pt idx="209">
                  <c:v>71.709999999999994</c:v>
                </c:pt>
                <c:pt idx="210">
                  <c:v>86.66</c:v>
                </c:pt>
                <c:pt idx="211">
                  <c:v>105.69</c:v>
                </c:pt>
                <c:pt idx="212">
                  <c:v>110.66</c:v>
                </c:pt>
                <c:pt idx="213">
                  <c:v>89.9</c:v>
                </c:pt>
                <c:pt idx="214">
                  <c:v>81.69</c:v>
                </c:pt>
                <c:pt idx="215">
                  <c:v>77.260000000000005</c:v>
                </c:pt>
                <c:pt idx="216">
                  <c:v>79.430000000000007</c:v>
                </c:pt>
                <c:pt idx="217">
                  <c:v>85.36</c:v>
                </c:pt>
                <c:pt idx="218">
                  <c:v>91.69</c:v>
                </c:pt>
                <c:pt idx="219">
                  <c:v>97.81</c:v>
                </c:pt>
                <c:pt idx="220">
                  <c:v>101.79</c:v>
                </c:pt>
                <c:pt idx="221">
                  <c:v>107.8</c:v>
                </c:pt>
                <c:pt idx="222">
                  <c:v>112.62</c:v>
                </c:pt>
                <c:pt idx="223">
                  <c:v>120.21</c:v>
                </c:pt>
                <c:pt idx="224">
                  <c:v>126.05</c:v>
                </c:pt>
                <c:pt idx="225">
                  <c:v>137.52000000000001</c:v>
                </c:pt>
                <c:pt idx="226">
                  <c:v>144.05000000000001</c:v>
                </c:pt>
                <c:pt idx="227">
                  <c:v>140.1</c:v>
                </c:pt>
                <c:pt idx="228">
                  <c:v>138.58000000000001</c:v>
                </c:pt>
                <c:pt idx="229">
                  <c:v>145.68</c:v>
                </c:pt>
                <c:pt idx="230">
                  <c:v>153.02000000000001</c:v>
                </c:pt>
                <c:pt idx="231">
                  <c:v>150.99</c:v>
                </c:pt>
                <c:pt idx="232">
                  <c:v>133.27000000000001</c:v>
                </c:pt>
                <c:pt idx="233">
                  <c:v>125.29</c:v>
                </c:pt>
                <c:pt idx="234">
                  <c:v>126.8</c:v>
                </c:pt>
                <c:pt idx="235">
                  <c:v>133.94</c:v>
                </c:pt>
                <c:pt idx="236">
                  <c:v>134.29</c:v>
                </c:pt>
                <c:pt idx="237">
                  <c:v>138.04</c:v>
                </c:pt>
                <c:pt idx="238">
                  <c:v>130.99</c:v>
                </c:pt>
                <c:pt idx="239">
                  <c:v>117.44</c:v>
                </c:pt>
                <c:pt idx="240">
                  <c:v>100.56</c:v>
                </c:pt>
                <c:pt idx="241">
                  <c:v>90.28</c:v>
                </c:pt>
                <c:pt idx="242">
                  <c:v>87.68</c:v>
                </c:pt>
                <c:pt idx="243">
                  <c:v>89.64</c:v>
                </c:pt>
                <c:pt idx="244">
                  <c:v>98.53</c:v>
                </c:pt>
                <c:pt idx="245">
                  <c:v>110.36</c:v>
                </c:pt>
                <c:pt idx="246">
                  <c:v>119.76</c:v>
                </c:pt>
                <c:pt idx="247">
                  <c:v>115.51</c:v>
                </c:pt>
                <c:pt idx="248">
                  <c:v>109.77</c:v>
                </c:pt>
                <c:pt idx="249">
                  <c:v>117.93</c:v>
                </c:pt>
                <c:pt idx="250">
                  <c:v>52.81</c:v>
                </c:pt>
                <c:pt idx="251">
                  <c:v>64.349999999999994</c:v>
                </c:pt>
                <c:pt idx="252">
                  <c:v>72.430000000000007</c:v>
                </c:pt>
                <c:pt idx="253">
                  <c:v>79.650000000000006</c:v>
                </c:pt>
                <c:pt idx="254">
                  <c:v>84.87</c:v>
                </c:pt>
                <c:pt idx="255">
                  <c:v>94.57</c:v>
                </c:pt>
                <c:pt idx="256">
                  <c:v>102.07</c:v>
                </c:pt>
                <c:pt idx="257">
                  <c:v>112.26</c:v>
                </c:pt>
                <c:pt idx="258">
                  <c:v>102.66</c:v>
                </c:pt>
                <c:pt idx="259">
                  <c:v>109.43</c:v>
                </c:pt>
                <c:pt idx="260">
                  <c:v>127.48</c:v>
                </c:pt>
                <c:pt idx="261">
                  <c:v>133.78</c:v>
                </c:pt>
                <c:pt idx="262">
                  <c:v>106.78</c:v>
                </c:pt>
                <c:pt idx="263">
                  <c:v>78.239999999999995</c:v>
                </c:pt>
                <c:pt idx="264">
                  <c:v>72.2</c:v>
                </c:pt>
                <c:pt idx="265">
                  <c:v>69.7</c:v>
                </c:pt>
                <c:pt idx="266">
                  <c:v>67.599999999999994</c:v>
                </c:pt>
                <c:pt idx="267">
                  <c:v>67.209999999999994</c:v>
                </c:pt>
                <c:pt idx="268">
                  <c:v>61.2</c:v>
                </c:pt>
                <c:pt idx="269">
                  <c:v>56.16</c:v>
                </c:pt>
                <c:pt idx="270">
                  <c:v>61.88</c:v>
                </c:pt>
                <c:pt idx="271">
                  <c:v>79.69</c:v>
                </c:pt>
                <c:pt idx="272">
                  <c:v>90.61</c:v>
                </c:pt>
                <c:pt idx="273">
                  <c:v>99.94</c:v>
                </c:pt>
                <c:pt idx="274">
                  <c:v>101.18</c:v>
                </c:pt>
                <c:pt idx="275">
                  <c:v>102.16</c:v>
                </c:pt>
                <c:pt idx="276">
                  <c:v>107.78</c:v>
                </c:pt>
                <c:pt idx="277">
                  <c:v>116.07</c:v>
                </c:pt>
                <c:pt idx="278">
                  <c:v>111.76</c:v>
                </c:pt>
                <c:pt idx="279">
                  <c:v>102.58</c:v>
                </c:pt>
                <c:pt idx="280">
                  <c:v>108.53</c:v>
                </c:pt>
                <c:pt idx="281">
                  <c:v>127.27</c:v>
                </c:pt>
                <c:pt idx="282">
                  <c:v>138</c:v>
                </c:pt>
                <c:pt idx="283">
                  <c:v>116.04</c:v>
                </c:pt>
                <c:pt idx="284">
                  <c:v>110.35</c:v>
                </c:pt>
                <c:pt idx="285">
                  <c:v>108.71</c:v>
                </c:pt>
                <c:pt idx="286">
                  <c:v>111.56</c:v>
                </c:pt>
                <c:pt idx="287">
                  <c:v>120.12</c:v>
                </c:pt>
                <c:pt idx="288">
                  <c:v>122.15</c:v>
                </c:pt>
                <c:pt idx="289">
                  <c:v>126.68</c:v>
                </c:pt>
                <c:pt idx="290">
                  <c:v>135.75</c:v>
                </c:pt>
                <c:pt idx="291">
                  <c:v>144.63999999999999</c:v>
                </c:pt>
                <c:pt idx="292">
                  <c:v>154.88999999999999</c:v>
                </c:pt>
                <c:pt idx="293">
                  <c:v>167.5</c:v>
                </c:pt>
                <c:pt idx="294">
                  <c:v>170.76</c:v>
                </c:pt>
                <c:pt idx="295">
                  <c:v>170.28</c:v>
                </c:pt>
                <c:pt idx="296">
                  <c:v>174.57</c:v>
                </c:pt>
                <c:pt idx="297">
                  <c:v>179.47</c:v>
                </c:pt>
                <c:pt idx="298">
                  <c:v>181.59</c:v>
                </c:pt>
                <c:pt idx="299">
                  <c:v>185.22</c:v>
                </c:pt>
                <c:pt idx="300">
                  <c:v>188.16</c:v>
                </c:pt>
                <c:pt idx="301">
                  <c:v>189.37</c:v>
                </c:pt>
                <c:pt idx="302">
                  <c:v>199.42</c:v>
                </c:pt>
                <c:pt idx="303">
                  <c:v>186.52</c:v>
                </c:pt>
                <c:pt idx="304">
                  <c:v>197.66</c:v>
                </c:pt>
                <c:pt idx="305">
                  <c:v>209.16</c:v>
                </c:pt>
                <c:pt idx="306">
                  <c:v>203.24</c:v>
                </c:pt>
                <c:pt idx="307">
                  <c:v>148.65</c:v>
                </c:pt>
                <c:pt idx="308">
                  <c:v>114.35</c:v>
                </c:pt>
                <c:pt idx="309">
                  <c:v>105.33</c:v>
                </c:pt>
                <c:pt idx="310">
                  <c:v>106.28</c:v>
                </c:pt>
                <c:pt idx="311">
                  <c:v>112.68</c:v>
                </c:pt>
                <c:pt idx="312">
                  <c:v>126.86</c:v>
                </c:pt>
                <c:pt idx="313">
                  <c:v>134.47</c:v>
                </c:pt>
                <c:pt idx="314">
                  <c:v>121.18</c:v>
                </c:pt>
                <c:pt idx="315">
                  <c:v>101.79</c:v>
                </c:pt>
                <c:pt idx="316">
                  <c:v>66.72</c:v>
                </c:pt>
                <c:pt idx="317">
                  <c:v>60.87</c:v>
                </c:pt>
                <c:pt idx="318">
                  <c:v>67.62</c:v>
                </c:pt>
                <c:pt idx="319">
                  <c:v>81.99</c:v>
                </c:pt>
                <c:pt idx="320">
                  <c:v>93.93</c:v>
                </c:pt>
                <c:pt idx="321">
                  <c:v>104.1</c:v>
                </c:pt>
                <c:pt idx="322">
                  <c:v>114.09</c:v>
                </c:pt>
                <c:pt idx="323">
                  <c:v>121.27</c:v>
                </c:pt>
                <c:pt idx="324">
                  <c:v>123.3</c:v>
                </c:pt>
                <c:pt idx="325">
                  <c:v>124.82</c:v>
                </c:pt>
                <c:pt idx="326">
                  <c:v>127.56</c:v>
                </c:pt>
                <c:pt idx="327">
                  <c:v>129.79</c:v>
                </c:pt>
                <c:pt idx="328">
                  <c:v>124.11</c:v>
                </c:pt>
                <c:pt idx="329">
                  <c:v>106.18</c:v>
                </c:pt>
                <c:pt idx="330">
                  <c:v>95.34</c:v>
                </c:pt>
                <c:pt idx="331">
                  <c:v>87.53</c:v>
                </c:pt>
                <c:pt idx="332">
                  <c:v>78.83</c:v>
                </c:pt>
                <c:pt idx="333">
                  <c:v>79.44</c:v>
                </c:pt>
                <c:pt idx="334">
                  <c:v>86.91</c:v>
                </c:pt>
                <c:pt idx="335">
                  <c:v>94.57</c:v>
                </c:pt>
                <c:pt idx="336">
                  <c:v>94.69</c:v>
                </c:pt>
                <c:pt idx="337">
                  <c:v>89.17</c:v>
                </c:pt>
                <c:pt idx="338">
                  <c:v>98.61</c:v>
                </c:pt>
                <c:pt idx="339">
                  <c:v>109.06</c:v>
                </c:pt>
                <c:pt idx="340">
                  <c:v>122.19</c:v>
                </c:pt>
                <c:pt idx="341">
                  <c:v>132.25</c:v>
                </c:pt>
                <c:pt idx="342">
                  <c:v>145.79</c:v>
                </c:pt>
                <c:pt idx="343">
                  <c:v>155.08000000000001</c:v>
                </c:pt>
                <c:pt idx="344">
                  <c:v>167.25</c:v>
                </c:pt>
                <c:pt idx="345">
                  <c:v>179.63</c:v>
                </c:pt>
                <c:pt idx="346">
                  <c:v>188.53</c:v>
                </c:pt>
                <c:pt idx="347">
                  <c:v>197.64</c:v>
                </c:pt>
                <c:pt idx="348">
                  <c:v>203.15</c:v>
                </c:pt>
                <c:pt idx="349">
                  <c:v>207.9</c:v>
                </c:pt>
                <c:pt idx="350">
                  <c:v>212.48</c:v>
                </c:pt>
                <c:pt idx="351">
                  <c:v>217.84</c:v>
                </c:pt>
                <c:pt idx="352">
                  <c:v>222.4</c:v>
                </c:pt>
                <c:pt idx="353">
                  <c:v>226.07</c:v>
                </c:pt>
                <c:pt idx="354">
                  <c:v>228.03</c:v>
                </c:pt>
                <c:pt idx="355">
                  <c:v>232.93</c:v>
                </c:pt>
                <c:pt idx="356">
                  <c:v>238.97</c:v>
                </c:pt>
                <c:pt idx="357">
                  <c:v>237.09</c:v>
                </c:pt>
                <c:pt idx="358">
                  <c:v>241.37</c:v>
                </c:pt>
                <c:pt idx="359">
                  <c:v>243.78</c:v>
                </c:pt>
                <c:pt idx="360">
                  <c:v>245.92</c:v>
                </c:pt>
                <c:pt idx="361">
                  <c:v>243.45</c:v>
                </c:pt>
                <c:pt idx="362">
                  <c:v>243.15</c:v>
                </c:pt>
                <c:pt idx="363">
                  <c:v>245.87</c:v>
                </c:pt>
                <c:pt idx="364">
                  <c:v>251.04</c:v>
                </c:pt>
                <c:pt idx="365">
                  <c:v>255.81</c:v>
                </c:pt>
                <c:pt idx="366">
                  <c:v>242.78</c:v>
                </c:pt>
                <c:pt idx="367">
                  <c:v>237.4</c:v>
                </c:pt>
                <c:pt idx="368">
                  <c:v>226.68</c:v>
                </c:pt>
                <c:pt idx="369">
                  <c:v>215.34</c:v>
                </c:pt>
                <c:pt idx="370">
                  <c:v>207.39</c:v>
                </c:pt>
                <c:pt idx="371">
                  <c:v>207.88</c:v>
                </c:pt>
                <c:pt idx="372">
                  <c:v>213.51</c:v>
                </c:pt>
                <c:pt idx="373">
                  <c:v>213.67</c:v>
                </c:pt>
                <c:pt idx="374">
                  <c:v>212.73</c:v>
                </c:pt>
                <c:pt idx="375">
                  <c:v>213.66</c:v>
                </c:pt>
                <c:pt idx="376">
                  <c:v>216.96</c:v>
                </c:pt>
                <c:pt idx="377">
                  <c:v>220.76</c:v>
                </c:pt>
                <c:pt idx="378">
                  <c:v>219.91</c:v>
                </c:pt>
                <c:pt idx="379">
                  <c:v>221.47</c:v>
                </c:pt>
                <c:pt idx="380">
                  <c:v>227.64</c:v>
                </c:pt>
                <c:pt idx="381">
                  <c:v>231.36</c:v>
                </c:pt>
                <c:pt idx="382">
                  <c:v>192.74</c:v>
                </c:pt>
                <c:pt idx="383">
                  <c:v>139.37</c:v>
                </c:pt>
                <c:pt idx="384">
                  <c:v>114.96</c:v>
                </c:pt>
                <c:pt idx="385">
                  <c:v>120.85</c:v>
                </c:pt>
                <c:pt idx="386">
                  <c:v>129.49</c:v>
                </c:pt>
                <c:pt idx="387">
                  <c:v>132.36000000000001</c:v>
                </c:pt>
                <c:pt idx="388">
                  <c:v>114.86</c:v>
                </c:pt>
                <c:pt idx="389">
                  <c:v>118.99</c:v>
                </c:pt>
                <c:pt idx="390">
                  <c:v>114.98</c:v>
                </c:pt>
                <c:pt idx="391">
                  <c:v>117.75</c:v>
                </c:pt>
                <c:pt idx="392">
                  <c:v>127.81</c:v>
                </c:pt>
                <c:pt idx="393">
                  <c:v>143.69</c:v>
                </c:pt>
                <c:pt idx="394">
                  <c:v>155.63</c:v>
                </c:pt>
                <c:pt idx="395">
                  <c:v>160.63</c:v>
                </c:pt>
                <c:pt idx="396">
                  <c:v>174.17</c:v>
                </c:pt>
                <c:pt idx="397">
                  <c:v>182.48</c:v>
                </c:pt>
                <c:pt idx="398">
                  <c:v>183.28</c:v>
                </c:pt>
                <c:pt idx="399">
                  <c:v>179.03</c:v>
                </c:pt>
                <c:pt idx="400">
                  <c:v>175.51</c:v>
                </c:pt>
                <c:pt idx="401">
                  <c:v>179.71</c:v>
                </c:pt>
                <c:pt idx="402">
                  <c:v>175.71</c:v>
                </c:pt>
                <c:pt idx="403">
                  <c:v>179.08</c:v>
                </c:pt>
                <c:pt idx="404">
                  <c:v>189.65</c:v>
                </c:pt>
                <c:pt idx="405">
                  <c:v>208.53</c:v>
                </c:pt>
                <c:pt idx="406">
                  <c:v>216.51</c:v>
                </c:pt>
                <c:pt idx="407">
                  <c:v>225.07</c:v>
                </c:pt>
                <c:pt idx="408">
                  <c:v>229.69</c:v>
                </c:pt>
                <c:pt idx="409">
                  <c:v>221.52</c:v>
                </c:pt>
                <c:pt idx="410">
                  <c:v>213.37</c:v>
                </c:pt>
                <c:pt idx="411">
                  <c:v>216.65</c:v>
                </c:pt>
                <c:pt idx="412">
                  <c:v>227.45</c:v>
                </c:pt>
                <c:pt idx="413">
                  <c:v>237</c:v>
                </c:pt>
                <c:pt idx="414">
                  <c:v>245.97</c:v>
                </c:pt>
                <c:pt idx="415">
                  <c:v>257.49</c:v>
                </c:pt>
                <c:pt idx="416">
                  <c:v>264.10000000000002</c:v>
                </c:pt>
                <c:pt idx="417">
                  <c:v>262.88</c:v>
                </c:pt>
                <c:pt idx="418">
                  <c:v>258.45</c:v>
                </c:pt>
                <c:pt idx="419">
                  <c:v>259.11</c:v>
                </c:pt>
                <c:pt idx="420">
                  <c:v>260.39999999999998</c:v>
                </c:pt>
                <c:pt idx="421">
                  <c:v>263.56</c:v>
                </c:pt>
                <c:pt idx="422">
                  <c:v>272.17</c:v>
                </c:pt>
                <c:pt idx="423">
                  <c:v>275.20999999999998</c:v>
                </c:pt>
                <c:pt idx="424">
                  <c:v>272.85000000000002</c:v>
                </c:pt>
                <c:pt idx="425">
                  <c:v>272.35000000000002</c:v>
                </c:pt>
                <c:pt idx="426">
                  <c:v>276.37</c:v>
                </c:pt>
                <c:pt idx="427">
                  <c:v>284.58</c:v>
                </c:pt>
                <c:pt idx="428">
                  <c:v>289.5</c:v>
                </c:pt>
                <c:pt idx="429">
                  <c:v>293.38</c:v>
                </c:pt>
                <c:pt idx="430">
                  <c:v>296.16000000000003</c:v>
                </c:pt>
                <c:pt idx="431">
                  <c:v>299.08</c:v>
                </c:pt>
                <c:pt idx="432">
                  <c:v>297.8</c:v>
                </c:pt>
                <c:pt idx="433">
                  <c:v>292.89</c:v>
                </c:pt>
                <c:pt idx="434">
                  <c:v>292.93</c:v>
                </c:pt>
                <c:pt idx="435">
                  <c:v>293.12</c:v>
                </c:pt>
                <c:pt idx="436">
                  <c:v>293.99</c:v>
                </c:pt>
                <c:pt idx="437">
                  <c:v>290.58</c:v>
                </c:pt>
                <c:pt idx="438">
                  <c:v>296.77999999999997</c:v>
                </c:pt>
                <c:pt idx="439">
                  <c:v>294.26</c:v>
                </c:pt>
                <c:pt idx="440">
                  <c:v>293.25</c:v>
                </c:pt>
                <c:pt idx="441">
                  <c:v>295.3</c:v>
                </c:pt>
                <c:pt idx="442">
                  <c:v>293.14</c:v>
                </c:pt>
                <c:pt idx="443">
                  <c:v>290.79000000000002</c:v>
                </c:pt>
                <c:pt idx="444">
                  <c:v>285.63</c:v>
                </c:pt>
                <c:pt idx="445">
                  <c:v>288.29000000000002</c:v>
                </c:pt>
                <c:pt idx="446">
                  <c:v>288.27999999999997</c:v>
                </c:pt>
                <c:pt idx="447">
                  <c:v>291.67</c:v>
                </c:pt>
                <c:pt idx="448">
                  <c:v>290.38</c:v>
                </c:pt>
                <c:pt idx="449">
                  <c:v>291.94</c:v>
                </c:pt>
                <c:pt idx="450">
                  <c:v>166.66</c:v>
                </c:pt>
                <c:pt idx="451">
                  <c:v>194.67</c:v>
                </c:pt>
                <c:pt idx="452">
                  <c:v>207.87</c:v>
                </c:pt>
                <c:pt idx="453">
                  <c:v>215.34</c:v>
                </c:pt>
                <c:pt idx="454">
                  <c:v>222.62</c:v>
                </c:pt>
                <c:pt idx="455">
                  <c:v>239.03</c:v>
                </c:pt>
                <c:pt idx="456">
                  <c:v>257.2</c:v>
                </c:pt>
                <c:pt idx="457">
                  <c:v>269.42</c:v>
                </c:pt>
                <c:pt idx="458">
                  <c:v>284</c:v>
                </c:pt>
                <c:pt idx="459">
                  <c:v>278.3</c:v>
                </c:pt>
                <c:pt idx="460">
                  <c:v>298.79000000000002</c:v>
                </c:pt>
                <c:pt idx="461">
                  <c:v>288.23</c:v>
                </c:pt>
                <c:pt idx="462">
                  <c:v>295.99</c:v>
                </c:pt>
                <c:pt idx="463">
                  <c:v>296.62</c:v>
                </c:pt>
                <c:pt idx="464">
                  <c:v>291.5</c:v>
                </c:pt>
                <c:pt idx="465">
                  <c:v>283.35000000000002</c:v>
                </c:pt>
                <c:pt idx="466">
                  <c:v>287.89999999999998</c:v>
                </c:pt>
                <c:pt idx="467">
                  <c:v>285.11</c:v>
                </c:pt>
                <c:pt idx="468">
                  <c:v>282.99</c:v>
                </c:pt>
                <c:pt idx="469">
                  <c:v>290.81</c:v>
                </c:pt>
                <c:pt idx="470">
                  <c:v>299.11</c:v>
                </c:pt>
                <c:pt idx="471">
                  <c:v>303.88</c:v>
                </c:pt>
                <c:pt idx="472">
                  <c:v>290.82</c:v>
                </c:pt>
                <c:pt idx="473">
                  <c:v>282.06</c:v>
                </c:pt>
                <c:pt idx="474">
                  <c:v>283.22000000000003</c:v>
                </c:pt>
                <c:pt idx="475">
                  <c:v>290.48</c:v>
                </c:pt>
                <c:pt idx="476">
                  <c:v>304.47000000000003</c:v>
                </c:pt>
                <c:pt idx="477">
                  <c:v>317.77</c:v>
                </c:pt>
                <c:pt idx="478">
                  <c:v>322.74</c:v>
                </c:pt>
                <c:pt idx="479">
                  <c:v>323.93</c:v>
                </c:pt>
                <c:pt idx="480">
                  <c:v>319.75</c:v>
                </c:pt>
                <c:pt idx="481">
                  <c:v>314.33</c:v>
                </c:pt>
                <c:pt idx="482">
                  <c:v>315.58999999999997</c:v>
                </c:pt>
                <c:pt idx="483">
                  <c:v>298.77999999999997</c:v>
                </c:pt>
                <c:pt idx="484">
                  <c:v>284.11</c:v>
                </c:pt>
                <c:pt idx="485">
                  <c:v>280.17</c:v>
                </c:pt>
                <c:pt idx="486">
                  <c:v>299.51</c:v>
                </c:pt>
                <c:pt idx="487">
                  <c:v>310.85000000000002</c:v>
                </c:pt>
                <c:pt idx="488">
                  <c:v>307.14999999999998</c:v>
                </c:pt>
                <c:pt idx="489">
                  <c:v>286.10000000000002</c:v>
                </c:pt>
                <c:pt idx="490">
                  <c:v>274.04000000000002</c:v>
                </c:pt>
                <c:pt idx="491">
                  <c:v>272.75</c:v>
                </c:pt>
                <c:pt idx="492">
                  <c:v>265.39999999999998</c:v>
                </c:pt>
                <c:pt idx="493">
                  <c:v>273.01</c:v>
                </c:pt>
                <c:pt idx="494">
                  <c:v>282.42</c:v>
                </c:pt>
                <c:pt idx="495">
                  <c:v>294.79000000000002</c:v>
                </c:pt>
                <c:pt idx="496">
                  <c:v>302.66000000000003</c:v>
                </c:pt>
                <c:pt idx="497">
                  <c:v>310.22000000000003</c:v>
                </c:pt>
                <c:pt idx="498">
                  <c:v>314.38</c:v>
                </c:pt>
                <c:pt idx="499">
                  <c:v>318.52999999999997</c:v>
                </c:pt>
                <c:pt idx="500">
                  <c:v>327.39999999999998</c:v>
                </c:pt>
                <c:pt idx="501">
                  <c:v>330.44</c:v>
                </c:pt>
                <c:pt idx="502">
                  <c:v>328</c:v>
                </c:pt>
                <c:pt idx="503">
                  <c:v>316.14999999999998</c:v>
                </c:pt>
                <c:pt idx="504">
                  <c:v>309.85000000000002</c:v>
                </c:pt>
                <c:pt idx="505">
                  <c:v>278.04000000000002</c:v>
                </c:pt>
                <c:pt idx="506">
                  <c:v>264.5</c:v>
                </c:pt>
                <c:pt idx="507">
                  <c:v>278.08999999999997</c:v>
                </c:pt>
                <c:pt idx="508">
                  <c:v>282.91000000000003</c:v>
                </c:pt>
                <c:pt idx="509">
                  <c:v>292.83</c:v>
                </c:pt>
                <c:pt idx="510">
                  <c:v>297.25</c:v>
                </c:pt>
                <c:pt idx="511">
                  <c:v>319.70999999999998</c:v>
                </c:pt>
                <c:pt idx="512">
                  <c:v>317.45999999999998</c:v>
                </c:pt>
                <c:pt idx="513">
                  <c:v>304.51</c:v>
                </c:pt>
                <c:pt idx="514">
                  <c:v>289.32</c:v>
                </c:pt>
                <c:pt idx="515">
                  <c:v>290.33999999999997</c:v>
                </c:pt>
                <c:pt idx="516">
                  <c:v>276.52</c:v>
                </c:pt>
                <c:pt idx="517">
                  <c:v>286.82</c:v>
                </c:pt>
                <c:pt idx="518">
                  <c:v>302.54000000000002</c:v>
                </c:pt>
                <c:pt idx="519">
                  <c:v>321.93</c:v>
                </c:pt>
                <c:pt idx="520">
                  <c:v>315.39</c:v>
                </c:pt>
                <c:pt idx="521">
                  <c:v>302.45999999999998</c:v>
                </c:pt>
                <c:pt idx="522">
                  <c:v>311.68</c:v>
                </c:pt>
                <c:pt idx="523">
                  <c:v>304.10000000000002</c:v>
                </c:pt>
                <c:pt idx="524">
                  <c:v>286.29000000000002</c:v>
                </c:pt>
                <c:pt idx="525">
                  <c:v>274.75</c:v>
                </c:pt>
                <c:pt idx="526">
                  <c:v>295.56</c:v>
                </c:pt>
                <c:pt idx="527">
                  <c:v>313.52</c:v>
                </c:pt>
                <c:pt idx="528">
                  <c:v>309.02</c:v>
                </c:pt>
                <c:pt idx="529">
                  <c:v>301.83999999999997</c:v>
                </c:pt>
                <c:pt idx="530">
                  <c:v>308.95999999999998</c:v>
                </c:pt>
                <c:pt idx="531">
                  <c:v>317.29000000000002</c:v>
                </c:pt>
                <c:pt idx="532">
                  <c:v>325.63</c:v>
                </c:pt>
                <c:pt idx="533">
                  <c:v>331.59</c:v>
                </c:pt>
                <c:pt idx="534">
                  <c:v>336.02</c:v>
                </c:pt>
                <c:pt idx="535">
                  <c:v>331.89</c:v>
                </c:pt>
                <c:pt idx="536">
                  <c:v>332.22</c:v>
                </c:pt>
                <c:pt idx="537">
                  <c:v>330.74</c:v>
                </c:pt>
                <c:pt idx="538">
                  <c:v>300.51</c:v>
                </c:pt>
                <c:pt idx="539">
                  <c:v>226.42</c:v>
                </c:pt>
                <c:pt idx="540">
                  <c:v>230.15</c:v>
                </c:pt>
                <c:pt idx="541">
                  <c:v>248.07</c:v>
                </c:pt>
                <c:pt idx="542">
                  <c:v>273.55</c:v>
                </c:pt>
                <c:pt idx="543">
                  <c:v>289.55</c:v>
                </c:pt>
                <c:pt idx="544">
                  <c:v>323.57</c:v>
                </c:pt>
                <c:pt idx="545">
                  <c:v>359.59</c:v>
                </c:pt>
                <c:pt idx="546">
                  <c:v>348.44</c:v>
                </c:pt>
                <c:pt idx="547">
                  <c:v>318.5</c:v>
                </c:pt>
                <c:pt idx="548">
                  <c:v>302.45999999999998</c:v>
                </c:pt>
                <c:pt idx="549">
                  <c:v>302.99</c:v>
                </c:pt>
                <c:pt idx="550">
                  <c:v>383.23</c:v>
                </c:pt>
                <c:pt idx="551">
                  <c:v>345.59</c:v>
                </c:pt>
                <c:pt idx="552">
                  <c:v>320.31</c:v>
                </c:pt>
                <c:pt idx="553">
                  <c:v>312.51</c:v>
                </c:pt>
                <c:pt idx="554">
                  <c:v>273.23</c:v>
                </c:pt>
                <c:pt idx="555">
                  <c:v>279.57</c:v>
                </c:pt>
                <c:pt idx="556">
                  <c:v>317.27</c:v>
                </c:pt>
                <c:pt idx="557">
                  <c:v>316.69</c:v>
                </c:pt>
                <c:pt idx="558">
                  <c:v>342.36</c:v>
                </c:pt>
                <c:pt idx="559">
                  <c:v>341.59</c:v>
                </c:pt>
                <c:pt idx="560">
                  <c:v>302.48</c:v>
                </c:pt>
                <c:pt idx="561">
                  <c:v>223.69</c:v>
                </c:pt>
                <c:pt idx="562">
                  <c:v>192.91</c:v>
                </c:pt>
                <c:pt idx="563">
                  <c:v>190.58</c:v>
                </c:pt>
                <c:pt idx="564">
                  <c:v>229.29</c:v>
                </c:pt>
                <c:pt idx="565">
                  <c:v>262.49</c:v>
                </c:pt>
                <c:pt idx="566">
                  <c:v>277.2</c:v>
                </c:pt>
                <c:pt idx="567">
                  <c:v>289.19</c:v>
                </c:pt>
                <c:pt idx="568">
                  <c:v>309.14999999999998</c:v>
                </c:pt>
                <c:pt idx="569">
                  <c:v>325.56</c:v>
                </c:pt>
                <c:pt idx="570">
                  <c:v>321.37</c:v>
                </c:pt>
                <c:pt idx="571">
                  <c:v>341.44</c:v>
                </c:pt>
                <c:pt idx="572">
                  <c:v>340.24</c:v>
                </c:pt>
                <c:pt idx="573">
                  <c:v>329.65</c:v>
                </c:pt>
                <c:pt idx="574">
                  <c:v>336.14</c:v>
                </c:pt>
                <c:pt idx="575">
                  <c:v>320.47000000000003</c:v>
                </c:pt>
                <c:pt idx="576">
                  <c:v>324.32</c:v>
                </c:pt>
                <c:pt idx="577">
                  <c:v>339.32</c:v>
                </c:pt>
                <c:pt idx="578">
                  <c:v>356.18</c:v>
                </c:pt>
                <c:pt idx="579">
                  <c:v>382.49</c:v>
                </c:pt>
                <c:pt idx="580">
                  <c:v>408.5</c:v>
                </c:pt>
                <c:pt idx="581">
                  <c:v>362.1</c:v>
                </c:pt>
                <c:pt idx="582">
                  <c:v>342.94</c:v>
                </c:pt>
                <c:pt idx="583">
                  <c:v>334.21</c:v>
                </c:pt>
                <c:pt idx="584">
                  <c:v>369.32</c:v>
                </c:pt>
                <c:pt idx="585">
                  <c:v>411.34</c:v>
                </c:pt>
                <c:pt idx="586">
                  <c:v>432.9</c:v>
                </c:pt>
                <c:pt idx="587">
                  <c:v>392.78</c:v>
                </c:pt>
                <c:pt idx="588">
                  <c:v>381.33</c:v>
                </c:pt>
                <c:pt idx="589">
                  <c:v>362.31</c:v>
                </c:pt>
                <c:pt idx="590">
                  <c:v>310.20999999999998</c:v>
                </c:pt>
                <c:pt idx="591">
                  <c:v>277.16000000000003</c:v>
                </c:pt>
                <c:pt idx="592">
                  <c:v>272.01</c:v>
                </c:pt>
                <c:pt idx="593">
                  <c:v>291.11</c:v>
                </c:pt>
                <c:pt idx="594">
                  <c:v>339.13</c:v>
                </c:pt>
                <c:pt idx="595">
                  <c:v>355.32</c:v>
                </c:pt>
                <c:pt idx="596">
                  <c:v>367.36</c:v>
                </c:pt>
                <c:pt idx="597">
                  <c:v>361.3</c:v>
                </c:pt>
                <c:pt idx="598">
                  <c:v>363.04</c:v>
                </c:pt>
                <c:pt idx="599">
                  <c:v>368.94</c:v>
                </c:pt>
                <c:pt idx="600">
                  <c:v>370.24</c:v>
                </c:pt>
                <c:pt idx="601">
                  <c:v>376.62</c:v>
                </c:pt>
                <c:pt idx="602">
                  <c:v>379.45</c:v>
                </c:pt>
                <c:pt idx="603">
                  <c:v>343.46</c:v>
                </c:pt>
                <c:pt idx="604">
                  <c:v>314.98</c:v>
                </c:pt>
                <c:pt idx="605">
                  <c:v>325.93</c:v>
                </c:pt>
                <c:pt idx="606">
                  <c:v>336.63</c:v>
                </c:pt>
                <c:pt idx="607">
                  <c:v>348.83</c:v>
                </c:pt>
                <c:pt idx="608">
                  <c:v>352.27</c:v>
                </c:pt>
                <c:pt idx="609">
                  <c:v>378.63</c:v>
                </c:pt>
                <c:pt idx="610">
                  <c:v>353.23</c:v>
                </c:pt>
                <c:pt idx="611">
                  <c:v>350.29</c:v>
                </c:pt>
                <c:pt idx="612">
                  <c:v>356.66</c:v>
                </c:pt>
                <c:pt idx="613">
                  <c:v>353.71</c:v>
                </c:pt>
                <c:pt idx="614">
                  <c:v>331.79</c:v>
                </c:pt>
                <c:pt idx="615">
                  <c:v>332.31</c:v>
                </c:pt>
                <c:pt idx="616">
                  <c:v>339.9</c:v>
                </c:pt>
                <c:pt idx="617">
                  <c:v>312.12</c:v>
                </c:pt>
                <c:pt idx="618">
                  <c:v>294.97000000000003</c:v>
                </c:pt>
                <c:pt idx="619">
                  <c:v>265.95999999999998</c:v>
                </c:pt>
                <c:pt idx="620">
                  <c:v>272.98</c:v>
                </c:pt>
                <c:pt idx="621">
                  <c:v>303.86</c:v>
                </c:pt>
                <c:pt idx="622">
                  <c:v>330.72</c:v>
                </c:pt>
                <c:pt idx="623">
                  <c:v>362.96</c:v>
                </c:pt>
                <c:pt idx="624">
                  <c:v>407.7</c:v>
                </c:pt>
                <c:pt idx="625">
                  <c:v>407.65</c:v>
                </c:pt>
                <c:pt idx="626">
                  <c:v>388.49</c:v>
                </c:pt>
                <c:pt idx="627">
                  <c:v>364.83</c:v>
                </c:pt>
                <c:pt idx="628">
                  <c:v>345.93</c:v>
                </c:pt>
                <c:pt idx="629">
                  <c:v>340.81</c:v>
                </c:pt>
                <c:pt idx="630">
                  <c:v>339.73</c:v>
                </c:pt>
                <c:pt idx="631">
                  <c:v>351.8</c:v>
                </c:pt>
                <c:pt idx="632">
                  <c:v>358.29</c:v>
                </c:pt>
                <c:pt idx="633">
                  <c:v>373.64</c:v>
                </c:pt>
                <c:pt idx="634">
                  <c:v>325.12</c:v>
                </c:pt>
                <c:pt idx="635">
                  <c:v>319.06</c:v>
                </c:pt>
                <c:pt idx="636">
                  <c:v>330.44</c:v>
                </c:pt>
                <c:pt idx="637">
                  <c:v>357.68</c:v>
                </c:pt>
                <c:pt idx="638">
                  <c:v>369.06</c:v>
                </c:pt>
                <c:pt idx="639">
                  <c:v>381.34</c:v>
                </c:pt>
                <c:pt idx="640">
                  <c:v>370.85</c:v>
                </c:pt>
                <c:pt idx="641">
                  <c:v>403.37</c:v>
                </c:pt>
                <c:pt idx="642">
                  <c:v>421.81</c:v>
                </c:pt>
                <c:pt idx="643">
                  <c:v>424.99</c:v>
                </c:pt>
                <c:pt idx="644">
                  <c:v>395.31</c:v>
                </c:pt>
                <c:pt idx="645">
                  <c:v>368.9</c:v>
                </c:pt>
                <c:pt idx="646">
                  <c:v>370.63</c:v>
                </c:pt>
                <c:pt idx="647">
                  <c:v>373.85</c:v>
                </c:pt>
                <c:pt idx="648">
                  <c:v>381.16</c:v>
                </c:pt>
                <c:pt idx="649">
                  <c:v>389.75</c:v>
                </c:pt>
                <c:pt idx="650">
                  <c:v>243.62</c:v>
                </c:pt>
                <c:pt idx="651">
                  <c:v>222.6</c:v>
                </c:pt>
                <c:pt idx="652">
                  <c:v>280.56</c:v>
                </c:pt>
                <c:pt idx="653">
                  <c:v>288.68</c:v>
                </c:pt>
                <c:pt idx="654">
                  <c:v>299.68</c:v>
                </c:pt>
                <c:pt idx="655">
                  <c:v>322.10000000000002</c:v>
                </c:pt>
                <c:pt idx="656">
                  <c:v>326.8</c:v>
                </c:pt>
                <c:pt idx="657">
                  <c:v>332.15</c:v>
                </c:pt>
                <c:pt idx="658">
                  <c:v>320.73</c:v>
                </c:pt>
                <c:pt idx="659">
                  <c:v>346.9</c:v>
                </c:pt>
                <c:pt idx="660">
                  <c:v>356.17</c:v>
                </c:pt>
                <c:pt idx="661">
                  <c:v>377.71</c:v>
                </c:pt>
                <c:pt idx="662">
                  <c:v>376.01</c:v>
                </c:pt>
                <c:pt idx="663">
                  <c:v>330.65</c:v>
                </c:pt>
                <c:pt idx="664">
                  <c:v>311.38</c:v>
                </c:pt>
                <c:pt idx="665">
                  <c:v>304.14999999999998</c:v>
                </c:pt>
                <c:pt idx="666">
                  <c:v>299.52</c:v>
                </c:pt>
                <c:pt idx="667">
                  <c:v>296.39</c:v>
                </c:pt>
                <c:pt idx="668">
                  <c:v>302.70999999999998</c:v>
                </c:pt>
                <c:pt idx="669">
                  <c:v>286.17</c:v>
                </c:pt>
                <c:pt idx="670">
                  <c:v>260.82</c:v>
                </c:pt>
                <c:pt idx="671">
                  <c:v>262.76</c:v>
                </c:pt>
                <c:pt idx="672">
                  <c:v>296.61</c:v>
                </c:pt>
                <c:pt idx="673">
                  <c:v>399.02</c:v>
                </c:pt>
                <c:pt idx="674">
                  <c:v>374.69</c:v>
                </c:pt>
                <c:pt idx="675">
                  <c:v>309.73</c:v>
                </c:pt>
                <c:pt idx="676">
                  <c:v>272.27999999999997</c:v>
                </c:pt>
                <c:pt idx="677">
                  <c:v>280.2</c:v>
                </c:pt>
                <c:pt idx="678">
                  <c:v>300.45999999999998</c:v>
                </c:pt>
                <c:pt idx="679">
                  <c:v>294.39999999999998</c:v>
                </c:pt>
                <c:pt idx="680">
                  <c:v>282.97000000000003</c:v>
                </c:pt>
                <c:pt idx="681">
                  <c:v>285.10000000000002</c:v>
                </c:pt>
                <c:pt idx="682">
                  <c:v>294.75</c:v>
                </c:pt>
                <c:pt idx="683">
                  <c:v>313.37</c:v>
                </c:pt>
                <c:pt idx="684">
                  <c:v>341.03</c:v>
                </c:pt>
                <c:pt idx="685">
                  <c:v>375.57</c:v>
                </c:pt>
                <c:pt idx="686">
                  <c:v>384.89</c:v>
                </c:pt>
                <c:pt idx="687">
                  <c:v>378.39</c:v>
                </c:pt>
                <c:pt idx="688">
                  <c:v>365.22</c:v>
                </c:pt>
                <c:pt idx="689">
                  <c:v>373.83</c:v>
                </c:pt>
                <c:pt idx="690">
                  <c:v>399.05</c:v>
                </c:pt>
                <c:pt idx="691">
                  <c:v>417.07</c:v>
                </c:pt>
                <c:pt idx="692">
                  <c:v>401.86</c:v>
                </c:pt>
                <c:pt idx="693">
                  <c:v>392.29</c:v>
                </c:pt>
                <c:pt idx="694">
                  <c:v>409.49</c:v>
                </c:pt>
                <c:pt idx="695">
                  <c:v>402.83</c:v>
                </c:pt>
                <c:pt idx="696">
                  <c:v>421.07</c:v>
                </c:pt>
                <c:pt idx="697">
                  <c:v>409.69</c:v>
                </c:pt>
                <c:pt idx="698">
                  <c:v>436.93</c:v>
                </c:pt>
                <c:pt idx="699">
                  <c:v>456.66</c:v>
                </c:pt>
                <c:pt idx="700">
                  <c:v>436.65</c:v>
                </c:pt>
                <c:pt idx="701">
                  <c:v>411.44</c:v>
                </c:pt>
                <c:pt idx="702">
                  <c:v>401.52</c:v>
                </c:pt>
                <c:pt idx="703">
                  <c:v>383.25</c:v>
                </c:pt>
                <c:pt idx="704">
                  <c:v>398.39</c:v>
                </c:pt>
                <c:pt idx="705">
                  <c:v>395.03</c:v>
                </c:pt>
                <c:pt idx="706">
                  <c:v>413.5</c:v>
                </c:pt>
                <c:pt idx="707">
                  <c:v>422.38</c:v>
                </c:pt>
                <c:pt idx="708">
                  <c:v>409.66</c:v>
                </c:pt>
                <c:pt idx="709">
                  <c:v>444.27</c:v>
                </c:pt>
                <c:pt idx="710">
                  <c:v>451.1</c:v>
                </c:pt>
                <c:pt idx="711">
                  <c:v>434.39</c:v>
                </c:pt>
                <c:pt idx="712">
                  <c:v>437.67</c:v>
                </c:pt>
                <c:pt idx="713">
                  <c:v>443.32</c:v>
                </c:pt>
                <c:pt idx="714">
                  <c:v>459.2</c:v>
                </c:pt>
                <c:pt idx="715">
                  <c:v>426.23</c:v>
                </c:pt>
                <c:pt idx="716">
                  <c:v>432.4</c:v>
                </c:pt>
                <c:pt idx="717">
                  <c:v>443.77</c:v>
                </c:pt>
                <c:pt idx="718">
                  <c:v>432.79</c:v>
                </c:pt>
                <c:pt idx="719">
                  <c:v>400.73</c:v>
                </c:pt>
                <c:pt idx="720">
                  <c:v>403.26</c:v>
                </c:pt>
                <c:pt idx="721">
                  <c:v>404.49</c:v>
                </c:pt>
                <c:pt idx="722">
                  <c:v>430.08</c:v>
                </c:pt>
                <c:pt idx="723">
                  <c:v>473.17</c:v>
                </c:pt>
                <c:pt idx="724">
                  <c:v>488.33</c:v>
                </c:pt>
                <c:pt idx="725">
                  <c:v>477.69</c:v>
                </c:pt>
                <c:pt idx="726">
                  <c:v>441.15</c:v>
                </c:pt>
                <c:pt idx="727">
                  <c:v>423.27</c:v>
                </c:pt>
                <c:pt idx="728">
                  <c:v>437.19</c:v>
                </c:pt>
                <c:pt idx="729">
                  <c:v>454.85</c:v>
                </c:pt>
                <c:pt idx="730">
                  <c:v>474.17</c:v>
                </c:pt>
                <c:pt idx="731">
                  <c:v>434.06</c:v>
                </c:pt>
                <c:pt idx="732">
                  <c:v>431.11</c:v>
                </c:pt>
                <c:pt idx="733">
                  <c:v>440.13</c:v>
                </c:pt>
                <c:pt idx="734">
                  <c:v>449.84</c:v>
                </c:pt>
                <c:pt idx="735">
                  <c:v>470.12</c:v>
                </c:pt>
                <c:pt idx="736">
                  <c:v>483.86</c:v>
                </c:pt>
                <c:pt idx="737">
                  <c:v>477.8</c:v>
                </c:pt>
                <c:pt idx="738">
                  <c:v>467.76</c:v>
                </c:pt>
                <c:pt idx="739">
                  <c:v>455.41</c:v>
                </c:pt>
                <c:pt idx="740">
                  <c:v>442.98</c:v>
                </c:pt>
                <c:pt idx="741">
                  <c:v>442.71</c:v>
                </c:pt>
                <c:pt idx="742">
                  <c:v>457.62</c:v>
                </c:pt>
                <c:pt idx="743">
                  <c:v>480.53</c:v>
                </c:pt>
                <c:pt idx="744">
                  <c:v>453.86</c:v>
                </c:pt>
                <c:pt idx="745">
                  <c:v>423.15</c:v>
                </c:pt>
                <c:pt idx="746">
                  <c:v>441.21</c:v>
                </c:pt>
                <c:pt idx="747">
                  <c:v>465.12</c:v>
                </c:pt>
                <c:pt idx="748">
                  <c:v>478.4</c:v>
                </c:pt>
                <c:pt idx="749">
                  <c:v>470.25</c:v>
                </c:pt>
                <c:pt idx="750">
                  <c:v>475.68</c:v>
                </c:pt>
                <c:pt idx="751">
                  <c:v>495.25</c:v>
                </c:pt>
                <c:pt idx="752">
                  <c:v>492.81</c:v>
                </c:pt>
                <c:pt idx="753">
                  <c:v>488.62</c:v>
                </c:pt>
                <c:pt idx="754">
                  <c:v>474.58</c:v>
                </c:pt>
                <c:pt idx="755">
                  <c:v>457.73</c:v>
                </c:pt>
                <c:pt idx="756">
                  <c:v>444.88</c:v>
                </c:pt>
                <c:pt idx="757">
                  <c:v>425.14</c:v>
                </c:pt>
                <c:pt idx="758">
                  <c:v>432.21</c:v>
                </c:pt>
                <c:pt idx="759">
                  <c:v>458.29</c:v>
                </c:pt>
                <c:pt idx="760">
                  <c:v>479.22</c:v>
                </c:pt>
                <c:pt idx="761">
                  <c:v>509.62</c:v>
                </c:pt>
                <c:pt idx="762">
                  <c:v>498.57</c:v>
                </c:pt>
                <c:pt idx="763">
                  <c:v>483.06</c:v>
                </c:pt>
                <c:pt idx="764">
                  <c:v>498.02</c:v>
                </c:pt>
                <c:pt idx="765">
                  <c:v>481.39</c:v>
                </c:pt>
                <c:pt idx="766">
                  <c:v>446.1</c:v>
                </c:pt>
                <c:pt idx="767">
                  <c:v>434.68</c:v>
                </c:pt>
                <c:pt idx="768">
                  <c:v>448.99</c:v>
                </c:pt>
                <c:pt idx="769">
                  <c:v>460.65</c:v>
                </c:pt>
                <c:pt idx="770">
                  <c:v>438.67</c:v>
                </c:pt>
                <c:pt idx="771">
                  <c:v>446.01</c:v>
                </c:pt>
                <c:pt idx="772">
                  <c:v>474.34</c:v>
                </c:pt>
                <c:pt idx="773">
                  <c:v>482.81</c:v>
                </c:pt>
                <c:pt idx="774">
                  <c:v>477.4</c:v>
                </c:pt>
                <c:pt idx="775">
                  <c:v>491.72</c:v>
                </c:pt>
                <c:pt idx="776">
                  <c:v>515.41</c:v>
                </c:pt>
                <c:pt idx="777">
                  <c:v>531.45000000000005</c:v>
                </c:pt>
                <c:pt idx="778">
                  <c:v>502.16</c:v>
                </c:pt>
                <c:pt idx="779">
                  <c:v>498.08</c:v>
                </c:pt>
                <c:pt idx="780">
                  <c:v>456.36</c:v>
                </c:pt>
                <c:pt idx="781">
                  <c:v>461.96</c:v>
                </c:pt>
                <c:pt idx="782">
                  <c:v>446.47</c:v>
                </c:pt>
                <c:pt idx="783">
                  <c:v>433.97</c:v>
                </c:pt>
                <c:pt idx="784">
                  <c:v>446.28</c:v>
                </c:pt>
                <c:pt idx="785">
                  <c:v>465.82</c:v>
                </c:pt>
                <c:pt idx="786">
                  <c:v>444.71</c:v>
                </c:pt>
                <c:pt idx="787">
                  <c:v>438.42</c:v>
                </c:pt>
                <c:pt idx="788">
                  <c:v>450.58</c:v>
                </c:pt>
                <c:pt idx="789">
                  <c:v>486.26</c:v>
                </c:pt>
                <c:pt idx="790">
                  <c:v>503.71</c:v>
                </c:pt>
                <c:pt idx="791">
                  <c:v>451.02</c:v>
                </c:pt>
                <c:pt idx="792">
                  <c:v>459.65</c:v>
                </c:pt>
                <c:pt idx="793">
                  <c:v>475.09</c:v>
                </c:pt>
                <c:pt idx="794">
                  <c:v>474.23</c:v>
                </c:pt>
                <c:pt idx="795">
                  <c:v>483.09</c:v>
                </c:pt>
                <c:pt idx="796">
                  <c:v>494.16</c:v>
                </c:pt>
                <c:pt idx="797">
                  <c:v>500.62</c:v>
                </c:pt>
                <c:pt idx="798">
                  <c:v>519.53</c:v>
                </c:pt>
                <c:pt idx="799">
                  <c:v>528.58000000000004</c:v>
                </c:pt>
                <c:pt idx="800">
                  <c:v>530.30999999999995</c:v>
                </c:pt>
                <c:pt idx="801">
                  <c:v>509.91</c:v>
                </c:pt>
                <c:pt idx="802">
                  <c:v>504.15</c:v>
                </c:pt>
                <c:pt idx="803">
                  <c:v>476.4</c:v>
                </c:pt>
                <c:pt idx="804">
                  <c:v>417.36</c:v>
                </c:pt>
                <c:pt idx="805">
                  <c:v>454.69</c:v>
                </c:pt>
                <c:pt idx="806">
                  <c:v>472.6</c:v>
                </c:pt>
                <c:pt idx="807">
                  <c:v>493.73</c:v>
                </c:pt>
                <c:pt idx="808">
                  <c:v>481.96</c:v>
                </c:pt>
                <c:pt idx="809">
                  <c:v>465.36</c:v>
                </c:pt>
                <c:pt idx="810">
                  <c:v>497.49</c:v>
                </c:pt>
                <c:pt idx="811">
                  <c:v>492.23</c:v>
                </c:pt>
                <c:pt idx="812">
                  <c:v>524.03</c:v>
                </c:pt>
                <c:pt idx="813">
                  <c:v>468.43</c:v>
                </c:pt>
                <c:pt idx="814">
                  <c:v>449.58</c:v>
                </c:pt>
                <c:pt idx="815">
                  <c:v>426.11</c:v>
                </c:pt>
                <c:pt idx="816">
                  <c:v>404.59</c:v>
                </c:pt>
                <c:pt idx="817">
                  <c:v>444.33</c:v>
                </c:pt>
                <c:pt idx="818">
                  <c:v>474.31</c:v>
                </c:pt>
                <c:pt idx="819">
                  <c:v>515.5</c:v>
                </c:pt>
                <c:pt idx="820">
                  <c:v>542.17999999999995</c:v>
                </c:pt>
                <c:pt idx="821">
                  <c:v>536.88</c:v>
                </c:pt>
                <c:pt idx="822">
                  <c:v>520.80999999999995</c:v>
                </c:pt>
                <c:pt idx="823">
                  <c:v>489.81</c:v>
                </c:pt>
                <c:pt idx="824">
                  <c:v>499.65</c:v>
                </c:pt>
                <c:pt idx="825">
                  <c:v>505.63</c:v>
                </c:pt>
                <c:pt idx="826">
                  <c:v>497.52</c:v>
                </c:pt>
                <c:pt idx="827">
                  <c:v>522.20000000000005</c:v>
                </c:pt>
                <c:pt idx="828">
                  <c:v>485.24</c:v>
                </c:pt>
                <c:pt idx="829">
                  <c:v>490.12</c:v>
                </c:pt>
                <c:pt idx="830">
                  <c:v>490.89</c:v>
                </c:pt>
                <c:pt idx="831">
                  <c:v>502.93</c:v>
                </c:pt>
                <c:pt idx="832">
                  <c:v>524.47</c:v>
                </c:pt>
                <c:pt idx="833">
                  <c:v>537.39</c:v>
                </c:pt>
                <c:pt idx="834">
                  <c:v>521</c:v>
                </c:pt>
                <c:pt idx="835">
                  <c:v>536.5</c:v>
                </c:pt>
                <c:pt idx="836">
                  <c:v>564.35</c:v>
                </c:pt>
                <c:pt idx="837">
                  <c:v>564.1</c:v>
                </c:pt>
                <c:pt idx="838">
                  <c:v>553.29999999999995</c:v>
                </c:pt>
                <c:pt idx="839">
                  <c:v>561.99</c:v>
                </c:pt>
                <c:pt idx="840">
                  <c:v>571.48</c:v>
                </c:pt>
                <c:pt idx="841">
                  <c:v>556.87</c:v>
                </c:pt>
                <c:pt idx="842">
                  <c:v>557.45000000000005</c:v>
                </c:pt>
                <c:pt idx="843">
                  <c:v>533.12</c:v>
                </c:pt>
                <c:pt idx="844">
                  <c:v>534.66</c:v>
                </c:pt>
                <c:pt idx="845">
                  <c:v>545.69000000000005</c:v>
                </c:pt>
                <c:pt idx="846">
                  <c:v>537.78</c:v>
                </c:pt>
                <c:pt idx="847">
                  <c:v>527.21</c:v>
                </c:pt>
                <c:pt idx="848">
                  <c:v>544.97</c:v>
                </c:pt>
                <c:pt idx="849">
                  <c:v>542.36</c:v>
                </c:pt>
                <c:pt idx="850">
                  <c:v>523.01</c:v>
                </c:pt>
                <c:pt idx="851">
                  <c:v>517.96</c:v>
                </c:pt>
                <c:pt idx="852">
                  <c:v>529.26</c:v>
                </c:pt>
                <c:pt idx="853">
                  <c:v>483.63</c:v>
                </c:pt>
                <c:pt idx="854">
                  <c:v>503.79</c:v>
                </c:pt>
                <c:pt idx="855">
                  <c:v>521.98</c:v>
                </c:pt>
                <c:pt idx="856">
                  <c:v>485.71</c:v>
                </c:pt>
                <c:pt idx="857">
                  <c:v>477.43</c:v>
                </c:pt>
                <c:pt idx="858">
                  <c:v>440.31</c:v>
                </c:pt>
                <c:pt idx="859">
                  <c:v>459.9</c:v>
                </c:pt>
                <c:pt idx="860">
                  <c:v>498.97</c:v>
                </c:pt>
                <c:pt idx="861">
                  <c:v>446.83</c:v>
                </c:pt>
                <c:pt idx="862">
                  <c:v>449.08</c:v>
                </c:pt>
                <c:pt idx="863">
                  <c:v>459.19</c:v>
                </c:pt>
                <c:pt idx="864">
                  <c:v>489.28</c:v>
                </c:pt>
                <c:pt idx="865">
                  <c:v>532.64</c:v>
                </c:pt>
                <c:pt idx="866">
                  <c:v>537.19000000000005</c:v>
                </c:pt>
                <c:pt idx="867">
                  <c:v>531.26</c:v>
                </c:pt>
                <c:pt idx="868">
                  <c:v>519.13</c:v>
                </c:pt>
                <c:pt idx="869">
                  <c:v>531.25</c:v>
                </c:pt>
                <c:pt idx="870">
                  <c:v>556.29999999999995</c:v>
                </c:pt>
                <c:pt idx="871">
                  <c:v>574.69000000000005</c:v>
                </c:pt>
                <c:pt idx="872">
                  <c:v>553.89</c:v>
                </c:pt>
                <c:pt idx="873">
                  <c:v>494.77</c:v>
                </c:pt>
                <c:pt idx="874">
                  <c:v>484.07</c:v>
                </c:pt>
                <c:pt idx="875">
                  <c:v>282.3</c:v>
                </c:pt>
                <c:pt idx="876">
                  <c:v>385.92</c:v>
                </c:pt>
                <c:pt idx="877">
                  <c:v>492.88</c:v>
                </c:pt>
                <c:pt idx="878">
                  <c:v>394.38</c:v>
                </c:pt>
                <c:pt idx="879">
                  <c:v>349.84</c:v>
                </c:pt>
                <c:pt idx="880">
                  <c:v>248.72</c:v>
                </c:pt>
                <c:pt idx="881">
                  <c:v>311.08999999999997</c:v>
                </c:pt>
                <c:pt idx="882">
                  <c:v>369.96</c:v>
                </c:pt>
                <c:pt idx="883">
                  <c:v>411.26</c:v>
                </c:pt>
                <c:pt idx="884">
                  <c:v>442.56</c:v>
                </c:pt>
                <c:pt idx="885">
                  <c:v>489.14</c:v>
                </c:pt>
                <c:pt idx="886">
                  <c:v>511.67</c:v>
                </c:pt>
                <c:pt idx="887">
                  <c:v>534.63</c:v>
                </c:pt>
                <c:pt idx="888">
                  <c:v>550.41</c:v>
                </c:pt>
                <c:pt idx="889">
                  <c:v>561.42999999999995</c:v>
                </c:pt>
                <c:pt idx="890">
                  <c:v>587.53</c:v>
                </c:pt>
                <c:pt idx="891">
                  <c:v>599.85</c:v>
                </c:pt>
                <c:pt idx="892">
                  <c:v>546.79999999999995</c:v>
                </c:pt>
                <c:pt idx="893">
                  <c:v>545.03</c:v>
                </c:pt>
                <c:pt idx="894">
                  <c:v>532.98</c:v>
                </c:pt>
                <c:pt idx="895">
                  <c:v>556.23</c:v>
                </c:pt>
                <c:pt idx="896">
                  <c:v>538.91999999999996</c:v>
                </c:pt>
                <c:pt idx="897">
                  <c:v>563.91999999999996</c:v>
                </c:pt>
                <c:pt idx="898">
                  <c:v>567.66999999999996</c:v>
                </c:pt>
                <c:pt idx="899">
                  <c:v>562.52</c:v>
                </c:pt>
                <c:pt idx="900">
                  <c:v>545.65</c:v>
                </c:pt>
                <c:pt idx="901">
                  <c:v>538.75</c:v>
                </c:pt>
                <c:pt idx="902">
                  <c:v>540.86</c:v>
                </c:pt>
                <c:pt idx="903">
                  <c:v>533.6</c:v>
                </c:pt>
                <c:pt idx="904">
                  <c:v>551.66</c:v>
                </c:pt>
                <c:pt idx="905">
                  <c:v>519.17999999999995</c:v>
                </c:pt>
                <c:pt idx="906">
                  <c:v>547.82000000000005</c:v>
                </c:pt>
                <c:pt idx="907">
                  <c:v>539.51</c:v>
                </c:pt>
                <c:pt idx="908">
                  <c:v>561.48</c:v>
                </c:pt>
                <c:pt idx="909">
                  <c:v>565.79999999999995</c:v>
                </c:pt>
                <c:pt idx="910">
                  <c:v>559.26</c:v>
                </c:pt>
                <c:pt idx="911">
                  <c:v>527.51</c:v>
                </c:pt>
                <c:pt idx="912">
                  <c:v>550.83000000000004</c:v>
                </c:pt>
                <c:pt idx="913">
                  <c:v>520.33000000000004</c:v>
                </c:pt>
                <c:pt idx="914">
                  <c:v>550.53</c:v>
                </c:pt>
                <c:pt idx="915">
                  <c:v>535.51</c:v>
                </c:pt>
                <c:pt idx="916">
                  <c:v>540.64</c:v>
                </c:pt>
                <c:pt idx="917">
                  <c:v>555.21</c:v>
                </c:pt>
                <c:pt idx="918">
                  <c:v>549.52</c:v>
                </c:pt>
                <c:pt idx="919">
                  <c:v>558.66</c:v>
                </c:pt>
                <c:pt idx="920">
                  <c:v>543.16</c:v>
                </c:pt>
                <c:pt idx="921">
                  <c:v>560.72</c:v>
                </c:pt>
                <c:pt idx="922">
                  <c:v>562.94000000000005</c:v>
                </c:pt>
                <c:pt idx="923">
                  <c:v>583.14</c:v>
                </c:pt>
                <c:pt idx="924">
                  <c:v>549.30999999999995</c:v>
                </c:pt>
                <c:pt idx="925">
                  <c:v>537.05999999999995</c:v>
                </c:pt>
                <c:pt idx="926">
                  <c:v>512.64</c:v>
                </c:pt>
                <c:pt idx="927">
                  <c:v>530.16999999999996</c:v>
                </c:pt>
                <c:pt idx="928">
                  <c:v>561.01</c:v>
                </c:pt>
                <c:pt idx="929">
                  <c:v>526.83000000000004</c:v>
                </c:pt>
                <c:pt idx="930">
                  <c:v>520.79999999999995</c:v>
                </c:pt>
                <c:pt idx="931">
                  <c:v>498.47</c:v>
                </c:pt>
                <c:pt idx="932">
                  <c:v>522.82000000000005</c:v>
                </c:pt>
                <c:pt idx="933">
                  <c:v>547.79</c:v>
                </c:pt>
                <c:pt idx="934">
                  <c:v>554.04</c:v>
                </c:pt>
                <c:pt idx="935">
                  <c:v>544.12</c:v>
                </c:pt>
                <c:pt idx="936">
                  <c:v>548.21</c:v>
                </c:pt>
                <c:pt idx="937">
                  <c:v>565.36</c:v>
                </c:pt>
                <c:pt idx="938">
                  <c:v>576.54999999999995</c:v>
                </c:pt>
                <c:pt idx="939">
                  <c:v>604.72</c:v>
                </c:pt>
                <c:pt idx="940">
                  <c:v>624.44000000000005</c:v>
                </c:pt>
                <c:pt idx="941">
                  <c:v>614.16999999999996</c:v>
                </c:pt>
                <c:pt idx="942">
                  <c:v>563</c:v>
                </c:pt>
                <c:pt idx="943">
                  <c:v>576.57000000000005</c:v>
                </c:pt>
                <c:pt idx="944">
                  <c:v>575.78</c:v>
                </c:pt>
                <c:pt idx="945">
                  <c:v>553.27</c:v>
                </c:pt>
                <c:pt idx="946">
                  <c:v>510.41</c:v>
                </c:pt>
                <c:pt idx="947">
                  <c:v>517.54</c:v>
                </c:pt>
                <c:pt idx="948">
                  <c:v>539.83000000000004</c:v>
                </c:pt>
                <c:pt idx="949">
                  <c:v>535.17999999999995</c:v>
                </c:pt>
                <c:pt idx="950">
                  <c:v>574.9</c:v>
                </c:pt>
                <c:pt idx="951">
                  <c:v>598.03</c:v>
                </c:pt>
                <c:pt idx="952">
                  <c:v>617.66999999999996</c:v>
                </c:pt>
                <c:pt idx="953">
                  <c:v>619.63</c:v>
                </c:pt>
                <c:pt idx="954">
                  <c:v>633.63</c:v>
                </c:pt>
                <c:pt idx="955">
                  <c:v>616.55999999999995</c:v>
                </c:pt>
                <c:pt idx="956">
                  <c:v>622.79999999999995</c:v>
                </c:pt>
                <c:pt idx="957">
                  <c:v>631.44000000000005</c:v>
                </c:pt>
                <c:pt idx="958">
                  <c:v>630.57000000000005</c:v>
                </c:pt>
                <c:pt idx="959">
                  <c:v>610.55999999999995</c:v>
                </c:pt>
                <c:pt idx="960">
                  <c:v>590</c:v>
                </c:pt>
                <c:pt idx="961">
                  <c:v>573.89</c:v>
                </c:pt>
                <c:pt idx="962">
                  <c:v>612.74</c:v>
                </c:pt>
                <c:pt idx="963">
                  <c:v>616.65</c:v>
                </c:pt>
                <c:pt idx="964">
                  <c:v>618.72</c:v>
                </c:pt>
                <c:pt idx="965">
                  <c:v>621.69000000000005</c:v>
                </c:pt>
                <c:pt idx="966">
                  <c:v>633.02</c:v>
                </c:pt>
                <c:pt idx="967">
                  <c:v>632.30999999999995</c:v>
                </c:pt>
                <c:pt idx="968">
                  <c:v>593.88</c:v>
                </c:pt>
                <c:pt idx="969">
                  <c:v>599.01</c:v>
                </c:pt>
                <c:pt idx="970">
                  <c:v>602.16</c:v>
                </c:pt>
                <c:pt idx="971">
                  <c:v>584.61</c:v>
                </c:pt>
                <c:pt idx="972">
                  <c:v>572.38</c:v>
                </c:pt>
                <c:pt idx="973">
                  <c:v>562.99</c:v>
                </c:pt>
                <c:pt idx="974">
                  <c:v>573.42999999999995</c:v>
                </c:pt>
                <c:pt idx="975">
                  <c:v>603.17999999999995</c:v>
                </c:pt>
                <c:pt idx="976">
                  <c:v>570.73</c:v>
                </c:pt>
                <c:pt idx="977">
                  <c:v>585.46</c:v>
                </c:pt>
                <c:pt idx="978">
                  <c:v>592.61</c:v>
                </c:pt>
                <c:pt idx="979">
                  <c:v>556.53</c:v>
                </c:pt>
                <c:pt idx="980">
                  <c:v>571.02</c:v>
                </c:pt>
                <c:pt idx="981">
                  <c:v>525.78</c:v>
                </c:pt>
                <c:pt idx="982">
                  <c:v>541.04</c:v>
                </c:pt>
                <c:pt idx="983">
                  <c:v>587.70000000000005</c:v>
                </c:pt>
                <c:pt idx="984">
                  <c:v>584.36</c:v>
                </c:pt>
                <c:pt idx="985">
                  <c:v>590.17999999999995</c:v>
                </c:pt>
                <c:pt idx="986">
                  <c:v>546.26</c:v>
                </c:pt>
                <c:pt idx="987">
                  <c:v>558.09</c:v>
                </c:pt>
                <c:pt idx="988">
                  <c:v>579.38</c:v>
                </c:pt>
                <c:pt idx="989">
                  <c:v>575.01</c:v>
                </c:pt>
                <c:pt idx="990">
                  <c:v>588.29999999999995</c:v>
                </c:pt>
                <c:pt idx="991">
                  <c:v>598.91</c:v>
                </c:pt>
                <c:pt idx="992">
                  <c:v>581.67999999999995</c:v>
                </c:pt>
                <c:pt idx="993">
                  <c:v>598.09</c:v>
                </c:pt>
                <c:pt idx="994">
                  <c:v>610.94000000000005</c:v>
                </c:pt>
                <c:pt idx="995">
                  <c:v>593.66</c:v>
                </c:pt>
                <c:pt idx="996">
                  <c:v>600.53</c:v>
                </c:pt>
                <c:pt idx="997">
                  <c:v>615.77</c:v>
                </c:pt>
                <c:pt idx="998">
                  <c:v>628.16</c:v>
                </c:pt>
                <c:pt idx="999">
                  <c:v>618.15</c:v>
                </c:pt>
                <c:pt idx="1000">
                  <c:v>622.14</c:v>
                </c:pt>
                <c:pt idx="1001">
                  <c:v>607.47</c:v>
                </c:pt>
                <c:pt idx="1002">
                  <c:v>582.04</c:v>
                </c:pt>
                <c:pt idx="1003">
                  <c:v>613.01</c:v>
                </c:pt>
                <c:pt idx="1004">
                  <c:v>598.52</c:v>
                </c:pt>
                <c:pt idx="1005">
                  <c:v>593.22</c:v>
                </c:pt>
                <c:pt idx="1006">
                  <c:v>615.62</c:v>
                </c:pt>
                <c:pt idx="1007">
                  <c:v>603.76</c:v>
                </c:pt>
                <c:pt idx="1008">
                  <c:v>611.15</c:v>
                </c:pt>
                <c:pt idx="1009">
                  <c:v>611.82000000000005</c:v>
                </c:pt>
                <c:pt idx="1010">
                  <c:v>605.9</c:v>
                </c:pt>
                <c:pt idx="1011">
                  <c:v>573.12</c:v>
                </c:pt>
                <c:pt idx="1012">
                  <c:v>600.64</c:v>
                </c:pt>
                <c:pt idx="1013">
                  <c:v>605.09</c:v>
                </c:pt>
                <c:pt idx="1014">
                  <c:v>599.61</c:v>
                </c:pt>
                <c:pt idx="1015">
                  <c:v>586.30999999999995</c:v>
                </c:pt>
                <c:pt idx="1016">
                  <c:v>600.51</c:v>
                </c:pt>
                <c:pt idx="1017">
                  <c:v>616.80999999999995</c:v>
                </c:pt>
                <c:pt idx="1018">
                  <c:v>628.66</c:v>
                </c:pt>
                <c:pt idx="1019">
                  <c:v>617.02</c:v>
                </c:pt>
                <c:pt idx="1020">
                  <c:v>616.70000000000005</c:v>
                </c:pt>
                <c:pt idx="1021">
                  <c:v>604.54999999999995</c:v>
                </c:pt>
                <c:pt idx="1022">
                  <c:v>586.54</c:v>
                </c:pt>
                <c:pt idx="1023">
                  <c:v>570.70000000000005</c:v>
                </c:pt>
                <c:pt idx="1024">
                  <c:v>582.25</c:v>
                </c:pt>
                <c:pt idx="1025">
                  <c:v>628.53</c:v>
                </c:pt>
                <c:pt idx="1026">
                  <c:v>651.48</c:v>
                </c:pt>
                <c:pt idx="1027">
                  <c:v>630.09</c:v>
                </c:pt>
                <c:pt idx="1028">
                  <c:v>605.96</c:v>
                </c:pt>
                <c:pt idx="1029">
                  <c:v>644.11</c:v>
                </c:pt>
                <c:pt idx="1030">
                  <c:v>628.52</c:v>
                </c:pt>
                <c:pt idx="1031">
                  <c:v>601.53</c:v>
                </c:pt>
                <c:pt idx="1032">
                  <c:v>580.92999999999995</c:v>
                </c:pt>
                <c:pt idx="1033">
                  <c:v>579.54999999999995</c:v>
                </c:pt>
                <c:pt idx="1034">
                  <c:v>603.22</c:v>
                </c:pt>
                <c:pt idx="1035">
                  <c:v>574.02</c:v>
                </c:pt>
                <c:pt idx="1036">
                  <c:v>612.14</c:v>
                </c:pt>
                <c:pt idx="1037">
                  <c:v>630.47</c:v>
                </c:pt>
                <c:pt idx="1038">
                  <c:v>597.08000000000004</c:v>
                </c:pt>
                <c:pt idx="1039">
                  <c:v>564.73</c:v>
                </c:pt>
                <c:pt idx="1040">
                  <c:v>557.36</c:v>
                </c:pt>
                <c:pt idx="1041">
                  <c:v>574.41</c:v>
                </c:pt>
                <c:pt idx="1042">
                  <c:v>611.21</c:v>
                </c:pt>
                <c:pt idx="1043">
                  <c:v>607.6</c:v>
                </c:pt>
                <c:pt idx="1044">
                  <c:v>545.52</c:v>
                </c:pt>
                <c:pt idx="1045">
                  <c:v>500.3</c:v>
                </c:pt>
                <c:pt idx="1046">
                  <c:v>504.56</c:v>
                </c:pt>
                <c:pt idx="1047">
                  <c:v>536.05999999999995</c:v>
                </c:pt>
                <c:pt idx="1048">
                  <c:v>555.54</c:v>
                </c:pt>
                <c:pt idx="1049">
                  <c:v>582.55999999999995</c:v>
                </c:pt>
                <c:pt idx="1050">
                  <c:v>594.19000000000005</c:v>
                </c:pt>
                <c:pt idx="1051">
                  <c:v>591.4</c:v>
                </c:pt>
                <c:pt idx="1052">
                  <c:v>580.57000000000005</c:v>
                </c:pt>
                <c:pt idx="1053">
                  <c:v>579.99</c:v>
                </c:pt>
                <c:pt idx="1054">
                  <c:v>584.05999999999995</c:v>
                </c:pt>
                <c:pt idx="1055">
                  <c:v>588.78</c:v>
                </c:pt>
                <c:pt idx="1056">
                  <c:v>576.88</c:v>
                </c:pt>
                <c:pt idx="1057">
                  <c:v>559.15</c:v>
                </c:pt>
                <c:pt idx="1058">
                  <c:v>600.01</c:v>
                </c:pt>
                <c:pt idx="1059">
                  <c:v>641.75</c:v>
                </c:pt>
                <c:pt idx="1060">
                  <c:v>611.24</c:v>
                </c:pt>
                <c:pt idx="1061">
                  <c:v>581.97</c:v>
                </c:pt>
                <c:pt idx="1062">
                  <c:v>411.54</c:v>
                </c:pt>
                <c:pt idx="1063">
                  <c:v>416.15</c:v>
                </c:pt>
                <c:pt idx="1064">
                  <c:v>459.3</c:v>
                </c:pt>
                <c:pt idx="1065">
                  <c:v>509</c:v>
                </c:pt>
                <c:pt idx="1066">
                  <c:v>568.17999999999995</c:v>
                </c:pt>
                <c:pt idx="1067">
                  <c:v>605.27</c:v>
                </c:pt>
                <c:pt idx="1068">
                  <c:v>640.61</c:v>
                </c:pt>
                <c:pt idx="1069">
                  <c:v>569.16999999999996</c:v>
                </c:pt>
                <c:pt idx="1070">
                  <c:v>525.42999999999995</c:v>
                </c:pt>
                <c:pt idx="1071">
                  <c:v>531.08000000000004</c:v>
                </c:pt>
                <c:pt idx="1072">
                  <c:v>517.36</c:v>
                </c:pt>
                <c:pt idx="1073">
                  <c:v>551.44000000000005</c:v>
                </c:pt>
                <c:pt idx="1074">
                  <c:v>614.67999999999995</c:v>
                </c:pt>
                <c:pt idx="1075">
                  <c:v>636.91999999999996</c:v>
                </c:pt>
                <c:pt idx="1076">
                  <c:v>589.71</c:v>
                </c:pt>
                <c:pt idx="1077">
                  <c:v>599.48</c:v>
                </c:pt>
                <c:pt idx="1078">
                  <c:v>588.57000000000005</c:v>
                </c:pt>
                <c:pt idx="1079">
                  <c:v>596.79</c:v>
                </c:pt>
                <c:pt idx="1080">
                  <c:v>610.24</c:v>
                </c:pt>
                <c:pt idx="1081">
                  <c:v>620.30999999999995</c:v>
                </c:pt>
                <c:pt idx="1082">
                  <c:v>608.39</c:v>
                </c:pt>
                <c:pt idx="1083">
                  <c:v>601.91</c:v>
                </c:pt>
                <c:pt idx="1084">
                  <c:v>607.62</c:v>
                </c:pt>
                <c:pt idx="1085">
                  <c:v>626.64</c:v>
                </c:pt>
                <c:pt idx="1086">
                  <c:v>633.28</c:v>
                </c:pt>
                <c:pt idx="1087">
                  <c:v>669.51</c:v>
                </c:pt>
                <c:pt idx="1088">
                  <c:v>658.85</c:v>
                </c:pt>
                <c:pt idx="1089">
                  <c:v>617.32000000000005</c:v>
                </c:pt>
                <c:pt idx="1090">
                  <c:v>615.72</c:v>
                </c:pt>
                <c:pt idx="1091">
                  <c:v>600.09</c:v>
                </c:pt>
                <c:pt idx="1092">
                  <c:v>610.49</c:v>
                </c:pt>
                <c:pt idx="1093">
                  <c:v>637.22</c:v>
                </c:pt>
                <c:pt idx="1094">
                  <c:v>616.64</c:v>
                </c:pt>
                <c:pt idx="1095">
                  <c:v>604.03</c:v>
                </c:pt>
                <c:pt idx="1096">
                  <c:v>612.16999999999996</c:v>
                </c:pt>
                <c:pt idx="1097">
                  <c:v>619.76</c:v>
                </c:pt>
                <c:pt idx="1098">
                  <c:v>610.41</c:v>
                </c:pt>
                <c:pt idx="1099">
                  <c:v>583.75</c:v>
                </c:pt>
                <c:pt idx="1100">
                  <c:v>568.39</c:v>
                </c:pt>
                <c:pt idx="1101">
                  <c:v>583.67999999999995</c:v>
                </c:pt>
                <c:pt idx="1102">
                  <c:v>581.33000000000004</c:v>
                </c:pt>
                <c:pt idx="1103">
                  <c:v>587.27</c:v>
                </c:pt>
                <c:pt idx="1104">
                  <c:v>544.5</c:v>
                </c:pt>
                <c:pt idx="1105">
                  <c:v>527.19000000000005</c:v>
                </c:pt>
                <c:pt idx="1106">
                  <c:v>500.47</c:v>
                </c:pt>
                <c:pt idx="1107">
                  <c:v>505.67</c:v>
                </c:pt>
                <c:pt idx="1108">
                  <c:v>524.42999999999995</c:v>
                </c:pt>
                <c:pt idx="1109">
                  <c:v>585.6</c:v>
                </c:pt>
                <c:pt idx="1110">
                  <c:v>574.1</c:v>
                </c:pt>
                <c:pt idx="1111">
                  <c:v>525.76</c:v>
                </c:pt>
                <c:pt idx="1112">
                  <c:v>488.66</c:v>
                </c:pt>
              </c:numCache>
            </c:numRef>
          </c:xVal>
          <c:yVal>
            <c:numRef>
              <c:f>'CPTU  - DADOS'!$A$16:$A$2072</c:f>
              <c:numCache>
                <c:formatCode>General</c:formatCode>
                <c:ptCount val="2057"/>
                <c:pt idx="0">
                  <c:v>-0.02</c:v>
                </c:pt>
                <c:pt idx="1">
                  <c:v>-0.04</c:v>
                </c:pt>
                <c:pt idx="2">
                  <c:v>-0.06</c:v>
                </c:pt>
                <c:pt idx="3">
                  <c:v>-0.08</c:v>
                </c:pt>
                <c:pt idx="4">
                  <c:v>-0.1</c:v>
                </c:pt>
                <c:pt idx="5">
                  <c:v>-0.12</c:v>
                </c:pt>
                <c:pt idx="6">
                  <c:v>-0.14000000000000001</c:v>
                </c:pt>
                <c:pt idx="7">
                  <c:v>-0.16</c:v>
                </c:pt>
                <c:pt idx="8">
                  <c:v>-0.18</c:v>
                </c:pt>
                <c:pt idx="9">
                  <c:v>-0.2</c:v>
                </c:pt>
                <c:pt idx="10">
                  <c:v>-0.22</c:v>
                </c:pt>
                <c:pt idx="11">
                  <c:v>-0.24</c:v>
                </c:pt>
                <c:pt idx="12">
                  <c:v>-0.26</c:v>
                </c:pt>
                <c:pt idx="13">
                  <c:v>-0.28000000000000003</c:v>
                </c:pt>
                <c:pt idx="14">
                  <c:v>-0.3</c:v>
                </c:pt>
                <c:pt idx="15">
                  <c:v>-0.32</c:v>
                </c:pt>
                <c:pt idx="16">
                  <c:v>-0.34</c:v>
                </c:pt>
                <c:pt idx="17">
                  <c:v>-0.36</c:v>
                </c:pt>
                <c:pt idx="18">
                  <c:v>-0.38</c:v>
                </c:pt>
                <c:pt idx="19">
                  <c:v>-0.4</c:v>
                </c:pt>
                <c:pt idx="20">
                  <c:v>-0.42</c:v>
                </c:pt>
                <c:pt idx="21">
                  <c:v>-0.44</c:v>
                </c:pt>
                <c:pt idx="22">
                  <c:v>-0.46</c:v>
                </c:pt>
                <c:pt idx="23">
                  <c:v>-0.48</c:v>
                </c:pt>
                <c:pt idx="24">
                  <c:v>-0.5</c:v>
                </c:pt>
                <c:pt idx="25">
                  <c:v>-0.52</c:v>
                </c:pt>
                <c:pt idx="26">
                  <c:v>-0.54</c:v>
                </c:pt>
                <c:pt idx="27">
                  <c:v>-0.56000000000000005</c:v>
                </c:pt>
                <c:pt idx="28">
                  <c:v>-0.57999999999999996</c:v>
                </c:pt>
                <c:pt idx="29">
                  <c:v>-0.6</c:v>
                </c:pt>
                <c:pt idx="30">
                  <c:v>-0.62</c:v>
                </c:pt>
                <c:pt idx="31">
                  <c:v>-0.64</c:v>
                </c:pt>
                <c:pt idx="32">
                  <c:v>-0.66</c:v>
                </c:pt>
                <c:pt idx="33">
                  <c:v>-0.68</c:v>
                </c:pt>
                <c:pt idx="34">
                  <c:v>-0.7</c:v>
                </c:pt>
                <c:pt idx="35">
                  <c:v>-0.72</c:v>
                </c:pt>
                <c:pt idx="36">
                  <c:v>-0.74</c:v>
                </c:pt>
                <c:pt idx="37">
                  <c:v>-0.76</c:v>
                </c:pt>
                <c:pt idx="38">
                  <c:v>-0.78</c:v>
                </c:pt>
                <c:pt idx="39">
                  <c:v>-0.8</c:v>
                </c:pt>
                <c:pt idx="40">
                  <c:v>-0.82</c:v>
                </c:pt>
                <c:pt idx="41">
                  <c:v>-0.84</c:v>
                </c:pt>
                <c:pt idx="42">
                  <c:v>-0.86</c:v>
                </c:pt>
                <c:pt idx="43">
                  <c:v>-0.88</c:v>
                </c:pt>
                <c:pt idx="44">
                  <c:v>-0.9</c:v>
                </c:pt>
                <c:pt idx="45">
                  <c:v>-0.92</c:v>
                </c:pt>
                <c:pt idx="46">
                  <c:v>-0.94</c:v>
                </c:pt>
                <c:pt idx="47">
                  <c:v>-0.96</c:v>
                </c:pt>
                <c:pt idx="48">
                  <c:v>-0.98</c:v>
                </c:pt>
                <c:pt idx="49">
                  <c:v>-1</c:v>
                </c:pt>
                <c:pt idx="50">
                  <c:v>-1.02</c:v>
                </c:pt>
                <c:pt idx="51">
                  <c:v>-1.04</c:v>
                </c:pt>
                <c:pt idx="52">
                  <c:v>-1.06</c:v>
                </c:pt>
                <c:pt idx="53">
                  <c:v>-1.08</c:v>
                </c:pt>
                <c:pt idx="54">
                  <c:v>-1.1000000000000001</c:v>
                </c:pt>
                <c:pt idx="55">
                  <c:v>-1.1200000000000001</c:v>
                </c:pt>
                <c:pt idx="56">
                  <c:v>-1.1399999999999999</c:v>
                </c:pt>
                <c:pt idx="57">
                  <c:v>-1.1599999999999999</c:v>
                </c:pt>
                <c:pt idx="58">
                  <c:v>-1.18</c:v>
                </c:pt>
                <c:pt idx="59">
                  <c:v>-1.2</c:v>
                </c:pt>
                <c:pt idx="60">
                  <c:v>-1.22</c:v>
                </c:pt>
                <c:pt idx="61">
                  <c:v>-1.24</c:v>
                </c:pt>
                <c:pt idx="62">
                  <c:v>-1.26</c:v>
                </c:pt>
                <c:pt idx="63">
                  <c:v>-1.28</c:v>
                </c:pt>
                <c:pt idx="64">
                  <c:v>-1.3</c:v>
                </c:pt>
                <c:pt idx="65">
                  <c:v>-1.32</c:v>
                </c:pt>
                <c:pt idx="66">
                  <c:v>-1.34</c:v>
                </c:pt>
                <c:pt idx="67">
                  <c:v>-1.36</c:v>
                </c:pt>
                <c:pt idx="68">
                  <c:v>-1.38</c:v>
                </c:pt>
                <c:pt idx="69">
                  <c:v>-1.4</c:v>
                </c:pt>
                <c:pt idx="70">
                  <c:v>-1.42</c:v>
                </c:pt>
                <c:pt idx="71">
                  <c:v>-1.44</c:v>
                </c:pt>
                <c:pt idx="72">
                  <c:v>-1.46</c:v>
                </c:pt>
                <c:pt idx="73">
                  <c:v>-1.48</c:v>
                </c:pt>
                <c:pt idx="74">
                  <c:v>-1.5</c:v>
                </c:pt>
                <c:pt idx="75">
                  <c:v>-1.52</c:v>
                </c:pt>
                <c:pt idx="76">
                  <c:v>-1.54</c:v>
                </c:pt>
                <c:pt idx="77">
                  <c:v>-1.56</c:v>
                </c:pt>
                <c:pt idx="78">
                  <c:v>-1.58</c:v>
                </c:pt>
                <c:pt idx="79">
                  <c:v>-1.6</c:v>
                </c:pt>
                <c:pt idx="80">
                  <c:v>-1.62</c:v>
                </c:pt>
                <c:pt idx="81">
                  <c:v>-1.64</c:v>
                </c:pt>
                <c:pt idx="82">
                  <c:v>-1.66</c:v>
                </c:pt>
                <c:pt idx="83">
                  <c:v>-1.68</c:v>
                </c:pt>
                <c:pt idx="84">
                  <c:v>-1.7</c:v>
                </c:pt>
                <c:pt idx="85">
                  <c:v>-1.72</c:v>
                </c:pt>
                <c:pt idx="86">
                  <c:v>-1.74</c:v>
                </c:pt>
                <c:pt idx="87">
                  <c:v>-1.76</c:v>
                </c:pt>
                <c:pt idx="88">
                  <c:v>-1.78</c:v>
                </c:pt>
                <c:pt idx="89">
                  <c:v>-1.8</c:v>
                </c:pt>
                <c:pt idx="90">
                  <c:v>-1.82</c:v>
                </c:pt>
                <c:pt idx="91">
                  <c:v>-1.84</c:v>
                </c:pt>
                <c:pt idx="92">
                  <c:v>-1.86</c:v>
                </c:pt>
                <c:pt idx="93">
                  <c:v>-1.88</c:v>
                </c:pt>
                <c:pt idx="94">
                  <c:v>-1.9</c:v>
                </c:pt>
                <c:pt idx="95">
                  <c:v>-1.92</c:v>
                </c:pt>
                <c:pt idx="96">
                  <c:v>-1.94</c:v>
                </c:pt>
                <c:pt idx="97">
                  <c:v>-1.96</c:v>
                </c:pt>
                <c:pt idx="98">
                  <c:v>-1.98</c:v>
                </c:pt>
                <c:pt idx="99">
                  <c:v>-2</c:v>
                </c:pt>
                <c:pt idx="100">
                  <c:v>-2.02</c:v>
                </c:pt>
                <c:pt idx="101">
                  <c:v>-2.04</c:v>
                </c:pt>
                <c:pt idx="102">
                  <c:v>-2.06</c:v>
                </c:pt>
                <c:pt idx="103">
                  <c:v>-2.08</c:v>
                </c:pt>
                <c:pt idx="104">
                  <c:v>-2.1</c:v>
                </c:pt>
                <c:pt idx="105">
                  <c:v>-2.12</c:v>
                </c:pt>
                <c:pt idx="106">
                  <c:v>-2.14</c:v>
                </c:pt>
                <c:pt idx="107">
                  <c:v>-2.16</c:v>
                </c:pt>
                <c:pt idx="108">
                  <c:v>-2.1800000000000002</c:v>
                </c:pt>
                <c:pt idx="109">
                  <c:v>-2.2000000000000002</c:v>
                </c:pt>
                <c:pt idx="110">
                  <c:v>-2.2200000000000002</c:v>
                </c:pt>
                <c:pt idx="111">
                  <c:v>-2.2400000000000002</c:v>
                </c:pt>
                <c:pt idx="112">
                  <c:v>-2.2599999999999998</c:v>
                </c:pt>
                <c:pt idx="113">
                  <c:v>-2.2799999999999998</c:v>
                </c:pt>
                <c:pt idx="114">
                  <c:v>-2.2999999999999998</c:v>
                </c:pt>
                <c:pt idx="115">
                  <c:v>-2.3199999999999998</c:v>
                </c:pt>
                <c:pt idx="116">
                  <c:v>-2.34</c:v>
                </c:pt>
                <c:pt idx="117">
                  <c:v>-2.36</c:v>
                </c:pt>
                <c:pt idx="118">
                  <c:v>-2.38</c:v>
                </c:pt>
                <c:pt idx="119">
                  <c:v>-2.4</c:v>
                </c:pt>
                <c:pt idx="120">
                  <c:v>-2.42</c:v>
                </c:pt>
                <c:pt idx="121">
                  <c:v>-2.44</c:v>
                </c:pt>
                <c:pt idx="122">
                  <c:v>-2.46</c:v>
                </c:pt>
                <c:pt idx="123">
                  <c:v>-2.48</c:v>
                </c:pt>
                <c:pt idx="124">
                  <c:v>-2.5</c:v>
                </c:pt>
                <c:pt idx="125">
                  <c:v>-2.52</c:v>
                </c:pt>
                <c:pt idx="126">
                  <c:v>-2.54</c:v>
                </c:pt>
                <c:pt idx="127">
                  <c:v>-2.56</c:v>
                </c:pt>
                <c:pt idx="128">
                  <c:v>-2.58</c:v>
                </c:pt>
                <c:pt idx="129">
                  <c:v>-2.6</c:v>
                </c:pt>
                <c:pt idx="130">
                  <c:v>-2.62</c:v>
                </c:pt>
                <c:pt idx="131">
                  <c:v>-2.64</c:v>
                </c:pt>
                <c:pt idx="132">
                  <c:v>-2.66</c:v>
                </c:pt>
                <c:pt idx="133">
                  <c:v>-2.68</c:v>
                </c:pt>
                <c:pt idx="134">
                  <c:v>-2.7</c:v>
                </c:pt>
                <c:pt idx="135">
                  <c:v>-2.72</c:v>
                </c:pt>
                <c:pt idx="136">
                  <c:v>-2.74</c:v>
                </c:pt>
                <c:pt idx="137">
                  <c:v>-2.76</c:v>
                </c:pt>
                <c:pt idx="138">
                  <c:v>-2.78</c:v>
                </c:pt>
                <c:pt idx="139">
                  <c:v>-2.8</c:v>
                </c:pt>
                <c:pt idx="140">
                  <c:v>-2.82</c:v>
                </c:pt>
                <c:pt idx="141">
                  <c:v>-2.84</c:v>
                </c:pt>
                <c:pt idx="142">
                  <c:v>-2.86</c:v>
                </c:pt>
                <c:pt idx="143">
                  <c:v>-2.88</c:v>
                </c:pt>
                <c:pt idx="144">
                  <c:v>-2.9</c:v>
                </c:pt>
                <c:pt idx="145">
                  <c:v>-2.92</c:v>
                </c:pt>
                <c:pt idx="146">
                  <c:v>-2.94</c:v>
                </c:pt>
                <c:pt idx="147">
                  <c:v>-2.96</c:v>
                </c:pt>
                <c:pt idx="148">
                  <c:v>-2.98</c:v>
                </c:pt>
                <c:pt idx="149">
                  <c:v>-3</c:v>
                </c:pt>
                <c:pt idx="150">
                  <c:v>-3.02</c:v>
                </c:pt>
                <c:pt idx="151">
                  <c:v>-3.04</c:v>
                </c:pt>
                <c:pt idx="152">
                  <c:v>-3.06</c:v>
                </c:pt>
                <c:pt idx="153">
                  <c:v>-3.08</c:v>
                </c:pt>
                <c:pt idx="154">
                  <c:v>-3.1</c:v>
                </c:pt>
                <c:pt idx="155">
                  <c:v>-3.12</c:v>
                </c:pt>
                <c:pt idx="156">
                  <c:v>-3.14</c:v>
                </c:pt>
                <c:pt idx="157">
                  <c:v>-3.16</c:v>
                </c:pt>
                <c:pt idx="158">
                  <c:v>-3.18</c:v>
                </c:pt>
                <c:pt idx="159">
                  <c:v>-3.2</c:v>
                </c:pt>
                <c:pt idx="160">
                  <c:v>-3.22</c:v>
                </c:pt>
                <c:pt idx="161">
                  <c:v>-3.24</c:v>
                </c:pt>
                <c:pt idx="162">
                  <c:v>-3.26</c:v>
                </c:pt>
                <c:pt idx="163">
                  <c:v>-3.28</c:v>
                </c:pt>
                <c:pt idx="164">
                  <c:v>-3.3</c:v>
                </c:pt>
                <c:pt idx="165">
                  <c:v>-3.32</c:v>
                </c:pt>
                <c:pt idx="166">
                  <c:v>-3.34</c:v>
                </c:pt>
                <c:pt idx="167">
                  <c:v>-3.36</c:v>
                </c:pt>
                <c:pt idx="168">
                  <c:v>-3.38</c:v>
                </c:pt>
                <c:pt idx="169">
                  <c:v>-3.4</c:v>
                </c:pt>
                <c:pt idx="170">
                  <c:v>-3.42</c:v>
                </c:pt>
                <c:pt idx="171">
                  <c:v>-3.44</c:v>
                </c:pt>
                <c:pt idx="172">
                  <c:v>-3.46</c:v>
                </c:pt>
                <c:pt idx="173">
                  <c:v>-3.48</c:v>
                </c:pt>
                <c:pt idx="174">
                  <c:v>-3.5</c:v>
                </c:pt>
                <c:pt idx="175">
                  <c:v>-3.52</c:v>
                </c:pt>
                <c:pt idx="176">
                  <c:v>-3.54</c:v>
                </c:pt>
                <c:pt idx="177">
                  <c:v>-3.56</c:v>
                </c:pt>
                <c:pt idx="178">
                  <c:v>-3.58</c:v>
                </c:pt>
                <c:pt idx="179">
                  <c:v>-3.6</c:v>
                </c:pt>
                <c:pt idx="180">
                  <c:v>-3.62</c:v>
                </c:pt>
                <c:pt idx="181">
                  <c:v>-3.64</c:v>
                </c:pt>
                <c:pt idx="182">
                  <c:v>-3.66</c:v>
                </c:pt>
                <c:pt idx="183">
                  <c:v>-3.68</c:v>
                </c:pt>
                <c:pt idx="184">
                  <c:v>-3.7</c:v>
                </c:pt>
                <c:pt idx="185">
                  <c:v>-3.72</c:v>
                </c:pt>
                <c:pt idx="186">
                  <c:v>-3.74</c:v>
                </c:pt>
                <c:pt idx="187">
                  <c:v>-3.76</c:v>
                </c:pt>
                <c:pt idx="188">
                  <c:v>-3.78</c:v>
                </c:pt>
                <c:pt idx="189">
                  <c:v>-3.8</c:v>
                </c:pt>
                <c:pt idx="190">
                  <c:v>-3.82</c:v>
                </c:pt>
                <c:pt idx="191">
                  <c:v>-3.84</c:v>
                </c:pt>
                <c:pt idx="192">
                  <c:v>-3.86</c:v>
                </c:pt>
                <c:pt idx="193">
                  <c:v>-3.88</c:v>
                </c:pt>
                <c:pt idx="194">
                  <c:v>-3.9</c:v>
                </c:pt>
                <c:pt idx="195">
                  <c:v>-3.92</c:v>
                </c:pt>
                <c:pt idx="196">
                  <c:v>-3.94</c:v>
                </c:pt>
                <c:pt idx="197">
                  <c:v>-3.96</c:v>
                </c:pt>
                <c:pt idx="198">
                  <c:v>-3.98</c:v>
                </c:pt>
                <c:pt idx="199">
                  <c:v>-4</c:v>
                </c:pt>
                <c:pt idx="200">
                  <c:v>-4.0199999999999996</c:v>
                </c:pt>
                <c:pt idx="201">
                  <c:v>-4.04</c:v>
                </c:pt>
                <c:pt idx="202">
                  <c:v>-4.0599999999999996</c:v>
                </c:pt>
                <c:pt idx="203">
                  <c:v>-4.08</c:v>
                </c:pt>
                <c:pt idx="204">
                  <c:v>-4.0999999999999996</c:v>
                </c:pt>
                <c:pt idx="205">
                  <c:v>-4.12</c:v>
                </c:pt>
                <c:pt idx="206">
                  <c:v>-4.1399999999999997</c:v>
                </c:pt>
                <c:pt idx="207">
                  <c:v>-4.16</c:v>
                </c:pt>
                <c:pt idx="208">
                  <c:v>-4.18</c:v>
                </c:pt>
                <c:pt idx="209">
                  <c:v>-4.2</c:v>
                </c:pt>
                <c:pt idx="210">
                  <c:v>-4.22</c:v>
                </c:pt>
                <c:pt idx="211">
                  <c:v>-4.24</c:v>
                </c:pt>
                <c:pt idx="212">
                  <c:v>-4.26</c:v>
                </c:pt>
                <c:pt idx="213">
                  <c:v>-4.28</c:v>
                </c:pt>
                <c:pt idx="214">
                  <c:v>-4.3</c:v>
                </c:pt>
                <c:pt idx="215">
                  <c:v>-4.32</c:v>
                </c:pt>
                <c:pt idx="216">
                  <c:v>-4.34</c:v>
                </c:pt>
                <c:pt idx="217">
                  <c:v>-4.3600000000000003</c:v>
                </c:pt>
                <c:pt idx="218">
                  <c:v>-4.38</c:v>
                </c:pt>
                <c:pt idx="219">
                  <c:v>-4.4000000000000004</c:v>
                </c:pt>
                <c:pt idx="220">
                  <c:v>-4.42</c:v>
                </c:pt>
                <c:pt idx="221">
                  <c:v>-4.4400000000000004</c:v>
                </c:pt>
                <c:pt idx="222">
                  <c:v>-4.46</c:v>
                </c:pt>
                <c:pt idx="223">
                  <c:v>-4.4800000000000004</c:v>
                </c:pt>
                <c:pt idx="224">
                  <c:v>-4.5</c:v>
                </c:pt>
                <c:pt idx="225">
                  <c:v>-4.5199999999999996</c:v>
                </c:pt>
                <c:pt idx="226">
                  <c:v>-4.54</c:v>
                </c:pt>
                <c:pt idx="227">
                  <c:v>-4.5599999999999996</c:v>
                </c:pt>
                <c:pt idx="228">
                  <c:v>-4.58</c:v>
                </c:pt>
                <c:pt idx="229">
                  <c:v>-4.5999999999999996</c:v>
                </c:pt>
                <c:pt idx="230">
                  <c:v>-4.62</c:v>
                </c:pt>
                <c:pt idx="231">
                  <c:v>-4.6399999999999997</c:v>
                </c:pt>
                <c:pt idx="232">
                  <c:v>-4.66</c:v>
                </c:pt>
                <c:pt idx="233">
                  <c:v>-4.68</c:v>
                </c:pt>
                <c:pt idx="234">
                  <c:v>-4.7</c:v>
                </c:pt>
                <c:pt idx="235">
                  <c:v>-4.72</c:v>
                </c:pt>
                <c:pt idx="236">
                  <c:v>-4.74</c:v>
                </c:pt>
                <c:pt idx="237">
                  <c:v>-4.76</c:v>
                </c:pt>
                <c:pt idx="238">
                  <c:v>-4.78</c:v>
                </c:pt>
                <c:pt idx="239">
                  <c:v>-4.8</c:v>
                </c:pt>
                <c:pt idx="240">
                  <c:v>-4.82</c:v>
                </c:pt>
                <c:pt idx="241">
                  <c:v>-4.84</c:v>
                </c:pt>
                <c:pt idx="242">
                  <c:v>-4.8600000000000003</c:v>
                </c:pt>
                <c:pt idx="243">
                  <c:v>-4.88</c:v>
                </c:pt>
                <c:pt idx="244">
                  <c:v>-4.9000000000000004</c:v>
                </c:pt>
                <c:pt idx="245">
                  <c:v>-4.92</c:v>
                </c:pt>
                <c:pt idx="246">
                  <c:v>-4.9400000000000004</c:v>
                </c:pt>
                <c:pt idx="247">
                  <c:v>-4.96</c:v>
                </c:pt>
                <c:pt idx="248">
                  <c:v>-4.9800000000000004</c:v>
                </c:pt>
                <c:pt idx="249">
                  <c:v>-5</c:v>
                </c:pt>
                <c:pt idx="250">
                  <c:v>-5.0199999999999996</c:v>
                </c:pt>
                <c:pt idx="251">
                  <c:v>-5.04</c:v>
                </c:pt>
                <c:pt idx="252">
                  <c:v>-5.0599999999999996</c:v>
                </c:pt>
                <c:pt idx="253">
                  <c:v>-5.08</c:v>
                </c:pt>
                <c:pt idx="254">
                  <c:v>-5.0999999999999996</c:v>
                </c:pt>
                <c:pt idx="255">
                  <c:v>-5.12</c:v>
                </c:pt>
                <c:pt idx="256">
                  <c:v>-5.14</c:v>
                </c:pt>
                <c:pt idx="257">
                  <c:v>-5.16</c:v>
                </c:pt>
                <c:pt idx="258">
                  <c:v>-5.18</c:v>
                </c:pt>
                <c:pt idx="259">
                  <c:v>-5.2</c:v>
                </c:pt>
                <c:pt idx="260">
                  <c:v>-5.22</c:v>
                </c:pt>
                <c:pt idx="261">
                  <c:v>-5.24</c:v>
                </c:pt>
                <c:pt idx="262">
                  <c:v>-5.26</c:v>
                </c:pt>
                <c:pt idx="263">
                  <c:v>-5.28</c:v>
                </c:pt>
                <c:pt idx="264">
                  <c:v>-5.3</c:v>
                </c:pt>
                <c:pt idx="265">
                  <c:v>-5.32</c:v>
                </c:pt>
                <c:pt idx="266">
                  <c:v>-5.34</c:v>
                </c:pt>
                <c:pt idx="267">
                  <c:v>-5.36</c:v>
                </c:pt>
                <c:pt idx="268">
                  <c:v>-5.38</c:v>
                </c:pt>
                <c:pt idx="269">
                  <c:v>-5.4</c:v>
                </c:pt>
                <c:pt idx="270">
                  <c:v>-5.42</c:v>
                </c:pt>
                <c:pt idx="271">
                  <c:v>-5.44</c:v>
                </c:pt>
                <c:pt idx="272">
                  <c:v>-5.46</c:v>
                </c:pt>
                <c:pt idx="273">
                  <c:v>-5.48</c:v>
                </c:pt>
                <c:pt idx="274">
                  <c:v>-5.5</c:v>
                </c:pt>
                <c:pt idx="275">
                  <c:v>-5.52</c:v>
                </c:pt>
                <c:pt idx="276">
                  <c:v>-5.54</c:v>
                </c:pt>
                <c:pt idx="277">
                  <c:v>-5.56</c:v>
                </c:pt>
                <c:pt idx="278">
                  <c:v>-5.58</c:v>
                </c:pt>
                <c:pt idx="279">
                  <c:v>-5.6</c:v>
                </c:pt>
                <c:pt idx="280">
                  <c:v>-5.62</c:v>
                </c:pt>
                <c:pt idx="281">
                  <c:v>-5.64</c:v>
                </c:pt>
                <c:pt idx="282">
                  <c:v>-5.66</c:v>
                </c:pt>
                <c:pt idx="283">
                  <c:v>-5.68</c:v>
                </c:pt>
                <c:pt idx="284">
                  <c:v>-5.7</c:v>
                </c:pt>
                <c:pt idx="285">
                  <c:v>-5.72</c:v>
                </c:pt>
                <c:pt idx="286">
                  <c:v>-5.74</c:v>
                </c:pt>
                <c:pt idx="287">
                  <c:v>-5.76</c:v>
                </c:pt>
                <c:pt idx="288">
                  <c:v>-5.78</c:v>
                </c:pt>
                <c:pt idx="289">
                  <c:v>-5.8</c:v>
                </c:pt>
                <c:pt idx="290">
                  <c:v>-5.82</c:v>
                </c:pt>
                <c:pt idx="291">
                  <c:v>-5.84</c:v>
                </c:pt>
                <c:pt idx="292">
                  <c:v>-5.86</c:v>
                </c:pt>
                <c:pt idx="293">
                  <c:v>-5.88</c:v>
                </c:pt>
                <c:pt idx="294">
                  <c:v>-5.9</c:v>
                </c:pt>
                <c:pt idx="295">
                  <c:v>-5.92</c:v>
                </c:pt>
                <c:pt idx="296">
                  <c:v>-5.94</c:v>
                </c:pt>
                <c:pt idx="297">
                  <c:v>-5.96</c:v>
                </c:pt>
                <c:pt idx="298">
                  <c:v>-5.98</c:v>
                </c:pt>
                <c:pt idx="299">
                  <c:v>-6</c:v>
                </c:pt>
                <c:pt idx="300">
                  <c:v>-6.02</c:v>
                </c:pt>
                <c:pt idx="301">
                  <c:v>-6.04</c:v>
                </c:pt>
                <c:pt idx="302">
                  <c:v>-6.06</c:v>
                </c:pt>
                <c:pt idx="303">
                  <c:v>-6.08</c:v>
                </c:pt>
                <c:pt idx="304">
                  <c:v>-6.1</c:v>
                </c:pt>
                <c:pt idx="305">
                  <c:v>-6.12</c:v>
                </c:pt>
                <c:pt idx="306">
                  <c:v>-6.14</c:v>
                </c:pt>
                <c:pt idx="307">
                  <c:v>-6.16</c:v>
                </c:pt>
                <c:pt idx="308">
                  <c:v>-6.18</c:v>
                </c:pt>
                <c:pt idx="309">
                  <c:v>-6.2</c:v>
                </c:pt>
                <c:pt idx="310">
                  <c:v>-6.22</c:v>
                </c:pt>
                <c:pt idx="311">
                  <c:v>-6.24</c:v>
                </c:pt>
                <c:pt idx="312">
                  <c:v>-6.26</c:v>
                </c:pt>
                <c:pt idx="313">
                  <c:v>-6.28</c:v>
                </c:pt>
                <c:pt idx="314">
                  <c:v>-6.3</c:v>
                </c:pt>
                <c:pt idx="315">
                  <c:v>-6.32</c:v>
                </c:pt>
                <c:pt idx="316">
                  <c:v>-6.34</c:v>
                </c:pt>
                <c:pt idx="317">
                  <c:v>-6.36</c:v>
                </c:pt>
                <c:pt idx="318">
                  <c:v>-6.38</c:v>
                </c:pt>
                <c:pt idx="319">
                  <c:v>-6.4</c:v>
                </c:pt>
                <c:pt idx="320">
                  <c:v>-6.42</c:v>
                </c:pt>
                <c:pt idx="321">
                  <c:v>-6.44</c:v>
                </c:pt>
                <c:pt idx="322">
                  <c:v>-6.46</c:v>
                </c:pt>
                <c:pt idx="323">
                  <c:v>-6.48</c:v>
                </c:pt>
                <c:pt idx="324">
                  <c:v>-6.5</c:v>
                </c:pt>
                <c:pt idx="325">
                  <c:v>-6.52</c:v>
                </c:pt>
                <c:pt idx="326">
                  <c:v>-6.54</c:v>
                </c:pt>
                <c:pt idx="327">
                  <c:v>-6.56</c:v>
                </c:pt>
                <c:pt idx="328">
                  <c:v>-6.58</c:v>
                </c:pt>
                <c:pt idx="329">
                  <c:v>-6.6</c:v>
                </c:pt>
                <c:pt idx="330">
                  <c:v>-6.62</c:v>
                </c:pt>
                <c:pt idx="331">
                  <c:v>-6.64</c:v>
                </c:pt>
                <c:pt idx="332">
                  <c:v>-6.66</c:v>
                </c:pt>
                <c:pt idx="333">
                  <c:v>-6.68</c:v>
                </c:pt>
                <c:pt idx="334">
                  <c:v>-6.7</c:v>
                </c:pt>
                <c:pt idx="335">
                  <c:v>-6.72</c:v>
                </c:pt>
                <c:pt idx="336">
                  <c:v>-6.74</c:v>
                </c:pt>
                <c:pt idx="337">
                  <c:v>-6.76</c:v>
                </c:pt>
                <c:pt idx="338">
                  <c:v>-6.78</c:v>
                </c:pt>
                <c:pt idx="339">
                  <c:v>-6.8</c:v>
                </c:pt>
                <c:pt idx="340">
                  <c:v>-6.82</c:v>
                </c:pt>
                <c:pt idx="341">
                  <c:v>-6.84</c:v>
                </c:pt>
                <c:pt idx="342">
                  <c:v>-6.86</c:v>
                </c:pt>
                <c:pt idx="343">
                  <c:v>-6.88</c:v>
                </c:pt>
                <c:pt idx="344">
                  <c:v>-6.9</c:v>
                </c:pt>
                <c:pt idx="345">
                  <c:v>-6.92</c:v>
                </c:pt>
                <c:pt idx="346">
                  <c:v>-6.94</c:v>
                </c:pt>
                <c:pt idx="347">
                  <c:v>-6.96</c:v>
                </c:pt>
                <c:pt idx="348">
                  <c:v>-6.98</c:v>
                </c:pt>
                <c:pt idx="349">
                  <c:v>-7</c:v>
                </c:pt>
                <c:pt idx="350">
                  <c:v>-7.02</c:v>
                </c:pt>
                <c:pt idx="351">
                  <c:v>-7.04</c:v>
                </c:pt>
                <c:pt idx="352">
                  <c:v>-7.06</c:v>
                </c:pt>
                <c:pt idx="353">
                  <c:v>-7.08</c:v>
                </c:pt>
                <c:pt idx="354">
                  <c:v>-7.1</c:v>
                </c:pt>
                <c:pt idx="355">
                  <c:v>-7.12</c:v>
                </c:pt>
                <c:pt idx="356">
                  <c:v>-7.14</c:v>
                </c:pt>
                <c:pt idx="357">
                  <c:v>-7.16</c:v>
                </c:pt>
                <c:pt idx="358">
                  <c:v>-7.18</c:v>
                </c:pt>
                <c:pt idx="359">
                  <c:v>-7.2</c:v>
                </c:pt>
                <c:pt idx="360">
                  <c:v>-7.22</c:v>
                </c:pt>
                <c:pt idx="361">
                  <c:v>-7.24</c:v>
                </c:pt>
                <c:pt idx="362">
                  <c:v>-7.26</c:v>
                </c:pt>
                <c:pt idx="363">
                  <c:v>-7.28</c:v>
                </c:pt>
                <c:pt idx="364">
                  <c:v>-7.3</c:v>
                </c:pt>
                <c:pt idx="365">
                  <c:v>-7.32</c:v>
                </c:pt>
                <c:pt idx="366">
                  <c:v>-7.34</c:v>
                </c:pt>
                <c:pt idx="367">
                  <c:v>-7.36</c:v>
                </c:pt>
                <c:pt idx="368">
                  <c:v>-7.38</c:v>
                </c:pt>
                <c:pt idx="369">
                  <c:v>-7.4</c:v>
                </c:pt>
                <c:pt idx="370">
                  <c:v>-7.42</c:v>
                </c:pt>
                <c:pt idx="371">
                  <c:v>-7.44</c:v>
                </c:pt>
                <c:pt idx="372">
                  <c:v>-7.46</c:v>
                </c:pt>
                <c:pt idx="373">
                  <c:v>-7.48</c:v>
                </c:pt>
                <c:pt idx="374">
                  <c:v>-7.5</c:v>
                </c:pt>
                <c:pt idx="375">
                  <c:v>-7.52</c:v>
                </c:pt>
                <c:pt idx="376">
                  <c:v>-7.54</c:v>
                </c:pt>
                <c:pt idx="377">
                  <c:v>-7.56</c:v>
                </c:pt>
                <c:pt idx="378">
                  <c:v>-7.58</c:v>
                </c:pt>
                <c:pt idx="379">
                  <c:v>-7.6</c:v>
                </c:pt>
                <c:pt idx="380">
                  <c:v>-7.62</c:v>
                </c:pt>
                <c:pt idx="381">
                  <c:v>-7.64</c:v>
                </c:pt>
                <c:pt idx="382">
                  <c:v>-7.66</c:v>
                </c:pt>
                <c:pt idx="383">
                  <c:v>-7.68</c:v>
                </c:pt>
                <c:pt idx="384">
                  <c:v>-7.7</c:v>
                </c:pt>
                <c:pt idx="385">
                  <c:v>-7.72</c:v>
                </c:pt>
                <c:pt idx="386">
                  <c:v>-7.74</c:v>
                </c:pt>
                <c:pt idx="387">
                  <c:v>-7.76</c:v>
                </c:pt>
                <c:pt idx="388">
                  <c:v>-7.78</c:v>
                </c:pt>
                <c:pt idx="389">
                  <c:v>-7.8</c:v>
                </c:pt>
                <c:pt idx="390">
                  <c:v>-7.82</c:v>
                </c:pt>
                <c:pt idx="391">
                  <c:v>-7.84</c:v>
                </c:pt>
                <c:pt idx="392">
                  <c:v>-7.86</c:v>
                </c:pt>
                <c:pt idx="393">
                  <c:v>-7.88</c:v>
                </c:pt>
                <c:pt idx="394">
                  <c:v>-7.9</c:v>
                </c:pt>
                <c:pt idx="395">
                  <c:v>-7.92</c:v>
                </c:pt>
                <c:pt idx="396">
                  <c:v>-7.94</c:v>
                </c:pt>
                <c:pt idx="397">
                  <c:v>-7.96</c:v>
                </c:pt>
                <c:pt idx="398">
                  <c:v>-7.98</c:v>
                </c:pt>
                <c:pt idx="399">
                  <c:v>-8</c:v>
                </c:pt>
                <c:pt idx="400">
                  <c:v>-8.02</c:v>
                </c:pt>
                <c:pt idx="401">
                  <c:v>-8.0399999999999991</c:v>
                </c:pt>
                <c:pt idx="402">
                  <c:v>-8.06</c:v>
                </c:pt>
                <c:pt idx="403">
                  <c:v>-8.08</c:v>
                </c:pt>
                <c:pt idx="404">
                  <c:v>-8.1</c:v>
                </c:pt>
                <c:pt idx="405">
                  <c:v>-8.1199999999999992</c:v>
                </c:pt>
                <c:pt idx="406">
                  <c:v>-8.14</c:v>
                </c:pt>
                <c:pt idx="407">
                  <c:v>-8.16</c:v>
                </c:pt>
                <c:pt idx="408">
                  <c:v>-8.18</c:v>
                </c:pt>
                <c:pt idx="409">
                  <c:v>-8.1999999999999993</c:v>
                </c:pt>
                <c:pt idx="410">
                  <c:v>-8.2200000000000006</c:v>
                </c:pt>
                <c:pt idx="411">
                  <c:v>-8.24</c:v>
                </c:pt>
                <c:pt idx="412">
                  <c:v>-8.26</c:v>
                </c:pt>
                <c:pt idx="413">
                  <c:v>-8.2799999999999994</c:v>
                </c:pt>
                <c:pt idx="414">
                  <c:v>-8.3000000000000007</c:v>
                </c:pt>
                <c:pt idx="415">
                  <c:v>-8.32</c:v>
                </c:pt>
                <c:pt idx="416">
                  <c:v>-8.34</c:v>
                </c:pt>
                <c:pt idx="417">
                  <c:v>-8.36</c:v>
                </c:pt>
                <c:pt idx="418">
                  <c:v>-8.3800000000000008</c:v>
                </c:pt>
                <c:pt idx="419">
                  <c:v>-8.4</c:v>
                </c:pt>
                <c:pt idx="420">
                  <c:v>-8.42</c:v>
                </c:pt>
                <c:pt idx="421">
                  <c:v>-8.44</c:v>
                </c:pt>
                <c:pt idx="422">
                  <c:v>-8.4600000000000009</c:v>
                </c:pt>
                <c:pt idx="423">
                  <c:v>-8.48</c:v>
                </c:pt>
                <c:pt idx="424">
                  <c:v>-8.5</c:v>
                </c:pt>
                <c:pt idx="425">
                  <c:v>-8.52</c:v>
                </c:pt>
                <c:pt idx="426">
                  <c:v>-8.5399999999999991</c:v>
                </c:pt>
                <c:pt idx="427">
                  <c:v>-8.56</c:v>
                </c:pt>
                <c:pt idx="428">
                  <c:v>-8.58</c:v>
                </c:pt>
                <c:pt idx="429">
                  <c:v>-8.6</c:v>
                </c:pt>
                <c:pt idx="430">
                  <c:v>-8.6199999999999992</c:v>
                </c:pt>
                <c:pt idx="431">
                  <c:v>-8.64</c:v>
                </c:pt>
                <c:pt idx="432">
                  <c:v>-8.66</c:v>
                </c:pt>
                <c:pt idx="433">
                  <c:v>-8.68</c:v>
                </c:pt>
                <c:pt idx="434">
                  <c:v>-8.6999999999999993</c:v>
                </c:pt>
                <c:pt idx="435">
                  <c:v>-8.7200000000000006</c:v>
                </c:pt>
                <c:pt idx="436">
                  <c:v>-8.74</c:v>
                </c:pt>
                <c:pt idx="437">
                  <c:v>-8.76</c:v>
                </c:pt>
                <c:pt idx="438">
                  <c:v>-8.7799999999999994</c:v>
                </c:pt>
                <c:pt idx="439">
                  <c:v>-8.8000000000000007</c:v>
                </c:pt>
                <c:pt idx="440">
                  <c:v>-8.82</c:v>
                </c:pt>
                <c:pt idx="441">
                  <c:v>-8.84</c:v>
                </c:pt>
                <c:pt idx="442">
                  <c:v>-8.86</c:v>
                </c:pt>
                <c:pt idx="443">
                  <c:v>-8.8800000000000008</c:v>
                </c:pt>
                <c:pt idx="444">
                  <c:v>-8.9</c:v>
                </c:pt>
                <c:pt idx="445">
                  <c:v>-8.92</c:v>
                </c:pt>
                <c:pt idx="446">
                  <c:v>-8.94</c:v>
                </c:pt>
                <c:pt idx="447">
                  <c:v>-8.9600000000000009</c:v>
                </c:pt>
                <c:pt idx="448">
                  <c:v>-8.98</c:v>
                </c:pt>
                <c:pt idx="449">
                  <c:v>-9</c:v>
                </c:pt>
                <c:pt idx="450">
                  <c:v>-9.02</c:v>
                </c:pt>
                <c:pt idx="451">
                  <c:v>-9.0399999999999991</c:v>
                </c:pt>
                <c:pt idx="452">
                  <c:v>-9.06</c:v>
                </c:pt>
                <c:pt idx="453">
                  <c:v>-9.08</c:v>
                </c:pt>
                <c:pt idx="454">
                  <c:v>-9.1</c:v>
                </c:pt>
                <c:pt idx="455">
                  <c:v>-9.1199999999999992</c:v>
                </c:pt>
                <c:pt idx="456">
                  <c:v>-9.14</c:v>
                </c:pt>
                <c:pt idx="457">
                  <c:v>-9.16</c:v>
                </c:pt>
                <c:pt idx="458">
                  <c:v>-9.18</c:v>
                </c:pt>
                <c:pt idx="459">
                  <c:v>-9.1999999999999993</c:v>
                </c:pt>
                <c:pt idx="460">
                  <c:v>-9.2200000000000006</c:v>
                </c:pt>
                <c:pt idx="461">
                  <c:v>-9.24</c:v>
                </c:pt>
                <c:pt idx="462">
                  <c:v>-9.26</c:v>
                </c:pt>
                <c:pt idx="463">
                  <c:v>-9.2799999999999994</c:v>
                </c:pt>
                <c:pt idx="464">
                  <c:v>-9.3000000000000007</c:v>
                </c:pt>
                <c:pt idx="465">
                  <c:v>-9.32</c:v>
                </c:pt>
                <c:pt idx="466">
                  <c:v>-9.34</c:v>
                </c:pt>
                <c:pt idx="467">
                  <c:v>-9.36</c:v>
                </c:pt>
                <c:pt idx="468">
                  <c:v>-9.3800000000000008</c:v>
                </c:pt>
                <c:pt idx="469">
                  <c:v>-9.4</c:v>
                </c:pt>
                <c:pt idx="470">
                  <c:v>-9.42</c:v>
                </c:pt>
                <c:pt idx="471">
                  <c:v>-9.44</c:v>
                </c:pt>
                <c:pt idx="472">
                  <c:v>-9.4600000000000009</c:v>
                </c:pt>
                <c:pt idx="473">
                  <c:v>-9.48</c:v>
                </c:pt>
                <c:pt idx="474">
                  <c:v>-9.5</c:v>
                </c:pt>
                <c:pt idx="475">
                  <c:v>-9.52</c:v>
                </c:pt>
                <c:pt idx="476">
                  <c:v>-9.5399999999999991</c:v>
                </c:pt>
                <c:pt idx="477">
                  <c:v>-9.56</c:v>
                </c:pt>
                <c:pt idx="478">
                  <c:v>-9.58</c:v>
                </c:pt>
                <c:pt idx="479">
                  <c:v>-9.6</c:v>
                </c:pt>
                <c:pt idx="480">
                  <c:v>-9.6199999999999992</c:v>
                </c:pt>
                <c:pt idx="481">
                  <c:v>-9.64</c:v>
                </c:pt>
                <c:pt idx="482">
                  <c:v>-9.66</c:v>
                </c:pt>
                <c:pt idx="483">
                  <c:v>-9.68</c:v>
                </c:pt>
                <c:pt idx="484">
                  <c:v>-9.6999999999999993</c:v>
                </c:pt>
                <c:pt idx="485">
                  <c:v>-9.7200000000000006</c:v>
                </c:pt>
                <c:pt idx="486">
                  <c:v>-9.74</c:v>
                </c:pt>
                <c:pt idx="487">
                  <c:v>-9.76</c:v>
                </c:pt>
                <c:pt idx="488">
                  <c:v>-9.7799999999999994</c:v>
                </c:pt>
                <c:pt idx="489">
                  <c:v>-9.8000000000000007</c:v>
                </c:pt>
                <c:pt idx="490">
                  <c:v>-9.82</c:v>
                </c:pt>
                <c:pt idx="491">
                  <c:v>-9.84</c:v>
                </c:pt>
                <c:pt idx="492">
                  <c:v>-9.86</c:v>
                </c:pt>
                <c:pt idx="493">
                  <c:v>-9.8800000000000008</c:v>
                </c:pt>
                <c:pt idx="494">
                  <c:v>-9.9</c:v>
                </c:pt>
                <c:pt idx="495">
                  <c:v>-9.92</c:v>
                </c:pt>
                <c:pt idx="496">
                  <c:v>-9.94</c:v>
                </c:pt>
                <c:pt idx="497">
                  <c:v>-9.9600000000000009</c:v>
                </c:pt>
                <c:pt idx="498">
                  <c:v>-9.98</c:v>
                </c:pt>
                <c:pt idx="499">
                  <c:v>-10</c:v>
                </c:pt>
                <c:pt idx="500">
                  <c:v>-10.02</c:v>
                </c:pt>
                <c:pt idx="501">
                  <c:v>-10.039999999999999</c:v>
                </c:pt>
                <c:pt idx="502">
                  <c:v>-10.06</c:v>
                </c:pt>
                <c:pt idx="503">
                  <c:v>-10.08</c:v>
                </c:pt>
                <c:pt idx="504">
                  <c:v>-10.1</c:v>
                </c:pt>
                <c:pt idx="505">
                  <c:v>-10.119999999999999</c:v>
                </c:pt>
                <c:pt idx="506">
                  <c:v>-10.14</c:v>
                </c:pt>
                <c:pt idx="507">
                  <c:v>-10.16</c:v>
                </c:pt>
                <c:pt idx="508">
                  <c:v>-10.18</c:v>
                </c:pt>
                <c:pt idx="509">
                  <c:v>-10.199999999999999</c:v>
                </c:pt>
                <c:pt idx="510">
                  <c:v>-10.220000000000001</c:v>
                </c:pt>
                <c:pt idx="511">
                  <c:v>-10.24</c:v>
                </c:pt>
                <c:pt idx="512">
                  <c:v>-10.26</c:v>
                </c:pt>
                <c:pt idx="513">
                  <c:v>-10.28</c:v>
                </c:pt>
                <c:pt idx="514">
                  <c:v>-10.3</c:v>
                </c:pt>
                <c:pt idx="515">
                  <c:v>-10.32</c:v>
                </c:pt>
                <c:pt idx="516">
                  <c:v>-10.34</c:v>
                </c:pt>
                <c:pt idx="517">
                  <c:v>-10.36</c:v>
                </c:pt>
                <c:pt idx="518">
                  <c:v>-10.38</c:v>
                </c:pt>
                <c:pt idx="519">
                  <c:v>-10.4</c:v>
                </c:pt>
                <c:pt idx="520">
                  <c:v>-10.42</c:v>
                </c:pt>
                <c:pt idx="521">
                  <c:v>-10.44</c:v>
                </c:pt>
                <c:pt idx="522">
                  <c:v>-10.46</c:v>
                </c:pt>
                <c:pt idx="523">
                  <c:v>-10.48</c:v>
                </c:pt>
                <c:pt idx="524">
                  <c:v>-10.5</c:v>
                </c:pt>
                <c:pt idx="525">
                  <c:v>-10.52</c:v>
                </c:pt>
                <c:pt idx="526">
                  <c:v>-10.54</c:v>
                </c:pt>
                <c:pt idx="527">
                  <c:v>-10.56</c:v>
                </c:pt>
                <c:pt idx="528">
                  <c:v>-10.58</c:v>
                </c:pt>
                <c:pt idx="529">
                  <c:v>-10.6</c:v>
                </c:pt>
                <c:pt idx="530">
                  <c:v>-10.62</c:v>
                </c:pt>
                <c:pt idx="531">
                  <c:v>-10.64</c:v>
                </c:pt>
                <c:pt idx="532">
                  <c:v>-10.66</c:v>
                </c:pt>
                <c:pt idx="533">
                  <c:v>-10.68</c:v>
                </c:pt>
                <c:pt idx="534">
                  <c:v>-10.7</c:v>
                </c:pt>
                <c:pt idx="535">
                  <c:v>-10.72</c:v>
                </c:pt>
                <c:pt idx="536">
                  <c:v>-10.74</c:v>
                </c:pt>
                <c:pt idx="537">
                  <c:v>-10.76</c:v>
                </c:pt>
                <c:pt idx="538">
                  <c:v>-10.78</c:v>
                </c:pt>
                <c:pt idx="539">
                  <c:v>-10.8</c:v>
                </c:pt>
                <c:pt idx="540">
                  <c:v>-10.82</c:v>
                </c:pt>
                <c:pt idx="541">
                  <c:v>-10.84</c:v>
                </c:pt>
                <c:pt idx="542">
                  <c:v>-10.86</c:v>
                </c:pt>
                <c:pt idx="543">
                  <c:v>-10.88</c:v>
                </c:pt>
                <c:pt idx="544">
                  <c:v>-10.9</c:v>
                </c:pt>
                <c:pt idx="545">
                  <c:v>-10.92</c:v>
                </c:pt>
                <c:pt idx="546">
                  <c:v>-10.94</c:v>
                </c:pt>
                <c:pt idx="547">
                  <c:v>-10.96</c:v>
                </c:pt>
                <c:pt idx="548">
                  <c:v>-10.98</c:v>
                </c:pt>
                <c:pt idx="549">
                  <c:v>-11</c:v>
                </c:pt>
                <c:pt idx="550">
                  <c:v>-11.02</c:v>
                </c:pt>
                <c:pt idx="551">
                  <c:v>-11.04</c:v>
                </c:pt>
                <c:pt idx="552">
                  <c:v>-11.06</c:v>
                </c:pt>
                <c:pt idx="553">
                  <c:v>-11.08</c:v>
                </c:pt>
                <c:pt idx="554">
                  <c:v>-11.1</c:v>
                </c:pt>
                <c:pt idx="555">
                  <c:v>-11.12</c:v>
                </c:pt>
                <c:pt idx="556">
                  <c:v>-11.14</c:v>
                </c:pt>
                <c:pt idx="557">
                  <c:v>-11.16</c:v>
                </c:pt>
                <c:pt idx="558">
                  <c:v>-11.18</c:v>
                </c:pt>
                <c:pt idx="559">
                  <c:v>-11.2</c:v>
                </c:pt>
                <c:pt idx="560">
                  <c:v>-11.22</c:v>
                </c:pt>
                <c:pt idx="561">
                  <c:v>-11.24</c:v>
                </c:pt>
                <c:pt idx="562">
                  <c:v>-11.26</c:v>
                </c:pt>
                <c:pt idx="563">
                  <c:v>-11.28</c:v>
                </c:pt>
                <c:pt idx="564">
                  <c:v>-11.3</c:v>
                </c:pt>
                <c:pt idx="565">
                  <c:v>-11.32</c:v>
                </c:pt>
                <c:pt idx="566">
                  <c:v>-11.34</c:v>
                </c:pt>
                <c:pt idx="567">
                  <c:v>-11.36</c:v>
                </c:pt>
                <c:pt idx="568">
                  <c:v>-11.38</c:v>
                </c:pt>
                <c:pt idx="569">
                  <c:v>-11.4</c:v>
                </c:pt>
                <c:pt idx="570">
                  <c:v>-11.42</c:v>
                </c:pt>
                <c:pt idx="571">
                  <c:v>-11.44</c:v>
                </c:pt>
                <c:pt idx="572">
                  <c:v>-11.46</c:v>
                </c:pt>
                <c:pt idx="573">
                  <c:v>-11.48</c:v>
                </c:pt>
                <c:pt idx="574">
                  <c:v>-11.5</c:v>
                </c:pt>
                <c:pt idx="575">
                  <c:v>-11.52</c:v>
                </c:pt>
                <c:pt idx="576">
                  <c:v>-11.54</c:v>
                </c:pt>
                <c:pt idx="577">
                  <c:v>-11.56</c:v>
                </c:pt>
                <c:pt idx="578">
                  <c:v>-11.58</c:v>
                </c:pt>
                <c:pt idx="579">
                  <c:v>-11.6</c:v>
                </c:pt>
                <c:pt idx="580">
                  <c:v>-11.62</c:v>
                </c:pt>
                <c:pt idx="581">
                  <c:v>-11.64</c:v>
                </c:pt>
                <c:pt idx="582">
                  <c:v>-11.66</c:v>
                </c:pt>
                <c:pt idx="583">
                  <c:v>-11.68</c:v>
                </c:pt>
                <c:pt idx="584">
                  <c:v>-11.7</c:v>
                </c:pt>
                <c:pt idx="585">
                  <c:v>-11.72</c:v>
                </c:pt>
                <c:pt idx="586">
                  <c:v>-11.74</c:v>
                </c:pt>
                <c:pt idx="587">
                  <c:v>-11.76</c:v>
                </c:pt>
                <c:pt idx="588">
                  <c:v>-11.78</c:v>
                </c:pt>
                <c:pt idx="589">
                  <c:v>-11.8</c:v>
                </c:pt>
                <c:pt idx="590">
                  <c:v>-11.82</c:v>
                </c:pt>
                <c:pt idx="591">
                  <c:v>-11.84</c:v>
                </c:pt>
                <c:pt idx="592">
                  <c:v>-11.86</c:v>
                </c:pt>
                <c:pt idx="593">
                  <c:v>-11.88</c:v>
                </c:pt>
                <c:pt idx="594">
                  <c:v>-11.9</c:v>
                </c:pt>
                <c:pt idx="595">
                  <c:v>-11.92</c:v>
                </c:pt>
                <c:pt idx="596">
                  <c:v>-11.94</c:v>
                </c:pt>
                <c:pt idx="597">
                  <c:v>-11.96</c:v>
                </c:pt>
                <c:pt idx="598">
                  <c:v>-11.98</c:v>
                </c:pt>
                <c:pt idx="599">
                  <c:v>-12</c:v>
                </c:pt>
                <c:pt idx="600">
                  <c:v>-12.02</c:v>
                </c:pt>
                <c:pt idx="601">
                  <c:v>-12.04</c:v>
                </c:pt>
                <c:pt idx="602">
                  <c:v>-12.06</c:v>
                </c:pt>
                <c:pt idx="603">
                  <c:v>-12.08</c:v>
                </c:pt>
                <c:pt idx="604">
                  <c:v>-12.1</c:v>
                </c:pt>
                <c:pt idx="605">
                  <c:v>-12.12</c:v>
                </c:pt>
                <c:pt idx="606">
                  <c:v>-12.14</c:v>
                </c:pt>
                <c:pt idx="607">
                  <c:v>-12.16</c:v>
                </c:pt>
                <c:pt idx="608">
                  <c:v>-12.18</c:v>
                </c:pt>
                <c:pt idx="609">
                  <c:v>-12.2</c:v>
                </c:pt>
                <c:pt idx="610">
                  <c:v>-12.22</c:v>
                </c:pt>
                <c:pt idx="611">
                  <c:v>-12.24</c:v>
                </c:pt>
                <c:pt idx="612">
                  <c:v>-12.26</c:v>
                </c:pt>
                <c:pt idx="613">
                  <c:v>-12.28</c:v>
                </c:pt>
                <c:pt idx="614">
                  <c:v>-12.3</c:v>
                </c:pt>
                <c:pt idx="615">
                  <c:v>-12.32</c:v>
                </c:pt>
                <c:pt idx="616">
                  <c:v>-12.34</c:v>
                </c:pt>
                <c:pt idx="617">
                  <c:v>-12.36</c:v>
                </c:pt>
                <c:pt idx="618">
                  <c:v>-12.38</c:v>
                </c:pt>
                <c:pt idx="619">
                  <c:v>-12.4</c:v>
                </c:pt>
                <c:pt idx="620">
                  <c:v>-12.42</c:v>
                </c:pt>
                <c:pt idx="621">
                  <c:v>-12.44</c:v>
                </c:pt>
                <c:pt idx="622">
                  <c:v>-12.46</c:v>
                </c:pt>
                <c:pt idx="623">
                  <c:v>-12.48</c:v>
                </c:pt>
                <c:pt idx="624">
                  <c:v>-12.5</c:v>
                </c:pt>
                <c:pt idx="625">
                  <c:v>-12.52</c:v>
                </c:pt>
                <c:pt idx="626">
                  <c:v>-12.54</c:v>
                </c:pt>
                <c:pt idx="627">
                  <c:v>-12.56</c:v>
                </c:pt>
                <c:pt idx="628">
                  <c:v>-12.58</c:v>
                </c:pt>
                <c:pt idx="629">
                  <c:v>-12.6</c:v>
                </c:pt>
                <c:pt idx="630">
                  <c:v>-12.62</c:v>
                </c:pt>
                <c:pt idx="631">
                  <c:v>-12.64</c:v>
                </c:pt>
                <c:pt idx="632">
                  <c:v>-12.66</c:v>
                </c:pt>
                <c:pt idx="633">
                  <c:v>-12.68</c:v>
                </c:pt>
                <c:pt idx="634">
                  <c:v>-12.7</c:v>
                </c:pt>
                <c:pt idx="635">
                  <c:v>-12.72</c:v>
                </c:pt>
                <c:pt idx="636">
                  <c:v>-12.74</c:v>
                </c:pt>
                <c:pt idx="637">
                  <c:v>-12.76</c:v>
                </c:pt>
                <c:pt idx="638">
                  <c:v>-12.78</c:v>
                </c:pt>
                <c:pt idx="639">
                  <c:v>-12.8</c:v>
                </c:pt>
                <c:pt idx="640">
                  <c:v>-12.82</c:v>
                </c:pt>
                <c:pt idx="641">
                  <c:v>-12.84</c:v>
                </c:pt>
                <c:pt idx="642">
                  <c:v>-12.86</c:v>
                </c:pt>
                <c:pt idx="643">
                  <c:v>-12.88</c:v>
                </c:pt>
                <c:pt idx="644">
                  <c:v>-12.9</c:v>
                </c:pt>
                <c:pt idx="645">
                  <c:v>-12.92</c:v>
                </c:pt>
                <c:pt idx="646">
                  <c:v>-12.94</c:v>
                </c:pt>
                <c:pt idx="647">
                  <c:v>-12.96</c:v>
                </c:pt>
                <c:pt idx="648">
                  <c:v>-12.98</c:v>
                </c:pt>
                <c:pt idx="649">
                  <c:v>-13</c:v>
                </c:pt>
                <c:pt idx="650">
                  <c:v>-13.02</c:v>
                </c:pt>
                <c:pt idx="651">
                  <c:v>-13.04</c:v>
                </c:pt>
                <c:pt idx="652">
                  <c:v>-13.06</c:v>
                </c:pt>
                <c:pt idx="653">
                  <c:v>-13.08</c:v>
                </c:pt>
                <c:pt idx="654">
                  <c:v>-13.1</c:v>
                </c:pt>
                <c:pt idx="655">
                  <c:v>-13.12</c:v>
                </c:pt>
                <c:pt idx="656">
                  <c:v>-13.14</c:v>
                </c:pt>
                <c:pt idx="657">
                  <c:v>-13.16</c:v>
                </c:pt>
                <c:pt idx="658">
                  <c:v>-13.18</c:v>
                </c:pt>
                <c:pt idx="659">
                  <c:v>-13.2</c:v>
                </c:pt>
                <c:pt idx="660">
                  <c:v>-13.22</c:v>
                </c:pt>
                <c:pt idx="661">
                  <c:v>-13.24</c:v>
                </c:pt>
                <c:pt idx="662">
                  <c:v>-13.26</c:v>
                </c:pt>
                <c:pt idx="663">
                  <c:v>-13.28</c:v>
                </c:pt>
                <c:pt idx="664">
                  <c:v>-13.3</c:v>
                </c:pt>
                <c:pt idx="665">
                  <c:v>-13.32</c:v>
                </c:pt>
                <c:pt idx="666">
                  <c:v>-13.34</c:v>
                </c:pt>
                <c:pt idx="667">
                  <c:v>-13.36</c:v>
                </c:pt>
                <c:pt idx="668">
                  <c:v>-13.38</c:v>
                </c:pt>
                <c:pt idx="669">
                  <c:v>-13.4</c:v>
                </c:pt>
                <c:pt idx="670">
                  <c:v>-13.42</c:v>
                </c:pt>
                <c:pt idx="671">
                  <c:v>-13.44</c:v>
                </c:pt>
                <c:pt idx="672">
                  <c:v>-13.46</c:v>
                </c:pt>
                <c:pt idx="673">
                  <c:v>-13.48</c:v>
                </c:pt>
                <c:pt idx="674">
                  <c:v>-13.5</c:v>
                </c:pt>
                <c:pt idx="675">
                  <c:v>-13.52</c:v>
                </c:pt>
                <c:pt idx="676" formatCode="0.00_)">
                  <c:v>-13.54</c:v>
                </c:pt>
                <c:pt idx="677" formatCode="0.00_)">
                  <c:v>-13.56</c:v>
                </c:pt>
                <c:pt idx="678" formatCode="0.00_)">
                  <c:v>-13.58</c:v>
                </c:pt>
                <c:pt idx="679" formatCode="0.00_)">
                  <c:v>-13.6</c:v>
                </c:pt>
                <c:pt idx="680" formatCode="0.00_)">
                  <c:v>-13.62</c:v>
                </c:pt>
                <c:pt idx="681" formatCode="0.00_)">
                  <c:v>-13.64</c:v>
                </c:pt>
                <c:pt idx="682" formatCode="0.00_)">
                  <c:v>-13.66</c:v>
                </c:pt>
                <c:pt idx="683" formatCode="0.00_)">
                  <c:v>-13.68</c:v>
                </c:pt>
                <c:pt idx="684" formatCode="0.00_)">
                  <c:v>-13.7</c:v>
                </c:pt>
                <c:pt idx="685" formatCode="0.00_)">
                  <c:v>-13.72</c:v>
                </c:pt>
                <c:pt idx="686" formatCode="0.00_)">
                  <c:v>-13.74</c:v>
                </c:pt>
                <c:pt idx="687" formatCode="0.00_)">
                  <c:v>-13.76</c:v>
                </c:pt>
                <c:pt idx="688" formatCode="0.00_)">
                  <c:v>-13.78</c:v>
                </c:pt>
                <c:pt idx="689" formatCode="0.00_)">
                  <c:v>-13.8</c:v>
                </c:pt>
                <c:pt idx="690" formatCode="0.00_)">
                  <c:v>-13.82</c:v>
                </c:pt>
                <c:pt idx="691" formatCode="0.00_)">
                  <c:v>-13.84</c:v>
                </c:pt>
                <c:pt idx="692" formatCode="0.00_)">
                  <c:v>-13.86</c:v>
                </c:pt>
                <c:pt idx="693" formatCode="0.00_)">
                  <c:v>-13.88</c:v>
                </c:pt>
                <c:pt idx="694" formatCode="0.00_)">
                  <c:v>-13.9</c:v>
                </c:pt>
                <c:pt idx="695" formatCode="0.00_)">
                  <c:v>-13.92</c:v>
                </c:pt>
                <c:pt idx="696" formatCode="0.00_)">
                  <c:v>-13.94</c:v>
                </c:pt>
                <c:pt idx="697" formatCode="0.00_)">
                  <c:v>-13.96</c:v>
                </c:pt>
                <c:pt idx="698" formatCode="0.00_)">
                  <c:v>-13.98</c:v>
                </c:pt>
                <c:pt idx="699" formatCode="0.00_)">
                  <c:v>-14</c:v>
                </c:pt>
                <c:pt idx="700" formatCode="0.00_)">
                  <c:v>-14.02</c:v>
                </c:pt>
                <c:pt idx="701" formatCode="0.00_)">
                  <c:v>-14.04</c:v>
                </c:pt>
                <c:pt idx="702" formatCode="0.00_)">
                  <c:v>-14.06</c:v>
                </c:pt>
                <c:pt idx="703" formatCode="0.00_)">
                  <c:v>-14.08</c:v>
                </c:pt>
                <c:pt idx="704" formatCode="0.00_)">
                  <c:v>-14.1</c:v>
                </c:pt>
                <c:pt idx="705" formatCode="0.00_)">
                  <c:v>-14.12</c:v>
                </c:pt>
                <c:pt idx="706" formatCode="0.00_)">
                  <c:v>-14.14</c:v>
                </c:pt>
                <c:pt idx="707" formatCode="0.00_)">
                  <c:v>-14.16</c:v>
                </c:pt>
                <c:pt idx="708" formatCode="0.00_)">
                  <c:v>-14.18</c:v>
                </c:pt>
                <c:pt idx="709" formatCode="0.00_)">
                  <c:v>-14.2</c:v>
                </c:pt>
                <c:pt idx="710" formatCode="0.00_)">
                  <c:v>-14.22</c:v>
                </c:pt>
                <c:pt idx="711" formatCode="0.00_)">
                  <c:v>-14.24</c:v>
                </c:pt>
                <c:pt idx="712" formatCode="0.00_)">
                  <c:v>-14.26</c:v>
                </c:pt>
                <c:pt idx="713" formatCode="0.00_)">
                  <c:v>-14.28</c:v>
                </c:pt>
                <c:pt idx="714" formatCode="0.00_)">
                  <c:v>-14.3</c:v>
                </c:pt>
                <c:pt idx="715" formatCode="0.00_)">
                  <c:v>-14.32</c:v>
                </c:pt>
                <c:pt idx="716" formatCode="0.00_)">
                  <c:v>-14.34</c:v>
                </c:pt>
                <c:pt idx="717" formatCode="0.00_)">
                  <c:v>-14.36</c:v>
                </c:pt>
                <c:pt idx="718" formatCode="0.00_)">
                  <c:v>-14.38</c:v>
                </c:pt>
                <c:pt idx="719" formatCode="0.00_)">
                  <c:v>-14.4</c:v>
                </c:pt>
                <c:pt idx="720" formatCode="0.00_)">
                  <c:v>-14.42</c:v>
                </c:pt>
                <c:pt idx="721" formatCode="0.00_)">
                  <c:v>-14.44</c:v>
                </c:pt>
                <c:pt idx="722" formatCode="0.00_)">
                  <c:v>-14.46</c:v>
                </c:pt>
                <c:pt idx="723" formatCode="0.00_)">
                  <c:v>-14.48</c:v>
                </c:pt>
                <c:pt idx="724" formatCode="0.00_)">
                  <c:v>-14.5</c:v>
                </c:pt>
                <c:pt idx="725" formatCode="0.00_)">
                  <c:v>-14.52</c:v>
                </c:pt>
                <c:pt idx="726" formatCode="0.00_)">
                  <c:v>-14.54</c:v>
                </c:pt>
                <c:pt idx="727" formatCode="0.00_)">
                  <c:v>-14.56</c:v>
                </c:pt>
                <c:pt idx="728" formatCode="0.00_)">
                  <c:v>-14.58</c:v>
                </c:pt>
                <c:pt idx="729" formatCode="0.00_)">
                  <c:v>-14.6</c:v>
                </c:pt>
                <c:pt idx="730" formatCode="0.00_)">
                  <c:v>-14.62</c:v>
                </c:pt>
                <c:pt idx="731" formatCode="0.00_)">
                  <c:v>-14.64</c:v>
                </c:pt>
                <c:pt idx="732" formatCode="0.00_)">
                  <c:v>-14.66</c:v>
                </c:pt>
                <c:pt idx="733" formatCode="0.00_)">
                  <c:v>-14.68</c:v>
                </c:pt>
                <c:pt idx="734" formatCode="0.00_)">
                  <c:v>-14.7</c:v>
                </c:pt>
                <c:pt idx="735" formatCode="0.00_)">
                  <c:v>-14.72</c:v>
                </c:pt>
                <c:pt idx="736" formatCode="0.00_)">
                  <c:v>-14.74</c:v>
                </c:pt>
                <c:pt idx="737" formatCode="0.00_)">
                  <c:v>-14.76</c:v>
                </c:pt>
                <c:pt idx="738" formatCode="0.00_)">
                  <c:v>-14.78</c:v>
                </c:pt>
                <c:pt idx="739" formatCode="0.00_)">
                  <c:v>-14.8</c:v>
                </c:pt>
                <c:pt idx="740" formatCode="0.00_)">
                  <c:v>-14.82</c:v>
                </c:pt>
                <c:pt idx="741" formatCode="0.00_)">
                  <c:v>-14.84</c:v>
                </c:pt>
                <c:pt idx="742" formatCode="0.00_)">
                  <c:v>-14.86</c:v>
                </c:pt>
                <c:pt idx="743" formatCode="0.00_)">
                  <c:v>-14.88</c:v>
                </c:pt>
                <c:pt idx="744" formatCode="0.00_)">
                  <c:v>-14.9</c:v>
                </c:pt>
                <c:pt idx="745" formatCode="0.00_)">
                  <c:v>-14.92</c:v>
                </c:pt>
                <c:pt idx="746" formatCode="0.00_)">
                  <c:v>-14.94</c:v>
                </c:pt>
                <c:pt idx="747" formatCode="0.00_)">
                  <c:v>-14.96</c:v>
                </c:pt>
                <c:pt idx="748" formatCode="0.00_)">
                  <c:v>-14.98</c:v>
                </c:pt>
                <c:pt idx="749" formatCode="0.00_)">
                  <c:v>-15</c:v>
                </c:pt>
                <c:pt idx="750" formatCode="0.00_)">
                  <c:v>-15.02</c:v>
                </c:pt>
                <c:pt idx="751" formatCode="0.00_)">
                  <c:v>-15.04</c:v>
                </c:pt>
                <c:pt idx="752" formatCode="0.00_)">
                  <c:v>-15.06</c:v>
                </c:pt>
                <c:pt idx="753" formatCode="0.00_)">
                  <c:v>-15.08</c:v>
                </c:pt>
                <c:pt idx="754" formatCode="0.00_)">
                  <c:v>-15.1</c:v>
                </c:pt>
                <c:pt idx="755" formatCode="0.00_)">
                  <c:v>-15.12</c:v>
                </c:pt>
                <c:pt idx="756" formatCode="0.00_)">
                  <c:v>-15.14</c:v>
                </c:pt>
                <c:pt idx="757" formatCode="0.00_)">
                  <c:v>-15.16</c:v>
                </c:pt>
                <c:pt idx="758" formatCode="0.00_)">
                  <c:v>-15.18</c:v>
                </c:pt>
                <c:pt idx="759" formatCode="0.00_)">
                  <c:v>-15.2</c:v>
                </c:pt>
                <c:pt idx="760" formatCode="0.00_)">
                  <c:v>-15.22</c:v>
                </c:pt>
                <c:pt idx="761" formatCode="0.00_)">
                  <c:v>-15.24</c:v>
                </c:pt>
                <c:pt idx="762" formatCode="0.00_)">
                  <c:v>-15.26</c:v>
                </c:pt>
                <c:pt idx="763" formatCode="0.00_)">
                  <c:v>-15.28</c:v>
                </c:pt>
                <c:pt idx="764" formatCode="0.00_)">
                  <c:v>-15.3</c:v>
                </c:pt>
                <c:pt idx="765" formatCode="0.00_)">
                  <c:v>-15.32</c:v>
                </c:pt>
                <c:pt idx="766" formatCode="0.00_)">
                  <c:v>-15.34</c:v>
                </c:pt>
                <c:pt idx="767" formatCode="0.00_)">
                  <c:v>-15.36</c:v>
                </c:pt>
                <c:pt idx="768" formatCode="0.00_)">
                  <c:v>-15.38</c:v>
                </c:pt>
                <c:pt idx="769" formatCode="0.00_)">
                  <c:v>-15.4</c:v>
                </c:pt>
                <c:pt idx="770" formatCode="0.00_)">
                  <c:v>-15.42</c:v>
                </c:pt>
                <c:pt idx="771" formatCode="0.00_)">
                  <c:v>-15.44</c:v>
                </c:pt>
                <c:pt idx="772" formatCode="0.00_)">
                  <c:v>-15.46</c:v>
                </c:pt>
                <c:pt idx="773" formatCode="0.00_)">
                  <c:v>-15.48</c:v>
                </c:pt>
                <c:pt idx="774" formatCode="0.00_)">
                  <c:v>-15.5</c:v>
                </c:pt>
                <c:pt idx="775" formatCode="0.00_)">
                  <c:v>-15.52</c:v>
                </c:pt>
                <c:pt idx="776" formatCode="0.00_)">
                  <c:v>-15.54</c:v>
                </c:pt>
                <c:pt idx="777" formatCode="0.00_)">
                  <c:v>-15.56</c:v>
                </c:pt>
                <c:pt idx="778" formatCode="0.00_)">
                  <c:v>-15.58</c:v>
                </c:pt>
                <c:pt idx="779" formatCode="0.00_)">
                  <c:v>-15.6</c:v>
                </c:pt>
                <c:pt idx="780" formatCode="0.00_)">
                  <c:v>-15.62</c:v>
                </c:pt>
                <c:pt idx="781" formatCode="0.00_)">
                  <c:v>-15.64</c:v>
                </c:pt>
                <c:pt idx="782" formatCode="0.00_)">
                  <c:v>-15.66</c:v>
                </c:pt>
                <c:pt idx="783" formatCode="0.00_)">
                  <c:v>-15.68</c:v>
                </c:pt>
                <c:pt idx="784" formatCode="0.00_)">
                  <c:v>-15.7</c:v>
                </c:pt>
                <c:pt idx="785" formatCode="0.00_)">
                  <c:v>-15.72</c:v>
                </c:pt>
                <c:pt idx="786" formatCode="0.00_)">
                  <c:v>-15.74</c:v>
                </c:pt>
                <c:pt idx="787" formatCode="0.00_)">
                  <c:v>-15.76</c:v>
                </c:pt>
                <c:pt idx="788" formatCode="0.00_)">
                  <c:v>-15.78</c:v>
                </c:pt>
                <c:pt idx="789" formatCode="0.00_)">
                  <c:v>-15.8</c:v>
                </c:pt>
                <c:pt idx="790" formatCode="0.00_)">
                  <c:v>-15.82</c:v>
                </c:pt>
                <c:pt idx="791" formatCode="0.00_)">
                  <c:v>-15.84</c:v>
                </c:pt>
                <c:pt idx="792" formatCode="0.00_)">
                  <c:v>-15.86</c:v>
                </c:pt>
                <c:pt idx="793" formatCode="0.00_)">
                  <c:v>-15.88</c:v>
                </c:pt>
                <c:pt idx="794" formatCode="0.00_)">
                  <c:v>-15.9</c:v>
                </c:pt>
                <c:pt idx="795" formatCode="0.00_)">
                  <c:v>-15.92</c:v>
                </c:pt>
                <c:pt idx="796" formatCode="0.00_)">
                  <c:v>-15.94</c:v>
                </c:pt>
                <c:pt idx="797" formatCode="0.00_)">
                  <c:v>-15.96</c:v>
                </c:pt>
                <c:pt idx="798" formatCode="0.00_)">
                  <c:v>-15.98</c:v>
                </c:pt>
                <c:pt idx="799" formatCode="0.00_)">
                  <c:v>-16</c:v>
                </c:pt>
                <c:pt idx="800" formatCode="0.00_)">
                  <c:v>-16.02</c:v>
                </c:pt>
                <c:pt idx="801" formatCode="0.00_)">
                  <c:v>-16.04</c:v>
                </c:pt>
                <c:pt idx="802" formatCode="0.00_)">
                  <c:v>-16.059999999999999</c:v>
                </c:pt>
                <c:pt idx="803" formatCode="0.00_)">
                  <c:v>-16.079999999999998</c:v>
                </c:pt>
                <c:pt idx="804" formatCode="0.00_)">
                  <c:v>-16.100000000000001</c:v>
                </c:pt>
                <c:pt idx="805" formatCode="0.00_)">
                  <c:v>-16.12</c:v>
                </c:pt>
                <c:pt idx="806" formatCode="0.00_)">
                  <c:v>-16.14</c:v>
                </c:pt>
                <c:pt idx="807" formatCode="0.00_)">
                  <c:v>-16.16</c:v>
                </c:pt>
                <c:pt idx="808" formatCode="0.00_)">
                  <c:v>-16.18</c:v>
                </c:pt>
                <c:pt idx="809" formatCode="0.00_)">
                  <c:v>-16.2</c:v>
                </c:pt>
                <c:pt idx="810" formatCode="0.00_)">
                  <c:v>-16.22</c:v>
                </c:pt>
                <c:pt idx="811" formatCode="0.00_)">
                  <c:v>-16.239999999999998</c:v>
                </c:pt>
                <c:pt idx="812" formatCode="0.00_)">
                  <c:v>-16.260000000000002</c:v>
                </c:pt>
                <c:pt idx="813" formatCode="0.00_)">
                  <c:v>-16.28</c:v>
                </c:pt>
                <c:pt idx="814" formatCode="0.00_)">
                  <c:v>-16.3</c:v>
                </c:pt>
                <c:pt idx="815" formatCode="0.00_)">
                  <c:v>-16.32</c:v>
                </c:pt>
                <c:pt idx="816" formatCode="0.00_)">
                  <c:v>-16.34</c:v>
                </c:pt>
                <c:pt idx="817" formatCode="0.00_)">
                  <c:v>-16.36</c:v>
                </c:pt>
                <c:pt idx="818" formatCode="0.00_)">
                  <c:v>-16.38</c:v>
                </c:pt>
                <c:pt idx="819" formatCode="0.00_)">
                  <c:v>-16.399999999999999</c:v>
                </c:pt>
                <c:pt idx="820" formatCode="0.00_)">
                  <c:v>-16.420000000000002</c:v>
                </c:pt>
                <c:pt idx="821" formatCode="0.00_)">
                  <c:v>-16.440000000000001</c:v>
                </c:pt>
                <c:pt idx="822" formatCode="0.00_)">
                  <c:v>-16.46</c:v>
                </c:pt>
                <c:pt idx="823" formatCode="0.00_)">
                  <c:v>-16.48</c:v>
                </c:pt>
                <c:pt idx="824" formatCode="0.00_)">
                  <c:v>-16.5</c:v>
                </c:pt>
                <c:pt idx="825" formatCode="0.00_)">
                  <c:v>-16.52</c:v>
                </c:pt>
                <c:pt idx="826" formatCode="0.00_)">
                  <c:v>-16.54</c:v>
                </c:pt>
                <c:pt idx="827" formatCode="0.00_)">
                  <c:v>-16.559999999999999</c:v>
                </c:pt>
                <c:pt idx="828" formatCode="0.00_)">
                  <c:v>-16.579999999999998</c:v>
                </c:pt>
                <c:pt idx="829" formatCode="0.00_)">
                  <c:v>-16.600000000000001</c:v>
                </c:pt>
                <c:pt idx="830" formatCode="0.00_)">
                  <c:v>-16.62</c:v>
                </c:pt>
                <c:pt idx="831" formatCode="0.00_)">
                  <c:v>-16.64</c:v>
                </c:pt>
                <c:pt idx="832" formatCode="0.00_)">
                  <c:v>-16.66</c:v>
                </c:pt>
                <c:pt idx="833" formatCode="0.00_)">
                  <c:v>-16.68</c:v>
                </c:pt>
                <c:pt idx="834" formatCode="0.00_)">
                  <c:v>-16.7</c:v>
                </c:pt>
                <c:pt idx="835" formatCode="0.00_)">
                  <c:v>-16.72</c:v>
                </c:pt>
                <c:pt idx="836" formatCode="0.00_)">
                  <c:v>-16.739999999999998</c:v>
                </c:pt>
                <c:pt idx="837" formatCode="0.00_)">
                  <c:v>-16.760000000000002</c:v>
                </c:pt>
                <c:pt idx="838" formatCode="0.00_)">
                  <c:v>-16.78</c:v>
                </c:pt>
                <c:pt idx="839" formatCode="0.00_)">
                  <c:v>-16.8</c:v>
                </c:pt>
                <c:pt idx="840" formatCode="0.00_)">
                  <c:v>-16.82</c:v>
                </c:pt>
                <c:pt idx="841" formatCode="0.00_)">
                  <c:v>-16.84</c:v>
                </c:pt>
                <c:pt idx="842" formatCode="0.00_)">
                  <c:v>-16.86</c:v>
                </c:pt>
                <c:pt idx="843" formatCode="0.00_)">
                  <c:v>-16.88</c:v>
                </c:pt>
                <c:pt idx="844" formatCode="0.00_)">
                  <c:v>-16.899999999999999</c:v>
                </c:pt>
                <c:pt idx="845" formatCode="0.00_)">
                  <c:v>-16.920000000000002</c:v>
                </c:pt>
                <c:pt idx="846" formatCode="0.00_)">
                  <c:v>-16.940000000000001</c:v>
                </c:pt>
                <c:pt idx="847" formatCode="0.00_)">
                  <c:v>-16.96</c:v>
                </c:pt>
                <c:pt idx="848" formatCode="0.00_)">
                  <c:v>-16.98</c:v>
                </c:pt>
                <c:pt idx="849" formatCode="0.00_)">
                  <c:v>-17</c:v>
                </c:pt>
                <c:pt idx="850" formatCode="0.00_)">
                  <c:v>-17.02</c:v>
                </c:pt>
                <c:pt idx="851" formatCode="0.00_)">
                  <c:v>-17.04</c:v>
                </c:pt>
                <c:pt idx="852" formatCode="0.00_)">
                  <c:v>-17.059999999999999</c:v>
                </c:pt>
                <c:pt idx="853" formatCode="0.00_)">
                  <c:v>-17.079999999999998</c:v>
                </c:pt>
                <c:pt idx="854" formatCode="0.00_)">
                  <c:v>-17.100000000000001</c:v>
                </c:pt>
                <c:pt idx="855" formatCode="0.00_)">
                  <c:v>-17.12</c:v>
                </c:pt>
                <c:pt idx="856" formatCode="0.00_)">
                  <c:v>-17.14</c:v>
                </c:pt>
                <c:pt idx="857" formatCode="0.00_)">
                  <c:v>-17.16</c:v>
                </c:pt>
                <c:pt idx="858" formatCode="0.00_)">
                  <c:v>-17.18</c:v>
                </c:pt>
                <c:pt idx="859" formatCode="0.00_)">
                  <c:v>-17.2</c:v>
                </c:pt>
                <c:pt idx="860" formatCode="0.00_)">
                  <c:v>-17.22</c:v>
                </c:pt>
                <c:pt idx="861" formatCode="0.00_)">
                  <c:v>-17.239999999999998</c:v>
                </c:pt>
                <c:pt idx="862" formatCode="0.00_)">
                  <c:v>-17.260000000000002</c:v>
                </c:pt>
                <c:pt idx="863" formatCode="0.00_)">
                  <c:v>-17.28</c:v>
                </c:pt>
                <c:pt idx="864" formatCode="0.00_)">
                  <c:v>-17.3</c:v>
                </c:pt>
                <c:pt idx="865" formatCode="0.00_)">
                  <c:v>-17.32</c:v>
                </c:pt>
                <c:pt idx="866" formatCode="0.00_)">
                  <c:v>-17.34</c:v>
                </c:pt>
                <c:pt idx="867" formatCode="0.00_)">
                  <c:v>-17.36</c:v>
                </c:pt>
                <c:pt idx="868" formatCode="0.00_)">
                  <c:v>-17.38</c:v>
                </c:pt>
                <c:pt idx="869" formatCode="0.00_)">
                  <c:v>-17.399999999999999</c:v>
                </c:pt>
                <c:pt idx="870" formatCode="0.00_)">
                  <c:v>-17.420000000000002</c:v>
                </c:pt>
                <c:pt idx="871" formatCode="0.00_)">
                  <c:v>-17.440000000000001</c:v>
                </c:pt>
                <c:pt idx="872" formatCode="0.00_)">
                  <c:v>-17.46</c:v>
                </c:pt>
                <c:pt idx="873" formatCode="0.00_)">
                  <c:v>-17.48</c:v>
                </c:pt>
                <c:pt idx="874" formatCode="0.00_)">
                  <c:v>-17.5</c:v>
                </c:pt>
                <c:pt idx="875" formatCode="0.00_)">
                  <c:v>-17.52</c:v>
                </c:pt>
                <c:pt idx="876" formatCode="0.00_)">
                  <c:v>-17.54</c:v>
                </c:pt>
                <c:pt idx="877" formatCode="0.00_)">
                  <c:v>-17.559999999999999</c:v>
                </c:pt>
                <c:pt idx="878" formatCode="0.00_)">
                  <c:v>-17.579999999999998</c:v>
                </c:pt>
                <c:pt idx="879" formatCode="0.00_)">
                  <c:v>-17.600000000000001</c:v>
                </c:pt>
                <c:pt idx="880" formatCode="0.00_)">
                  <c:v>-17.62</c:v>
                </c:pt>
                <c:pt idx="881" formatCode="0.00_)">
                  <c:v>-17.64</c:v>
                </c:pt>
                <c:pt idx="882" formatCode="0.00_)">
                  <c:v>-17.66</c:v>
                </c:pt>
                <c:pt idx="883" formatCode="0.00_)">
                  <c:v>-17.68</c:v>
                </c:pt>
                <c:pt idx="884" formatCode="0.00_)">
                  <c:v>-17.7</c:v>
                </c:pt>
                <c:pt idx="885" formatCode="0.00_)">
                  <c:v>-17.72</c:v>
                </c:pt>
                <c:pt idx="886" formatCode="0.00_)">
                  <c:v>-17.739999999999998</c:v>
                </c:pt>
                <c:pt idx="887" formatCode="0.00_)">
                  <c:v>-17.760000000000002</c:v>
                </c:pt>
                <c:pt idx="888" formatCode="0.00_)">
                  <c:v>-17.78</c:v>
                </c:pt>
                <c:pt idx="889" formatCode="0.00_)">
                  <c:v>-17.8</c:v>
                </c:pt>
                <c:pt idx="890" formatCode="0.00_)">
                  <c:v>-17.82</c:v>
                </c:pt>
                <c:pt idx="891" formatCode="0.00_)">
                  <c:v>-17.84</c:v>
                </c:pt>
                <c:pt idx="892" formatCode="0.00_)">
                  <c:v>-17.86</c:v>
                </c:pt>
                <c:pt idx="893" formatCode="0.00_)">
                  <c:v>-17.88</c:v>
                </c:pt>
                <c:pt idx="894" formatCode="0.00_)">
                  <c:v>-17.899999999999999</c:v>
                </c:pt>
                <c:pt idx="895" formatCode="0.00_)">
                  <c:v>-17.920000000000002</c:v>
                </c:pt>
                <c:pt idx="896" formatCode="0.00_)">
                  <c:v>-17.940000000000001</c:v>
                </c:pt>
                <c:pt idx="897" formatCode="0.00_)">
                  <c:v>-17.96</c:v>
                </c:pt>
                <c:pt idx="898" formatCode="0.00_)">
                  <c:v>-17.98</c:v>
                </c:pt>
                <c:pt idx="899" formatCode="0.00_)">
                  <c:v>-18</c:v>
                </c:pt>
                <c:pt idx="900" formatCode="0.00_)">
                  <c:v>-18.02</c:v>
                </c:pt>
                <c:pt idx="901" formatCode="0.00_)">
                  <c:v>-18.04</c:v>
                </c:pt>
                <c:pt idx="902" formatCode="0.00_)">
                  <c:v>-18.059999999999999</c:v>
                </c:pt>
                <c:pt idx="903" formatCode="0.00_)">
                  <c:v>-18.079999999999998</c:v>
                </c:pt>
                <c:pt idx="904" formatCode="0.00_)">
                  <c:v>-18.100000000000001</c:v>
                </c:pt>
                <c:pt idx="905" formatCode="0.00_)">
                  <c:v>-18.12</c:v>
                </c:pt>
                <c:pt idx="906" formatCode="0.00_)">
                  <c:v>-18.14</c:v>
                </c:pt>
                <c:pt idx="907" formatCode="0.00_)">
                  <c:v>-18.16</c:v>
                </c:pt>
                <c:pt idx="908" formatCode="0.00_)">
                  <c:v>-18.18</c:v>
                </c:pt>
                <c:pt idx="909" formatCode="0.00_)">
                  <c:v>-18.2</c:v>
                </c:pt>
                <c:pt idx="910" formatCode="0.00_)">
                  <c:v>-18.22</c:v>
                </c:pt>
                <c:pt idx="911" formatCode="0.00_)">
                  <c:v>-18.239999999999998</c:v>
                </c:pt>
                <c:pt idx="912" formatCode="0.00_)">
                  <c:v>-18.260000000000002</c:v>
                </c:pt>
                <c:pt idx="913" formatCode="0.00_)">
                  <c:v>-18.28</c:v>
                </c:pt>
                <c:pt idx="914" formatCode="0.00_)">
                  <c:v>-18.3</c:v>
                </c:pt>
                <c:pt idx="915" formatCode="0.00_)">
                  <c:v>-18.32</c:v>
                </c:pt>
                <c:pt idx="916" formatCode="0.00_)">
                  <c:v>-18.34</c:v>
                </c:pt>
                <c:pt idx="917" formatCode="0.00_)">
                  <c:v>-18.36</c:v>
                </c:pt>
                <c:pt idx="918" formatCode="0.00_)">
                  <c:v>-18.38</c:v>
                </c:pt>
                <c:pt idx="919" formatCode="0.00_)">
                  <c:v>-18.399999999999999</c:v>
                </c:pt>
                <c:pt idx="920" formatCode="0.00_)">
                  <c:v>-18.420000000000002</c:v>
                </c:pt>
                <c:pt idx="921" formatCode="0.00_)">
                  <c:v>-18.440000000000001</c:v>
                </c:pt>
                <c:pt idx="922" formatCode="0.00_)">
                  <c:v>-18.46</c:v>
                </c:pt>
                <c:pt idx="923" formatCode="0.00_)">
                  <c:v>-18.48</c:v>
                </c:pt>
                <c:pt idx="924" formatCode="0.00_)">
                  <c:v>-18.5</c:v>
                </c:pt>
                <c:pt idx="925" formatCode="0.00_)">
                  <c:v>-18.52</c:v>
                </c:pt>
                <c:pt idx="926" formatCode="0.00_)">
                  <c:v>-18.54</c:v>
                </c:pt>
                <c:pt idx="927" formatCode="0.00_)">
                  <c:v>-18.559999999999999</c:v>
                </c:pt>
                <c:pt idx="928" formatCode="0.00_)">
                  <c:v>-18.579999999999998</c:v>
                </c:pt>
                <c:pt idx="929" formatCode="0.00_)">
                  <c:v>-18.600000000000001</c:v>
                </c:pt>
                <c:pt idx="930" formatCode="0.00_)">
                  <c:v>-18.62</c:v>
                </c:pt>
                <c:pt idx="931" formatCode="0.00_)">
                  <c:v>-18.64</c:v>
                </c:pt>
                <c:pt idx="932" formatCode="0.00_)">
                  <c:v>-18.66</c:v>
                </c:pt>
                <c:pt idx="933" formatCode="0.00_)">
                  <c:v>-18.68</c:v>
                </c:pt>
                <c:pt idx="934" formatCode="0.00_)">
                  <c:v>-18.7</c:v>
                </c:pt>
                <c:pt idx="935" formatCode="0.00_)">
                  <c:v>-18.72</c:v>
                </c:pt>
                <c:pt idx="936" formatCode="0.00_)">
                  <c:v>-18.739999999999998</c:v>
                </c:pt>
                <c:pt idx="937" formatCode="0.00_)">
                  <c:v>-18.760000000000002</c:v>
                </c:pt>
                <c:pt idx="938" formatCode="0.00_)">
                  <c:v>-18.78</c:v>
                </c:pt>
                <c:pt idx="939" formatCode="0.00_)">
                  <c:v>-18.8</c:v>
                </c:pt>
                <c:pt idx="940" formatCode="0.00_)">
                  <c:v>-18.82</c:v>
                </c:pt>
                <c:pt idx="941" formatCode="0.00_)">
                  <c:v>-18.84</c:v>
                </c:pt>
                <c:pt idx="942" formatCode="0.00_)">
                  <c:v>-18.86</c:v>
                </c:pt>
                <c:pt idx="943" formatCode="0.00_)">
                  <c:v>-18.88</c:v>
                </c:pt>
                <c:pt idx="944" formatCode="0.00_)">
                  <c:v>-18.899999999999999</c:v>
                </c:pt>
                <c:pt idx="945" formatCode="0.00_)">
                  <c:v>-18.920000000000002</c:v>
                </c:pt>
                <c:pt idx="946" formatCode="0.00_)">
                  <c:v>-18.940000000000001</c:v>
                </c:pt>
                <c:pt idx="947" formatCode="0.00_)">
                  <c:v>-18.96</c:v>
                </c:pt>
                <c:pt idx="948" formatCode="0.00_)">
                  <c:v>-18.98</c:v>
                </c:pt>
                <c:pt idx="949" formatCode="0.00_)">
                  <c:v>-19</c:v>
                </c:pt>
                <c:pt idx="950" formatCode="0.00_)">
                  <c:v>-19.02</c:v>
                </c:pt>
                <c:pt idx="951" formatCode="0.00_)">
                  <c:v>-19.04</c:v>
                </c:pt>
                <c:pt idx="952" formatCode="0.00_)">
                  <c:v>-19.059999999999999</c:v>
                </c:pt>
                <c:pt idx="953" formatCode="0.00_)">
                  <c:v>-19.079999999999998</c:v>
                </c:pt>
                <c:pt idx="954" formatCode="0.00_)">
                  <c:v>-19.100000000000001</c:v>
                </c:pt>
                <c:pt idx="955" formatCode="0.00_)">
                  <c:v>-19.12</c:v>
                </c:pt>
                <c:pt idx="956" formatCode="0.00_)">
                  <c:v>-19.14</c:v>
                </c:pt>
                <c:pt idx="957" formatCode="0.00_)">
                  <c:v>-19.16</c:v>
                </c:pt>
                <c:pt idx="958" formatCode="0.00_)">
                  <c:v>-19.18</c:v>
                </c:pt>
                <c:pt idx="959" formatCode="0.00_)">
                  <c:v>-19.2</c:v>
                </c:pt>
                <c:pt idx="960" formatCode="0.00_)">
                  <c:v>-19.22</c:v>
                </c:pt>
                <c:pt idx="961" formatCode="0.00_)">
                  <c:v>-19.239999999999998</c:v>
                </c:pt>
                <c:pt idx="962" formatCode="0.00_)">
                  <c:v>-19.260000000000002</c:v>
                </c:pt>
                <c:pt idx="963" formatCode="0.00_)">
                  <c:v>-19.28</c:v>
                </c:pt>
                <c:pt idx="964" formatCode="0.00_)">
                  <c:v>-19.3</c:v>
                </c:pt>
                <c:pt idx="965" formatCode="0.00_)">
                  <c:v>-19.32</c:v>
                </c:pt>
                <c:pt idx="966" formatCode="0.00_)">
                  <c:v>-19.34</c:v>
                </c:pt>
                <c:pt idx="967" formatCode="0.00_)">
                  <c:v>-19.36</c:v>
                </c:pt>
                <c:pt idx="968" formatCode="0.00_)">
                  <c:v>-19.38</c:v>
                </c:pt>
                <c:pt idx="969" formatCode="0.00_)">
                  <c:v>-19.399999999999999</c:v>
                </c:pt>
                <c:pt idx="970" formatCode="0.00_)">
                  <c:v>-19.420000000000002</c:v>
                </c:pt>
                <c:pt idx="971" formatCode="0.00_)">
                  <c:v>-19.440000000000001</c:v>
                </c:pt>
                <c:pt idx="972" formatCode="0.00_)">
                  <c:v>-19.46</c:v>
                </c:pt>
                <c:pt idx="973" formatCode="0.00_)">
                  <c:v>-19.48</c:v>
                </c:pt>
                <c:pt idx="974" formatCode="0.00_)">
                  <c:v>-19.5</c:v>
                </c:pt>
                <c:pt idx="975" formatCode="0.00_)">
                  <c:v>-19.52</c:v>
                </c:pt>
                <c:pt idx="976" formatCode="0.00_)">
                  <c:v>-19.54</c:v>
                </c:pt>
                <c:pt idx="977" formatCode="0.00_)">
                  <c:v>-19.559999999999999</c:v>
                </c:pt>
                <c:pt idx="978" formatCode="0.00_)">
                  <c:v>-19.579999999999998</c:v>
                </c:pt>
                <c:pt idx="979" formatCode="0.00_)">
                  <c:v>-19.600000000000001</c:v>
                </c:pt>
                <c:pt idx="980" formatCode="0.00_)">
                  <c:v>-19.62</c:v>
                </c:pt>
                <c:pt idx="981" formatCode="0.00_)">
                  <c:v>-19.64</c:v>
                </c:pt>
                <c:pt idx="982" formatCode="0.00_)">
                  <c:v>-19.66</c:v>
                </c:pt>
                <c:pt idx="983" formatCode="0.00_)">
                  <c:v>-19.68</c:v>
                </c:pt>
                <c:pt idx="984" formatCode="0.00_)">
                  <c:v>-19.7</c:v>
                </c:pt>
                <c:pt idx="985" formatCode="0.00_)">
                  <c:v>-19.72</c:v>
                </c:pt>
                <c:pt idx="986" formatCode="0.00_)">
                  <c:v>-19.739999999999998</c:v>
                </c:pt>
                <c:pt idx="987" formatCode="0.00_)">
                  <c:v>-19.760000000000002</c:v>
                </c:pt>
                <c:pt idx="988" formatCode="0.00_)">
                  <c:v>-19.78</c:v>
                </c:pt>
                <c:pt idx="989" formatCode="0.00_)">
                  <c:v>-19.8</c:v>
                </c:pt>
                <c:pt idx="990" formatCode="0.00_)">
                  <c:v>-19.82</c:v>
                </c:pt>
                <c:pt idx="991" formatCode="0.00_)">
                  <c:v>-19.84</c:v>
                </c:pt>
                <c:pt idx="992" formatCode="0.00_)">
                  <c:v>-19.86</c:v>
                </c:pt>
                <c:pt idx="993" formatCode="0.00_)">
                  <c:v>-19.88</c:v>
                </c:pt>
                <c:pt idx="994" formatCode="0.00_)">
                  <c:v>-19.899999999999999</c:v>
                </c:pt>
                <c:pt idx="995" formatCode="0.00_)">
                  <c:v>-19.920000000000002</c:v>
                </c:pt>
                <c:pt idx="996" formatCode="0.00_)">
                  <c:v>-19.940000000000001</c:v>
                </c:pt>
                <c:pt idx="997" formatCode="0.00_)">
                  <c:v>-19.96</c:v>
                </c:pt>
                <c:pt idx="998" formatCode="0.00_)">
                  <c:v>-19.98</c:v>
                </c:pt>
                <c:pt idx="999" formatCode="0.00_)">
                  <c:v>-20</c:v>
                </c:pt>
                <c:pt idx="1000" formatCode="0.00_)">
                  <c:v>-20.02</c:v>
                </c:pt>
                <c:pt idx="1001" formatCode="0.00_)">
                  <c:v>-20.04</c:v>
                </c:pt>
                <c:pt idx="1002" formatCode="0.00_)">
                  <c:v>-20.059999999999999</c:v>
                </c:pt>
                <c:pt idx="1003" formatCode="0.00_)">
                  <c:v>-20.079999999999998</c:v>
                </c:pt>
                <c:pt idx="1004" formatCode="0.00_)">
                  <c:v>-20.100000000000001</c:v>
                </c:pt>
                <c:pt idx="1005" formatCode="0.00_)">
                  <c:v>-20.12</c:v>
                </c:pt>
                <c:pt idx="1006" formatCode="0.00_)">
                  <c:v>-20.14</c:v>
                </c:pt>
                <c:pt idx="1007">
                  <c:v>-20.16</c:v>
                </c:pt>
                <c:pt idx="1008">
                  <c:v>-20.18</c:v>
                </c:pt>
                <c:pt idx="1009">
                  <c:v>-20.2</c:v>
                </c:pt>
                <c:pt idx="1010">
                  <c:v>-20.22</c:v>
                </c:pt>
                <c:pt idx="1011">
                  <c:v>-20.239999999999998</c:v>
                </c:pt>
                <c:pt idx="1012">
                  <c:v>-20.260000000000002</c:v>
                </c:pt>
                <c:pt idx="1013">
                  <c:v>-20.28</c:v>
                </c:pt>
                <c:pt idx="1014">
                  <c:v>-20.3</c:v>
                </c:pt>
                <c:pt idx="1015">
                  <c:v>-20.32</c:v>
                </c:pt>
                <c:pt idx="1016">
                  <c:v>-20.34</c:v>
                </c:pt>
                <c:pt idx="1017">
                  <c:v>-20.36</c:v>
                </c:pt>
                <c:pt idx="1018">
                  <c:v>-20.38</c:v>
                </c:pt>
                <c:pt idx="1019">
                  <c:v>-20.399999999999999</c:v>
                </c:pt>
                <c:pt idx="1020">
                  <c:v>-20.420000000000002</c:v>
                </c:pt>
                <c:pt idx="1021">
                  <c:v>-20.440000000000001</c:v>
                </c:pt>
                <c:pt idx="1022">
                  <c:v>-20.46</c:v>
                </c:pt>
                <c:pt idx="1023">
                  <c:v>-20.48</c:v>
                </c:pt>
                <c:pt idx="1024">
                  <c:v>-20.5</c:v>
                </c:pt>
                <c:pt idx="1025">
                  <c:v>-20.52</c:v>
                </c:pt>
                <c:pt idx="1026">
                  <c:v>-20.54</c:v>
                </c:pt>
                <c:pt idx="1027">
                  <c:v>-20.56</c:v>
                </c:pt>
                <c:pt idx="1028">
                  <c:v>-20.58</c:v>
                </c:pt>
                <c:pt idx="1029">
                  <c:v>-20.6</c:v>
                </c:pt>
                <c:pt idx="1030">
                  <c:v>-20.62</c:v>
                </c:pt>
                <c:pt idx="1031">
                  <c:v>-20.64</c:v>
                </c:pt>
                <c:pt idx="1032">
                  <c:v>-20.66</c:v>
                </c:pt>
                <c:pt idx="1033">
                  <c:v>-20.68</c:v>
                </c:pt>
                <c:pt idx="1034">
                  <c:v>-20.7</c:v>
                </c:pt>
                <c:pt idx="1035">
                  <c:v>-20.72</c:v>
                </c:pt>
                <c:pt idx="1036">
                  <c:v>-20.74</c:v>
                </c:pt>
                <c:pt idx="1037">
                  <c:v>-20.76</c:v>
                </c:pt>
                <c:pt idx="1038">
                  <c:v>-20.78</c:v>
                </c:pt>
                <c:pt idx="1039">
                  <c:v>-20.8</c:v>
                </c:pt>
                <c:pt idx="1040">
                  <c:v>-20.82</c:v>
                </c:pt>
                <c:pt idx="1041">
                  <c:v>-20.84</c:v>
                </c:pt>
                <c:pt idx="1042">
                  <c:v>-20.86</c:v>
                </c:pt>
                <c:pt idx="1043">
                  <c:v>-20.88</c:v>
                </c:pt>
                <c:pt idx="1044">
                  <c:v>-20.9</c:v>
                </c:pt>
                <c:pt idx="1045">
                  <c:v>-20.92</c:v>
                </c:pt>
                <c:pt idx="1046">
                  <c:v>-20.94</c:v>
                </c:pt>
                <c:pt idx="1047">
                  <c:v>-20.96</c:v>
                </c:pt>
                <c:pt idx="1048">
                  <c:v>-20.98</c:v>
                </c:pt>
                <c:pt idx="1049">
                  <c:v>-21</c:v>
                </c:pt>
                <c:pt idx="1050">
                  <c:v>-21.02</c:v>
                </c:pt>
                <c:pt idx="1051">
                  <c:v>-21.04</c:v>
                </c:pt>
                <c:pt idx="1052">
                  <c:v>-21.06</c:v>
                </c:pt>
                <c:pt idx="1053">
                  <c:v>-21.08</c:v>
                </c:pt>
                <c:pt idx="1054">
                  <c:v>-21.1</c:v>
                </c:pt>
                <c:pt idx="1055">
                  <c:v>-21.12</c:v>
                </c:pt>
                <c:pt idx="1056">
                  <c:v>-21.14</c:v>
                </c:pt>
                <c:pt idx="1057">
                  <c:v>-21.16</c:v>
                </c:pt>
                <c:pt idx="1058">
                  <c:v>-21.18</c:v>
                </c:pt>
                <c:pt idx="1059">
                  <c:v>-21.2</c:v>
                </c:pt>
                <c:pt idx="1060">
                  <c:v>-21.22</c:v>
                </c:pt>
                <c:pt idx="1061">
                  <c:v>-21.24</c:v>
                </c:pt>
                <c:pt idx="1062">
                  <c:v>-21.26</c:v>
                </c:pt>
                <c:pt idx="1063">
                  <c:v>-21.28</c:v>
                </c:pt>
                <c:pt idx="1064">
                  <c:v>-21.3</c:v>
                </c:pt>
                <c:pt idx="1065">
                  <c:v>-21.32</c:v>
                </c:pt>
                <c:pt idx="1066">
                  <c:v>-21.34</c:v>
                </c:pt>
                <c:pt idx="1067">
                  <c:v>-21.36</c:v>
                </c:pt>
                <c:pt idx="1068">
                  <c:v>-21.38</c:v>
                </c:pt>
                <c:pt idx="1069">
                  <c:v>-21.4</c:v>
                </c:pt>
                <c:pt idx="1070">
                  <c:v>-21.42</c:v>
                </c:pt>
                <c:pt idx="1071">
                  <c:v>-21.44</c:v>
                </c:pt>
                <c:pt idx="1072">
                  <c:v>-21.46</c:v>
                </c:pt>
                <c:pt idx="1073">
                  <c:v>-21.48</c:v>
                </c:pt>
                <c:pt idx="1074">
                  <c:v>-21.5</c:v>
                </c:pt>
                <c:pt idx="1075">
                  <c:v>-21.52</c:v>
                </c:pt>
                <c:pt idx="1076">
                  <c:v>-21.54</c:v>
                </c:pt>
                <c:pt idx="1077">
                  <c:v>-21.56</c:v>
                </c:pt>
                <c:pt idx="1078">
                  <c:v>-21.58</c:v>
                </c:pt>
                <c:pt idx="1079">
                  <c:v>-21.6</c:v>
                </c:pt>
                <c:pt idx="1080">
                  <c:v>-21.62</c:v>
                </c:pt>
                <c:pt idx="1081">
                  <c:v>-21.64</c:v>
                </c:pt>
                <c:pt idx="1082">
                  <c:v>-21.66</c:v>
                </c:pt>
                <c:pt idx="1083">
                  <c:v>-21.68</c:v>
                </c:pt>
                <c:pt idx="1084">
                  <c:v>-21.7</c:v>
                </c:pt>
                <c:pt idx="1085">
                  <c:v>-21.72</c:v>
                </c:pt>
                <c:pt idx="1086">
                  <c:v>-21.74</c:v>
                </c:pt>
                <c:pt idx="1087">
                  <c:v>-21.76</c:v>
                </c:pt>
                <c:pt idx="1088">
                  <c:v>-21.78</c:v>
                </c:pt>
                <c:pt idx="1089">
                  <c:v>-21.8</c:v>
                </c:pt>
                <c:pt idx="1090">
                  <c:v>-21.82</c:v>
                </c:pt>
                <c:pt idx="1091">
                  <c:v>-21.84</c:v>
                </c:pt>
                <c:pt idx="1092">
                  <c:v>-21.86</c:v>
                </c:pt>
                <c:pt idx="1093">
                  <c:v>-21.88</c:v>
                </c:pt>
                <c:pt idx="1094">
                  <c:v>-21.9</c:v>
                </c:pt>
                <c:pt idx="1095">
                  <c:v>-21.92</c:v>
                </c:pt>
                <c:pt idx="1096">
                  <c:v>-21.94</c:v>
                </c:pt>
                <c:pt idx="1097">
                  <c:v>-21.96</c:v>
                </c:pt>
                <c:pt idx="1098">
                  <c:v>-21.98</c:v>
                </c:pt>
                <c:pt idx="1099">
                  <c:v>-22</c:v>
                </c:pt>
                <c:pt idx="1100">
                  <c:v>-22.02</c:v>
                </c:pt>
                <c:pt idx="1101">
                  <c:v>-22.04</c:v>
                </c:pt>
                <c:pt idx="1102">
                  <c:v>-22.06</c:v>
                </c:pt>
                <c:pt idx="1103">
                  <c:v>-22.08</c:v>
                </c:pt>
                <c:pt idx="1104">
                  <c:v>-22.1</c:v>
                </c:pt>
                <c:pt idx="1105">
                  <c:v>-22.12</c:v>
                </c:pt>
                <c:pt idx="1106">
                  <c:v>-22.14</c:v>
                </c:pt>
                <c:pt idx="1107">
                  <c:v>-22.16</c:v>
                </c:pt>
                <c:pt idx="1108">
                  <c:v>-22.18</c:v>
                </c:pt>
                <c:pt idx="1109">
                  <c:v>-22.2</c:v>
                </c:pt>
                <c:pt idx="1110">
                  <c:v>-22.22</c:v>
                </c:pt>
                <c:pt idx="1111">
                  <c:v>-22.24</c:v>
                </c:pt>
                <c:pt idx="1112">
                  <c:v>-22.26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CCFF"/>
              </a:solidFill>
              <a:prstDash val="sysDash"/>
            </a:ln>
          </c:spPr>
          <c:marker>
            <c:symbol val="none"/>
          </c:marker>
          <c:xVal>
            <c:numRef>
              <c:f>'CPTU  - DADOS'!$E$16:$E$2072</c:f>
              <c:numCache>
                <c:formatCode>General</c:formatCode>
                <c:ptCount val="20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</c:v>
                </c:pt>
                <c:pt idx="51">
                  <c:v>0.4</c:v>
                </c:pt>
                <c:pt idx="52">
                  <c:v>0.6</c:v>
                </c:pt>
                <c:pt idx="53">
                  <c:v>0.8</c:v>
                </c:pt>
                <c:pt idx="54">
                  <c:v>1</c:v>
                </c:pt>
                <c:pt idx="55">
                  <c:v>1.2</c:v>
                </c:pt>
                <c:pt idx="56">
                  <c:v>1.4</c:v>
                </c:pt>
                <c:pt idx="57">
                  <c:v>1.6</c:v>
                </c:pt>
                <c:pt idx="58">
                  <c:v>1.8</c:v>
                </c:pt>
                <c:pt idx="59">
                  <c:v>2</c:v>
                </c:pt>
                <c:pt idx="60">
                  <c:v>2.2000000000000002</c:v>
                </c:pt>
                <c:pt idx="61">
                  <c:v>2.4</c:v>
                </c:pt>
                <c:pt idx="62">
                  <c:v>2.6</c:v>
                </c:pt>
                <c:pt idx="63">
                  <c:v>2.8</c:v>
                </c:pt>
                <c:pt idx="64">
                  <c:v>3</c:v>
                </c:pt>
                <c:pt idx="65">
                  <c:v>3.2</c:v>
                </c:pt>
                <c:pt idx="66">
                  <c:v>3.4</c:v>
                </c:pt>
                <c:pt idx="67">
                  <c:v>3.6</c:v>
                </c:pt>
                <c:pt idx="68">
                  <c:v>3.8</c:v>
                </c:pt>
                <c:pt idx="69">
                  <c:v>4</c:v>
                </c:pt>
                <c:pt idx="70">
                  <c:v>4.2</c:v>
                </c:pt>
                <c:pt idx="71">
                  <c:v>4.4000000000000004</c:v>
                </c:pt>
                <c:pt idx="72">
                  <c:v>4.5999999999999996</c:v>
                </c:pt>
                <c:pt idx="73">
                  <c:v>4.8</c:v>
                </c:pt>
                <c:pt idx="74">
                  <c:v>5</c:v>
                </c:pt>
                <c:pt idx="75">
                  <c:v>5.2</c:v>
                </c:pt>
                <c:pt idx="76">
                  <c:v>5.4</c:v>
                </c:pt>
                <c:pt idx="77">
                  <c:v>5.6</c:v>
                </c:pt>
                <c:pt idx="78">
                  <c:v>5.8</c:v>
                </c:pt>
                <c:pt idx="79">
                  <c:v>6</c:v>
                </c:pt>
                <c:pt idx="80">
                  <c:v>6.2</c:v>
                </c:pt>
                <c:pt idx="81">
                  <c:v>6.4</c:v>
                </c:pt>
                <c:pt idx="82">
                  <c:v>6.6</c:v>
                </c:pt>
                <c:pt idx="83">
                  <c:v>6.8</c:v>
                </c:pt>
                <c:pt idx="84">
                  <c:v>7</c:v>
                </c:pt>
                <c:pt idx="85">
                  <c:v>7.2</c:v>
                </c:pt>
                <c:pt idx="86">
                  <c:v>7.4</c:v>
                </c:pt>
                <c:pt idx="87">
                  <c:v>7.6</c:v>
                </c:pt>
                <c:pt idx="88">
                  <c:v>7.8</c:v>
                </c:pt>
                <c:pt idx="89">
                  <c:v>8</c:v>
                </c:pt>
                <c:pt idx="90">
                  <c:v>8.1999999999999993</c:v>
                </c:pt>
                <c:pt idx="91">
                  <c:v>8.4</c:v>
                </c:pt>
                <c:pt idx="92">
                  <c:v>8.6</c:v>
                </c:pt>
                <c:pt idx="93">
                  <c:v>8.8000000000000007</c:v>
                </c:pt>
                <c:pt idx="94">
                  <c:v>9</c:v>
                </c:pt>
                <c:pt idx="95">
                  <c:v>9.1999999999999993</c:v>
                </c:pt>
                <c:pt idx="96">
                  <c:v>9.4</c:v>
                </c:pt>
                <c:pt idx="97">
                  <c:v>9.6</c:v>
                </c:pt>
                <c:pt idx="98">
                  <c:v>9.8000000000000007</c:v>
                </c:pt>
                <c:pt idx="99">
                  <c:v>10</c:v>
                </c:pt>
                <c:pt idx="100">
                  <c:v>10.199999999999999</c:v>
                </c:pt>
                <c:pt idx="101">
                  <c:v>10.4</c:v>
                </c:pt>
                <c:pt idx="102">
                  <c:v>10.6</c:v>
                </c:pt>
                <c:pt idx="103">
                  <c:v>10.8</c:v>
                </c:pt>
                <c:pt idx="104">
                  <c:v>11</c:v>
                </c:pt>
                <c:pt idx="105">
                  <c:v>11.2</c:v>
                </c:pt>
                <c:pt idx="106">
                  <c:v>11.4</c:v>
                </c:pt>
                <c:pt idx="107">
                  <c:v>11.6</c:v>
                </c:pt>
                <c:pt idx="108">
                  <c:v>11.8</c:v>
                </c:pt>
                <c:pt idx="109">
                  <c:v>12</c:v>
                </c:pt>
                <c:pt idx="110">
                  <c:v>12.2</c:v>
                </c:pt>
                <c:pt idx="111">
                  <c:v>12.4</c:v>
                </c:pt>
                <c:pt idx="112">
                  <c:v>12.6</c:v>
                </c:pt>
                <c:pt idx="113">
                  <c:v>12.8</c:v>
                </c:pt>
                <c:pt idx="114">
                  <c:v>13</c:v>
                </c:pt>
                <c:pt idx="115">
                  <c:v>13.2</c:v>
                </c:pt>
                <c:pt idx="116">
                  <c:v>13.4</c:v>
                </c:pt>
                <c:pt idx="117">
                  <c:v>13.6</c:v>
                </c:pt>
                <c:pt idx="118">
                  <c:v>13.8</c:v>
                </c:pt>
                <c:pt idx="119">
                  <c:v>14</c:v>
                </c:pt>
                <c:pt idx="120">
                  <c:v>14.2</c:v>
                </c:pt>
                <c:pt idx="121">
                  <c:v>14.4</c:v>
                </c:pt>
                <c:pt idx="122">
                  <c:v>14.6</c:v>
                </c:pt>
                <c:pt idx="123">
                  <c:v>14.8</c:v>
                </c:pt>
                <c:pt idx="124">
                  <c:v>15</c:v>
                </c:pt>
                <c:pt idx="125">
                  <c:v>15.2</c:v>
                </c:pt>
                <c:pt idx="126">
                  <c:v>15.4</c:v>
                </c:pt>
                <c:pt idx="127">
                  <c:v>15.6</c:v>
                </c:pt>
                <c:pt idx="128">
                  <c:v>15.8</c:v>
                </c:pt>
                <c:pt idx="129">
                  <c:v>16</c:v>
                </c:pt>
                <c:pt idx="130">
                  <c:v>16.2</c:v>
                </c:pt>
                <c:pt idx="131">
                  <c:v>16.399999999999999</c:v>
                </c:pt>
                <c:pt idx="132">
                  <c:v>16.600000000000001</c:v>
                </c:pt>
                <c:pt idx="133">
                  <c:v>16.8</c:v>
                </c:pt>
                <c:pt idx="134">
                  <c:v>17</c:v>
                </c:pt>
                <c:pt idx="135">
                  <c:v>17.2</c:v>
                </c:pt>
                <c:pt idx="136">
                  <c:v>17.399999999999999</c:v>
                </c:pt>
                <c:pt idx="137">
                  <c:v>17.600000000000001</c:v>
                </c:pt>
                <c:pt idx="138">
                  <c:v>17.8</c:v>
                </c:pt>
                <c:pt idx="139">
                  <c:v>18</c:v>
                </c:pt>
                <c:pt idx="140">
                  <c:v>18.2</c:v>
                </c:pt>
                <c:pt idx="141">
                  <c:v>18.399999999999999</c:v>
                </c:pt>
                <c:pt idx="142">
                  <c:v>18.600000000000001</c:v>
                </c:pt>
                <c:pt idx="143">
                  <c:v>18.8</c:v>
                </c:pt>
                <c:pt idx="144">
                  <c:v>19</c:v>
                </c:pt>
                <c:pt idx="145">
                  <c:v>19.2</c:v>
                </c:pt>
                <c:pt idx="146">
                  <c:v>19.399999999999999</c:v>
                </c:pt>
                <c:pt idx="147">
                  <c:v>19.600000000000001</c:v>
                </c:pt>
                <c:pt idx="148">
                  <c:v>19.8</c:v>
                </c:pt>
                <c:pt idx="149">
                  <c:v>20</c:v>
                </c:pt>
                <c:pt idx="150">
                  <c:v>20.2</c:v>
                </c:pt>
                <c:pt idx="151">
                  <c:v>20.399999999999999</c:v>
                </c:pt>
                <c:pt idx="152">
                  <c:v>20.6</c:v>
                </c:pt>
                <c:pt idx="153">
                  <c:v>20.8</c:v>
                </c:pt>
                <c:pt idx="154">
                  <c:v>21</c:v>
                </c:pt>
                <c:pt idx="155">
                  <c:v>21.2</c:v>
                </c:pt>
                <c:pt idx="156">
                  <c:v>21.4</c:v>
                </c:pt>
                <c:pt idx="157">
                  <c:v>21.6</c:v>
                </c:pt>
                <c:pt idx="158">
                  <c:v>21.8</c:v>
                </c:pt>
                <c:pt idx="159">
                  <c:v>22</c:v>
                </c:pt>
                <c:pt idx="160">
                  <c:v>22.2</c:v>
                </c:pt>
                <c:pt idx="161">
                  <c:v>22.4</c:v>
                </c:pt>
                <c:pt idx="162">
                  <c:v>22.6</c:v>
                </c:pt>
                <c:pt idx="163">
                  <c:v>22.8</c:v>
                </c:pt>
                <c:pt idx="164">
                  <c:v>23</c:v>
                </c:pt>
                <c:pt idx="165">
                  <c:v>23.2</c:v>
                </c:pt>
                <c:pt idx="166">
                  <c:v>23.4</c:v>
                </c:pt>
                <c:pt idx="167">
                  <c:v>23.6</c:v>
                </c:pt>
                <c:pt idx="168">
                  <c:v>23.8</c:v>
                </c:pt>
                <c:pt idx="169">
                  <c:v>24</c:v>
                </c:pt>
                <c:pt idx="170">
                  <c:v>24.2</c:v>
                </c:pt>
                <c:pt idx="171">
                  <c:v>24.4</c:v>
                </c:pt>
                <c:pt idx="172">
                  <c:v>24.6</c:v>
                </c:pt>
                <c:pt idx="173">
                  <c:v>24.8</c:v>
                </c:pt>
                <c:pt idx="174">
                  <c:v>25</c:v>
                </c:pt>
                <c:pt idx="175">
                  <c:v>25.2</c:v>
                </c:pt>
                <c:pt idx="176">
                  <c:v>25.4</c:v>
                </c:pt>
                <c:pt idx="177">
                  <c:v>25.6</c:v>
                </c:pt>
                <c:pt idx="178">
                  <c:v>25.8</c:v>
                </c:pt>
                <c:pt idx="179">
                  <c:v>26</c:v>
                </c:pt>
                <c:pt idx="180">
                  <c:v>26.2</c:v>
                </c:pt>
                <c:pt idx="181">
                  <c:v>26.4</c:v>
                </c:pt>
                <c:pt idx="182">
                  <c:v>26.6</c:v>
                </c:pt>
                <c:pt idx="183">
                  <c:v>26.8</c:v>
                </c:pt>
                <c:pt idx="184">
                  <c:v>27</c:v>
                </c:pt>
                <c:pt idx="185">
                  <c:v>27.2</c:v>
                </c:pt>
                <c:pt idx="186">
                  <c:v>27.4</c:v>
                </c:pt>
                <c:pt idx="187">
                  <c:v>27.6</c:v>
                </c:pt>
                <c:pt idx="188">
                  <c:v>27.8</c:v>
                </c:pt>
                <c:pt idx="189">
                  <c:v>28</c:v>
                </c:pt>
                <c:pt idx="190">
                  <c:v>28.2</c:v>
                </c:pt>
                <c:pt idx="191">
                  <c:v>28.4</c:v>
                </c:pt>
                <c:pt idx="192">
                  <c:v>28.6</c:v>
                </c:pt>
                <c:pt idx="193">
                  <c:v>28.8</c:v>
                </c:pt>
                <c:pt idx="194">
                  <c:v>29</c:v>
                </c:pt>
                <c:pt idx="195">
                  <c:v>29.2</c:v>
                </c:pt>
                <c:pt idx="196">
                  <c:v>29.4</c:v>
                </c:pt>
                <c:pt idx="197">
                  <c:v>29.6</c:v>
                </c:pt>
                <c:pt idx="198">
                  <c:v>29.8</c:v>
                </c:pt>
                <c:pt idx="199">
                  <c:v>30</c:v>
                </c:pt>
                <c:pt idx="200">
                  <c:v>30.2</c:v>
                </c:pt>
                <c:pt idx="201">
                  <c:v>30.4</c:v>
                </c:pt>
                <c:pt idx="202">
                  <c:v>30.6</c:v>
                </c:pt>
                <c:pt idx="203">
                  <c:v>30.8</c:v>
                </c:pt>
                <c:pt idx="204">
                  <c:v>31</c:v>
                </c:pt>
                <c:pt idx="205">
                  <c:v>31.2</c:v>
                </c:pt>
                <c:pt idx="206">
                  <c:v>31.4</c:v>
                </c:pt>
                <c:pt idx="207">
                  <c:v>31.6</c:v>
                </c:pt>
                <c:pt idx="208">
                  <c:v>31.8</c:v>
                </c:pt>
                <c:pt idx="209">
                  <c:v>32</c:v>
                </c:pt>
                <c:pt idx="210">
                  <c:v>32.200000000000003</c:v>
                </c:pt>
                <c:pt idx="211">
                  <c:v>32.4</c:v>
                </c:pt>
                <c:pt idx="212">
                  <c:v>32.6</c:v>
                </c:pt>
                <c:pt idx="213">
                  <c:v>32.799999999999997</c:v>
                </c:pt>
                <c:pt idx="214">
                  <c:v>33</c:v>
                </c:pt>
                <c:pt idx="215">
                  <c:v>33.200000000000003</c:v>
                </c:pt>
                <c:pt idx="216">
                  <c:v>33.4</c:v>
                </c:pt>
                <c:pt idx="217">
                  <c:v>33.6</c:v>
                </c:pt>
                <c:pt idx="218">
                  <c:v>33.799999999999997</c:v>
                </c:pt>
                <c:pt idx="219">
                  <c:v>34</c:v>
                </c:pt>
                <c:pt idx="220">
                  <c:v>34.200000000000003</c:v>
                </c:pt>
                <c:pt idx="221">
                  <c:v>34.4</c:v>
                </c:pt>
                <c:pt idx="222">
                  <c:v>34.6</c:v>
                </c:pt>
                <c:pt idx="223">
                  <c:v>34.799999999999997</c:v>
                </c:pt>
                <c:pt idx="224">
                  <c:v>35</c:v>
                </c:pt>
                <c:pt idx="225">
                  <c:v>35.200000000000003</c:v>
                </c:pt>
                <c:pt idx="226">
                  <c:v>35.4</c:v>
                </c:pt>
                <c:pt idx="227">
                  <c:v>35.6</c:v>
                </c:pt>
                <c:pt idx="228">
                  <c:v>35.799999999999997</c:v>
                </c:pt>
                <c:pt idx="229">
                  <c:v>36</c:v>
                </c:pt>
                <c:pt idx="230">
                  <c:v>36.200000000000003</c:v>
                </c:pt>
                <c:pt idx="231">
                  <c:v>36.4</c:v>
                </c:pt>
                <c:pt idx="232">
                  <c:v>36.6</c:v>
                </c:pt>
                <c:pt idx="233">
                  <c:v>36.799999999999997</c:v>
                </c:pt>
                <c:pt idx="234">
                  <c:v>37</c:v>
                </c:pt>
                <c:pt idx="235">
                  <c:v>37.200000000000003</c:v>
                </c:pt>
                <c:pt idx="236">
                  <c:v>37.4</c:v>
                </c:pt>
                <c:pt idx="237">
                  <c:v>37.6</c:v>
                </c:pt>
                <c:pt idx="238">
                  <c:v>37.799999999999997</c:v>
                </c:pt>
                <c:pt idx="239">
                  <c:v>38</c:v>
                </c:pt>
                <c:pt idx="240">
                  <c:v>38.200000000000003</c:v>
                </c:pt>
                <c:pt idx="241">
                  <c:v>38.4</c:v>
                </c:pt>
                <c:pt idx="242">
                  <c:v>38.6</c:v>
                </c:pt>
                <c:pt idx="243">
                  <c:v>38.799999999999997</c:v>
                </c:pt>
                <c:pt idx="244">
                  <c:v>39</c:v>
                </c:pt>
                <c:pt idx="245">
                  <c:v>39.200000000000003</c:v>
                </c:pt>
                <c:pt idx="246">
                  <c:v>39.4</c:v>
                </c:pt>
                <c:pt idx="247">
                  <c:v>39.6</c:v>
                </c:pt>
                <c:pt idx="248">
                  <c:v>39.799999999999997</c:v>
                </c:pt>
                <c:pt idx="249">
                  <c:v>40</c:v>
                </c:pt>
                <c:pt idx="250">
                  <c:v>40.200000000000003</c:v>
                </c:pt>
                <c:pt idx="251">
                  <c:v>40.4</c:v>
                </c:pt>
                <c:pt idx="252">
                  <c:v>40.6</c:v>
                </c:pt>
                <c:pt idx="253">
                  <c:v>40.799999999999997</c:v>
                </c:pt>
                <c:pt idx="254">
                  <c:v>41</c:v>
                </c:pt>
                <c:pt idx="255">
                  <c:v>41.2</c:v>
                </c:pt>
                <c:pt idx="256">
                  <c:v>41.4</c:v>
                </c:pt>
                <c:pt idx="257">
                  <c:v>41.6</c:v>
                </c:pt>
                <c:pt idx="258">
                  <c:v>41.8</c:v>
                </c:pt>
                <c:pt idx="259">
                  <c:v>42</c:v>
                </c:pt>
                <c:pt idx="260">
                  <c:v>42.2</c:v>
                </c:pt>
                <c:pt idx="261">
                  <c:v>42.4</c:v>
                </c:pt>
                <c:pt idx="262">
                  <c:v>42.6</c:v>
                </c:pt>
                <c:pt idx="263">
                  <c:v>42.8</c:v>
                </c:pt>
                <c:pt idx="264">
                  <c:v>43</c:v>
                </c:pt>
                <c:pt idx="265">
                  <c:v>43.2</c:v>
                </c:pt>
                <c:pt idx="266">
                  <c:v>43.4</c:v>
                </c:pt>
                <c:pt idx="267">
                  <c:v>43.6</c:v>
                </c:pt>
                <c:pt idx="268">
                  <c:v>43.8</c:v>
                </c:pt>
                <c:pt idx="269">
                  <c:v>44</c:v>
                </c:pt>
                <c:pt idx="270">
                  <c:v>44.2</c:v>
                </c:pt>
                <c:pt idx="271">
                  <c:v>44.4</c:v>
                </c:pt>
                <c:pt idx="272">
                  <c:v>44.6</c:v>
                </c:pt>
                <c:pt idx="273">
                  <c:v>44.8</c:v>
                </c:pt>
                <c:pt idx="274">
                  <c:v>45</c:v>
                </c:pt>
                <c:pt idx="275">
                  <c:v>45.2</c:v>
                </c:pt>
                <c:pt idx="276">
                  <c:v>45.4</c:v>
                </c:pt>
                <c:pt idx="277">
                  <c:v>45.6</c:v>
                </c:pt>
                <c:pt idx="278">
                  <c:v>45.8</c:v>
                </c:pt>
                <c:pt idx="279">
                  <c:v>46</c:v>
                </c:pt>
                <c:pt idx="280">
                  <c:v>46.2</c:v>
                </c:pt>
                <c:pt idx="281">
                  <c:v>46.4</c:v>
                </c:pt>
                <c:pt idx="282">
                  <c:v>46.6</c:v>
                </c:pt>
                <c:pt idx="283">
                  <c:v>46.8</c:v>
                </c:pt>
                <c:pt idx="284">
                  <c:v>47</c:v>
                </c:pt>
                <c:pt idx="285">
                  <c:v>47.2</c:v>
                </c:pt>
                <c:pt idx="286">
                  <c:v>47.4</c:v>
                </c:pt>
                <c:pt idx="287">
                  <c:v>47.6</c:v>
                </c:pt>
                <c:pt idx="288">
                  <c:v>47.8</c:v>
                </c:pt>
                <c:pt idx="289">
                  <c:v>48</c:v>
                </c:pt>
                <c:pt idx="290">
                  <c:v>48.2</c:v>
                </c:pt>
                <c:pt idx="291">
                  <c:v>48.4</c:v>
                </c:pt>
                <c:pt idx="292">
                  <c:v>48.6</c:v>
                </c:pt>
                <c:pt idx="293">
                  <c:v>48.8</c:v>
                </c:pt>
                <c:pt idx="294">
                  <c:v>49</c:v>
                </c:pt>
                <c:pt idx="295">
                  <c:v>49.2</c:v>
                </c:pt>
                <c:pt idx="296">
                  <c:v>49.4</c:v>
                </c:pt>
                <c:pt idx="297">
                  <c:v>49.6</c:v>
                </c:pt>
                <c:pt idx="298">
                  <c:v>49.8</c:v>
                </c:pt>
                <c:pt idx="299">
                  <c:v>50</c:v>
                </c:pt>
                <c:pt idx="300">
                  <c:v>50.2</c:v>
                </c:pt>
                <c:pt idx="301">
                  <c:v>50.4</c:v>
                </c:pt>
                <c:pt idx="302">
                  <c:v>50.6</c:v>
                </c:pt>
                <c:pt idx="303">
                  <c:v>50.8</c:v>
                </c:pt>
                <c:pt idx="304">
                  <c:v>51</c:v>
                </c:pt>
                <c:pt idx="305">
                  <c:v>51.2</c:v>
                </c:pt>
                <c:pt idx="306">
                  <c:v>51.4</c:v>
                </c:pt>
                <c:pt idx="307">
                  <c:v>51.6</c:v>
                </c:pt>
                <c:pt idx="308">
                  <c:v>51.8</c:v>
                </c:pt>
                <c:pt idx="309">
                  <c:v>52</c:v>
                </c:pt>
                <c:pt idx="310">
                  <c:v>52.2</c:v>
                </c:pt>
                <c:pt idx="311">
                  <c:v>52.4</c:v>
                </c:pt>
                <c:pt idx="312">
                  <c:v>52.6</c:v>
                </c:pt>
                <c:pt idx="313">
                  <c:v>52.8</c:v>
                </c:pt>
                <c:pt idx="314">
                  <c:v>53</c:v>
                </c:pt>
                <c:pt idx="315">
                  <c:v>53.2</c:v>
                </c:pt>
                <c:pt idx="316">
                  <c:v>53.4</c:v>
                </c:pt>
                <c:pt idx="317">
                  <c:v>53.6</c:v>
                </c:pt>
                <c:pt idx="318">
                  <c:v>53.8</c:v>
                </c:pt>
                <c:pt idx="319">
                  <c:v>54</c:v>
                </c:pt>
                <c:pt idx="320">
                  <c:v>54.2</c:v>
                </c:pt>
                <c:pt idx="321">
                  <c:v>54.4</c:v>
                </c:pt>
                <c:pt idx="322">
                  <c:v>54.6</c:v>
                </c:pt>
                <c:pt idx="323">
                  <c:v>54.8</c:v>
                </c:pt>
                <c:pt idx="324">
                  <c:v>55</c:v>
                </c:pt>
                <c:pt idx="325">
                  <c:v>55.2</c:v>
                </c:pt>
                <c:pt idx="326">
                  <c:v>55.4</c:v>
                </c:pt>
                <c:pt idx="327">
                  <c:v>55.6</c:v>
                </c:pt>
                <c:pt idx="328">
                  <c:v>55.8</c:v>
                </c:pt>
                <c:pt idx="329">
                  <c:v>56</c:v>
                </c:pt>
                <c:pt idx="330">
                  <c:v>56.2</c:v>
                </c:pt>
                <c:pt idx="331">
                  <c:v>56.4</c:v>
                </c:pt>
                <c:pt idx="332">
                  <c:v>56.6</c:v>
                </c:pt>
                <c:pt idx="333">
                  <c:v>56.8</c:v>
                </c:pt>
                <c:pt idx="334">
                  <c:v>57</c:v>
                </c:pt>
                <c:pt idx="335">
                  <c:v>57.2</c:v>
                </c:pt>
                <c:pt idx="336">
                  <c:v>57.4</c:v>
                </c:pt>
                <c:pt idx="337">
                  <c:v>57.6</c:v>
                </c:pt>
                <c:pt idx="338">
                  <c:v>57.8</c:v>
                </c:pt>
                <c:pt idx="339">
                  <c:v>58</c:v>
                </c:pt>
                <c:pt idx="340">
                  <c:v>58.2</c:v>
                </c:pt>
                <c:pt idx="341">
                  <c:v>58.4</c:v>
                </c:pt>
                <c:pt idx="342">
                  <c:v>58.6</c:v>
                </c:pt>
                <c:pt idx="343">
                  <c:v>58.8</c:v>
                </c:pt>
                <c:pt idx="344">
                  <c:v>59</c:v>
                </c:pt>
                <c:pt idx="345">
                  <c:v>59.2</c:v>
                </c:pt>
                <c:pt idx="346">
                  <c:v>59.4</c:v>
                </c:pt>
                <c:pt idx="347">
                  <c:v>59.6</c:v>
                </c:pt>
                <c:pt idx="348">
                  <c:v>59.8</c:v>
                </c:pt>
                <c:pt idx="349">
                  <c:v>60</c:v>
                </c:pt>
                <c:pt idx="350">
                  <c:v>60.2</c:v>
                </c:pt>
                <c:pt idx="351">
                  <c:v>60.4</c:v>
                </c:pt>
                <c:pt idx="352">
                  <c:v>60.6</c:v>
                </c:pt>
                <c:pt idx="353">
                  <c:v>60.8</c:v>
                </c:pt>
                <c:pt idx="354">
                  <c:v>61</c:v>
                </c:pt>
                <c:pt idx="355">
                  <c:v>61.2</c:v>
                </c:pt>
                <c:pt idx="356">
                  <c:v>61.4</c:v>
                </c:pt>
                <c:pt idx="357">
                  <c:v>61.6</c:v>
                </c:pt>
                <c:pt idx="358">
                  <c:v>61.8</c:v>
                </c:pt>
                <c:pt idx="359">
                  <c:v>62</c:v>
                </c:pt>
                <c:pt idx="360">
                  <c:v>62.2</c:v>
                </c:pt>
                <c:pt idx="361">
                  <c:v>62.4</c:v>
                </c:pt>
                <c:pt idx="362">
                  <c:v>62.6</c:v>
                </c:pt>
                <c:pt idx="363">
                  <c:v>62.8</c:v>
                </c:pt>
                <c:pt idx="364">
                  <c:v>63</c:v>
                </c:pt>
                <c:pt idx="365">
                  <c:v>63.2</c:v>
                </c:pt>
                <c:pt idx="366">
                  <c:v>63.4</c:v>
                </c:pt>
                <c:pt idx="367">
                  <c:v>63.6</c:v>
                </c:pt>
                <c:pt idx="368">
                  <c:v>63.8</c:v>
                </c:pt>
                <c:pt idx="369">
                  <c:v>64</c:v>
                </c:pt>
                <c:pt idx="370">
                  <c:v>64.2</c:v>
                </c:pt>
                <c:pt idx="371">
                  <c:v>64.400000000000006</c:v>
                </c:pt>
                <c:pt idx="372">
                  <c:v>64.599999999999994</c:v>
                </c:pt>
                <c:pt idx="373">
                  <c:v>64.8</c:v>
                </c:pt>
                <c:pt idx="374">
                  <c:v>65</c:v>
                </c:pt>
                <c:pt idx="375">
                  <c:v>65.2</c:v>
                </c:pt>
                <c:pt idx="376">
                  <c:v>65.400000000000006</c:v>
                </c:pt>
                <c:pt idx="377">
                  <c:v>65.599999999999994</c:v>
                </c:pt>
                <c:pt idx="378">
                  <c:v>65.8</c:v>
                </c:pt>
                <c:pt idx="379">
                  <c:v>66</c:v>
                </c:pt>
                <c:pt idx="380">
                  <c:v>66.2</c:v>
                </c:pt>
                <c:pt idx="381">
                  <c:v>66.400000000000006</c:v>
                </c:pt>
                <c:pt idx="382">
                  <c:v>66.599999999999994</c:v>
                </c:pt>
                <c:pt idx="383">
                  <c:v>66.8</c:v>
                </c:pt>
                <c:pt idx="384">
                  <c:v>67</c:v>
                </c:pt>
                <c:pt idx="385">
                  <c:v>67.2</c:v>
                </c:pt>
                <c:pt idx="386">
                  <c:v>67.400000000000006</c:v>
                </c:pt>
                <c:pt idx="387">
                  <c:v>67.599999999999994</c:v>
                </c:pt>
                <c:pt idx="388">
                  <c:v>67.8</c:v>
                </c:pt>
                <c:pt idx="389">
                  <c:v>68</c:v>
                </c:pt>
                <c:pt idx="390">
                  <c:v>68.2</c:v>
                </c:pt>
                <c:pt idx="391">
                  <c:v>68.400000000000006</c:v>
                </c:pt>
                <c:pt idx="392">
                  <c:v>68.599999999999994</c:v>
                </c:pt>
                <c:pt idx="393">
                  <c:v>68.8</c:v>
                </c:pt>
                <c:pt idx="394">
                  <c:v>69</c:v>
                </c:pt>
                <c:pt idx="395">
                  <c:v>69.2</c:v>
                </c:pt>
                <c:pt idx="396">
                  <c:v>69.400000000000006</c:v>
                </c:pt>
                <c:pt idx="397">
                  <c:v>69.599999999999994</c:v>
                </c:pt>
                <c:pt idx="398">
                  <c:v>69.8</c:v>
                </c:pt>
                <c:pt idx="399">
                  <c:v>70</c:v>
                </c:pt>
                <c:pt idx="400">
                  <c:v>70.2</c:v>
                </c:pt>
                <c:pt idx="401">
                  <c:v>70.400000000000006</c:v>
                </c:pt>
                <c:pt idx="402">
                  <c:v>70.599999999999994</c:v>
                </c:pt>
                <c:pt idx="403">
                  <c:v>70.8</c:v>
                </c:pt>
                <c:pt idx="404">
                  <c:v>71</c:v>
                </c:pt>
                <c:pt idx="405">
                  <c:v>71.2</c:v>
                </c:pt>
                <c:pt idx="406">
                  <c:v>71.400000000000006</c:v>
                </c:pt>
                <c:pt idx="407">
                  <c:v>71.599999999999994</c:v>
                </c:pt>
                <c:pt idx="408">
                  <c:v>71.8</c:v>
                </c:pt>
                <c:pt idx="409">
                  <c:v>72</c:v>
                </c:pt>
                <c:pt idx="410">
                  <c:v>72.2</c:v>
                </c:pt>
                <c:pt idx="411">
                  <c:v>72.400000000000006</c:v>
                </c:pt>
                <c:pt idx="412">
                  <c:v>72.599999999999994</c:v>
                </c:pt>
                <c:pt idx="413">
                  <c:v>72.8</c:v>
                </c:pt>
                <c:pt idx="414">
                  <c:v>73</c:v>
                </c:pt>
                <c:pt idx="415">
                  <c:v>73.2</c:v>
                </c:pt>
                <c:pt idx="416">
                  <c:v>73.400000000000006</c:v>
                </c:pt>
                <c:pt idx="417">
                  <c:v>73.599999999999994</c:v>
                </c:pt>
                <c:pt idx="418">
                  <c:v>73.8</c:v>
                </c:pt>
                <c:pt idx="419">
                  <c:v>74</c:v>
                </c:pt>
                <c:pt idx="420">
                  <c:v>74.2</c:v>
                </c:pt>
                <c:pt idx="421">
                  <c:v>74.400000000000006</c:v>
                </c:pt>
                <c:pt idx="422">
                  <c:v>74.599999999999994</c:v>
                </c:pt>
                <c:pt idx="423">
                  <c:v>74.8</c:v>
                </c:pt>
                <c:pt idx="424">
                  <c:v>75</c:v>
                </c:pt>
                <c:pt idx="425">
                  <c:v>75.2</c:v>
                </c:pt>
                <c:pt idx="426">
                  <c:v>75.400000000000006</c:v>
                </c:pt>
                <c:pt idx="427">
                  <c:v>75.599999999999994</c:v>
                </c:pt>
                <c:pt idx="428">
                  <c:v>75.8</c:v>
                </c:pt>
                <c:pt idx="429">
                  <c:v>76</c:v>
                </c:pt>
                <c:pt idx="430">
                  <c:v>76.2</c:v>
                </c:pt>
                <c:pt idx="431">
                  <c:v>76.400000000000006</c:v>
                </c:pt>
                <c:pt idx="432">
                  <c:v>76.599999999999994</c:v>
                </c:pt>
                <c:pt idx="433">
                  <c:v>76.8</c:v>
                </c:pt>
                <c:pt idx="434">
                  <c:v>77</c:v>
                </c:pt>
                <c:pt idx="435">
                  <c:v>77.2</c:v>
                </c:pt>
                <c:pt idx="436">
                  <c:v>77.400000000000006</c:v>
                </c:pt>
                <c:pt idx="437">
                  <c:v>77.599999999999994</c:v>
                </c:pt>
                <c:pt idx="438">
                  <c:v>77.8</c:v>
                </c:pt>
                <c:pt idx="439">
                  <c:v>78</c:v>
                </c:pt>
                <c:pt idx="440">
                  <c:v>78.2</c:v>
                </c:pt>
                <c:pt idx="441">
                  <c:v>78.400000000000006</c:v>
                </c:pt>
                <c:pt idx="442">
                  <c:v>78.599999999999994</c:v>
                </c:pt>
                <c:pt idx="443">
                  <c:v>78.8</c:v>
                </c:pt>
                <c:pt idx="444">
                  <c:v>79</c:v>
                </c:pt>
                <c:pt idx="445">
                  <c:v>79.2</c:v>
                </c:pt>
                <c:pt idx="446">
                  <c:v>79.400000000000006</c:v>
                </c:pt>
                <c:pt idx="447">
                  <c:v>79.599999999999994</c:v>
                </c:pt>
                <c:pt idx="448">
                  <c:v>79.8</c:v>
                </c:pt>
                <c:pt idx="449">
                  <c:v>80</c:v>
                </c:pt>
                <c:pt idx="450">
                  <c:v>80.2</c:v>
                </c:pt>
                <c:pt idx="451">
                  <c:v>80.400000000000006</c:v>
                </c:pt>
                <c:pt idx="452">
                  <c:v>80.599999999999994</c:v>
                </c:pt>
                <c:pt idx="453">
                  <c:v>80.8</c:v>
                </c:pt>
                <c:pt idx="454">
                  <c:v>81</c:v>
                </c:pt>
                <c:pt idx="455">
                  <c:v>81.2</c:v>
                </c:pt>
                <c:pt idx="456">
                  <c:v>81.400000000000006</c:v>
                </c:pt>
                <c:pt idx="457">
                  <c:v>81.599999999999994</c:v>
                </c:pt>
                <c:pt idx="458">
                  <c:v>81.8</c:v>
                </c:pt>
                <c:pt idx="459">
                  <c:v>82</c:v>
                </c:pt>
                <c:pt idx="460">
                  <c:v>82.2</c:v>
                </c:pt>
                <c:pt idx="461">
                  <c:v>82.4</c:v>
                </c:pt>
                <c:pt idx="462">
                  <c:v>82.6</c:v>
                </c:pt>
                <c:pt idx="463">
                  <c:v>82.8</c:v>
                </c:pt>
                <c:pt idx="464">
                  <c:v>83</c:v>
                </c:pt>
                <c:pt idx="465">
                  <c:v>83.2</c:v>
                </c:pt>
                <c:pt idx="466">
                  <c:v>83.4</c:v>
                </c:pt>
                <c:pt idx="467">
                  <c:v>83.6</c:v>
                </c:pt>
                <c:pt idx="468">
                  <c:v>83.8</c:v>
                </c:pt>
                <c:pt idx="469">
                  <c:v>84</c:v>
                </c:pt>
                <c:pt idx="470">
                  <c:v>84.2</c:v>
                </c:pt>
                <c:pt idx="471">
                  <c:v>84.4</c:v>
                </c:pt>
                <c:pt idx="472">
                  <c:v>84.6</c:v>
                </c:pt>
                <c:pt idx="473">
                  <c:v>84.8</c:v>
                </c:pt>
                <c:pt idx="474">
                  <c:v>85</c:v>
                </c:pt>
                <c:pt idx="475">
                  <c:v>85.2</c:v>
                </c:pt>
                <c:pt idx="476">
                  <c:v>85.4</c:v>
                </c:pt>
                <c:pt idx="477">
                  <c:v>85.6</c:v>
                </c:pt>
                <c:pt idx="478">
                  <c:v>85.8</c:v>
                </c:pt>
                <c:pt idx="479">
                  <c:v>86</c:v>
                </c:pt>
                <c:pt idx="480">
                  <c:v>86.2</c:v>
                </c:pt>
                <c:pt idx="481">
                  <c:v>86.4</c:v>
                </c:pt>
                <c:pt idx="482">
                  <c:v>86.6</c:v>
                </c:pt>
                <c:pt idx="483">
                  <c:v>86.8</c:v>
                </c:pt>
                <c:pt idx="484">
                  <c:v>87</c:v>
                </c:pt>
                <c:pt idx="485">
                  <c:v>87.2</c:v>
                </c:pt>
                <c:pt idx="486">
                  <c:v>87.4</c:v>
                </c:pt>
                <c:pt idx="487">
                  <c:v>87.6</c:v>
                </c:pt>
                <c:pt idx="488">
                  <c:v>87.8</c:v>
                </c:pt>
                <c:pt idx="489">
                  <c:v>88</c:v>
                </c:pt>
                <c:pt idx="490">
                  <c:v>88.2</c:v>
                </c:pt>
                <c:pt idx="491">
                  <c:v>88.4</c:v>
                </c:pt>
                <c:pt idx="492">
                  <c:v>88.6</c:v>
                </c:pt>
                <c:pt idx="493">
                  <c:v>88.8</c:v>
                </c:pt>
                <c:pt idx="494">
                  <c:v>89</c:v>
                </c:pt>
                <c:pt idx="495">
                  <c:v>89.2</c:v>
                </c:pt>
                <c:pt idx="496">
                  <c:v>89.4</c:v>
                </c:pt>
                <c:pt idx="497">
                  <c:v>89.6</c:v>
                </c:pt>
                <c:pt idx="498">
                  <c:v>89.8</c:v>
                </c:pt>
                <c:pt idx="499">
                  <c:v>90</c:v>
                </c:pt>
                <c:pt idx="500">
                  <c:v>90.2</c:v>
                </c:pt>
                <c:pt idx="501">
                  <c:v>90.4</c:v>
                </c:pt>
                <c:pt idx="502">
                  <c:v>90.6</c:v>
                </c:pt>
                <c:pt idx="503">
                  <c:v>90.8</c:v>
                </c:pt>
                <c:pt idx="504">
                  <c:v>91</c:v>
                </c:pt>
                <c:pt idx="505">
                  <c:v>91.2</c:v>
                </c:pt>
                <c:pt idx="506">
                  <c:v>91.4</c:v>
                </c:pt>
                <c:pt idx="507">
                  <c:v>91.6</c:v>
                </c:pt>
                <c:pt idx="508">
                  <c:v>91.8</c:v>
                </c:pt>
                <c:pt idx="509">
                  <c:v>92</c:v>
                </c:pt>
                <c:pt idx="510">
                  <c:v>92.2</c:v>
                </c:pt>
                <c:pt idx="511">
                  <c:v>92.4</c:v>
                </c:pt>
                <c:pt idx="512">
                  <c:v>92.6</c:v>
                </c:pt>
                <c:pt idx="513">
                  <c:v>92.8</c:v>
                </c:pt>
                <c:pt idx="514">
                  <c:v>93</c:v>
                </c:pt>
                <c:pt idx="515">
                  <c:v>93.2</c:v>
                </c:pt>
                <c:pt idx="516">
                  <c:v>93.4</c:v>
                </c:pt>
                <c:pt idx="517">
                  <c:v>93.6</c:v>
                </c:pt>
                <c:pt idx="518">
                  <c:v>93.8</c:v>
                </c:pt>
                <c:pt idx="519">
                  <c:v>94</c:v>
                </c:pt>
                <c:pt idx="520">
                  <c:v>94.2</c:v>
                </c:pt>
                <c:pt idx="521">
                  <c:v>94.4</c:v>
                </c:pt>
                <c:pt idx="522">
                  <c:v>94.6</c:v>
                </c:pt>
                <c:pt idx="523">
                  <c:v>94.8</c:v>
                </c:pt>
                <c:pt idx="524">
                  <c:v>95</c:v>
                </c:pt>
                <c:pt idx="525">
                  <c:v>95.2</c:v>
                </c:pt>
                <c:pt idx="526">
                  <c:v>95.4</c:v>
                </c:pt>
                <c:pt idx="527">
                  <c:v>95.6</c:v>
                </c:pt>
                <c:pt idx="528">
                  <c:v>95.8</c:v>
                </c:pt>
                <c:pt idx="529">
                  <c:v>96</c:v>
                </c:pt>
                <c:pt idx="530">
                  <c:v>96.2</c:v>
                </c:pt>
                <c:pt idx="531">
                  <c:v>96.4</c:v>
                </c:pt>
                <c:pt idx="532">
                  <c:v>96.6</c:v>
                </c:pt>
                <c:pt idx="533">
                  <c:v>96.8</c:v>
                </c:pt>
                <c:pt idx="534">
                  <c:v>97</c:v>
                </c:pt>
                <c:pt idx="535">
                  <c:v>97.2</c:v>
                </c:pt>
                <c:pt idx="536">
                  <c:v>97.4</c:v>
                </c:pt>
                <c:pt idx="537">
                  <c:v>97.6</c:v>
                </c:pt>
                <c:pt idx="538">
                  <c:v>97.8</c:v>
                </c:pt>
                <c:pt idx="539">
                  <c:v>98</c:v>
                </c:pt>
                <c:pt idx="540">
                  <c:v>98.2</c:v>
                </c:pt>
                <c:pt idx="541">
                  <c:v>98.4</c:v>
                </c:pt>
                <c:pt idx="542">
                  <c:v>98.6</c:v>
                </c:pt>
                <c:pt idx="543">
                  <c:v>98.8</c:v>
                </c:pt>
                <c:pt idx="544">
                  <c:v>99</c:v>
                </c:pt>
                <c:pt idx="545">
                  <c:v>99.2</c:v>
                </c:pt>
                <c:pt idx="546">
                  <c:v>99.4</c:v>
                </c:pt>
                <c:pt idx="547">
                  <c:v>99.6</c:v>
                </c:pt>
                <c:pt idx="548">
                  <c:v>99.8</c:v>
                </c:pt>
                <c:pt idx="549">
                  <c:v>100</c:v>
                </c:pt>
                <c:pt idx="550">
                  <c:v>100.2</c:v>
                </c:pt>
                <c:pt idx="551">
                  <c:v>100.4</c:v>
                </c:pt>
                <c:pt idx="552">
                  <c:v>100.6</c:v>
                </c:pt>
                <c:pt idx="553">
                  <c:v>100.8</c:v>
                </c:pt>
                <c:pt idx="554">
                  <c:v>101</c:v>
                </c:pt>
                <c:pt idx="555">
                  <c:v>101.2</c:v>
                </c:pt>
                <c:pt idx="556">
                  <c:v>101.4</c:v>
                </c:pt>
                <c:pt idx="557">
                  <c:v>101.6</c:v>
                </c:pt>
                <c:pt idx="558">
                  <c:v>101.8</c:v>
                </c:pt>
                <c:pt idx="559">
                  <c:v>102</c:v>
                </c:pt>
                <c:pt idx="560">
                  <c:v>102.2</c:v>
                </c:pt>
                <c:pt idx="561">
                  <c:v>102.4</c:v>
                </c:pt>
                <c:pt idx="562">
                  <c:v>102.6</c:v>
                </c:pt>
                <c:pt idx="563">
                  <c:v>102.8</c:v>
                </c:pt>
                <c:pt idx="564">
                  <c:v>103</c:v>
                </c:pt>
                <c:pt idx="565">
                  <c:v>103.2</c:v>
                </c:pt>
                <c:pt idx="566">
                  <c:v>103.4</c:v>
                </c:pt>
                <c:pt idx="567">
                  <c:v>103.6</c:v>
                </c:pt>
                <c:pt idx="568">
                  <c:v>103.8</c:v>
                </c:pt>
                <c:pt idx="569">
                  <c:v>104</c:v>
                </c:pt>
                <c:pt idx="570">
                  <c:v>104.2</c:v>
                </c:pt>
                <c:pt idx="571">
                  <c:v>104.4</c:v>
                </c:pt>
                <c:pt idx="572">
                  <c:v>104.6</c:v>
                </c:pt>
                <c:pt idx="573">
                  <c:v>104.8</c:v>
                </c:pt>
                <c:pt idx="574">
                  <c:v>105</c:v>
                </c:pt>
                <c:pt idx="575">
                  <c:v>105.2</c:v>
                </c:pt>
                <c:pt idx="576">
                  <c:v>105.4</c:v>
                </c:pt>
                <c:pt idx="577">
                  <c:v>105.6</c:v>
                </c:pt>
                <c:pt idx="578">
                  <c:v>105.8</c:v>
                </c:pt>
                <c:pt idx="579">
                  <c:v>106</c:v>
                </c:pt>
                <c:pt idx="580">
                  <c:v>106.2</c:v>
                </c:pt>
                <c:pt idx="581">
                  <c:v>106.4</c:v>
                </c:pt>
                <c:pt idx="582">
                  <c:v>106.6</c:v>
                </c:pt>
                <c:pt idx="583">
                  <c:v>106.8</c:v>
                </c:pt>
                <c:pt idx="584">
                  <c:v>107</c:v>
                </c:pt>
                <c:pt idx="585">
                  <c:v>107.2</c:v>
                </c:pt>
                <c:pt idx="586">
                  <c:v>107.4</c:v>
                </c:pt>
                <c:pt idx="587">
                  <c:v>107.6</c:v>
                </c:pt>
                <c:pt idx="588">
                  <c:v>107.8</c:v>
                </c:pt>
                <c:pt idx="589">
                  <c:v>108</c:v>
                </c:pt>
                <c:pt idx="590">
                  <c:v>108.2</c:v>
                </c:pt>
                <c:pt idx="591">
                  <c:v>108.4</c:v>
                </c:pt>
                <c:pt idx="592">
                  <c:v>108.6</c:v>
                </c:pt>
                <c:pt idx="593">
                  <c:v>108.8</c:v>
                </c:pt>
                <c:pt idx="594">
                  <c:v>109</c:v>
                </c:pt>
                <c:pt idx="595">
                  <c:v>109.2</c:v>
                </c:pt>
                <c:pt idx="596">
                  <c:v>109.4</c:v>
                </c:pt>
                <c:pt idx="597">
                  <c:v>109.6</c:v>
                </c:pt>
                <c:pt idx="598">
                  <c:v>109.8</c:v>
                </c:pt>
                <c:pt idx="599">
                  <c:v>110</c:v>
                </c:pt>
                <c:pt idx="600">
                  <c:v>110.2</c:v>
                </c:pt>
                <c:pt idx="601">
                  <c:v>110.4</c:v>
                </c:pt>
                <c:pt idx="602">
                  <c:v>110.6</c:v>
                </c:pt>
                <c:pt idx="603">
                  <c:v>110.8</c:v>
                </c:pt>
                <c:pt idx="604">
                  <c:v>111</c:v>
                </c:pt>
                <c:pt idx="605">
                  <c:v>111.2</c:v>
                </c:pt>
                <c:pt idx="606">
                  <c:v>111.4</c:v>
                </c:pt>
                <c:pt idx="607">
                  <c:v>111.6</c:v>
                </c:pt>
                <c:pt idx="608">
                  <c:v>111.8</c:v>
                </c:pt>
                <c:pt idx="609">
                  <c:v>112</c:v>
                </c:pt>
                <c:pt idx="610">
                  <c:v>112.2</c:v>
                </c:pt>
                <c:pt idx="611">
                  <c:v>112.4</c:v>
                </c:pt>
                <c:pt idx="612">
                  <c:v>112.6</c:v>
                </c:pt>
                <c:pt idx="613">
                  <c:v>112.8</c:v>
                </c:pt>
                <c:pt idx="614">
                  <c:v>113</c:v>
                </c:pt>
                <c:pt idx="615">
                  <c:v>113.2</c:v>
                </c:pt>
                <c:pt idx="616">
                  <c:v>113.4</c:v>
                </c:pt>
                <c:pt idx="617">
                  <c:v>113.6</c:v>
                </c:pt>
                <c:pt idx="618">
                  <c:v>113.8</c:v>
                </c:pt>
                <c:pt idx="619">
                  <c:v>114</c:v>
                </c:pt>
                <c:pt idx="620">
                  <c:v>114.2</c:v>
                </c:pt>
                <c:pt idx="621">
                  <c:v>114.4</c:v>
                </c:pt>
                <c:pt idx="622">
                  <c:v>114.6</c:v>
                </c:pt>
                <c:pt idx="623">
                  <c:v>114.8</c:v>
                </c:pt>
                <c:pt idx="624">
                  <c:v>115</c:v>
                </c:pt>
                <c:pt idx="625">
                  <c:v>115.2</c:v>
                </c:pt>
                <c:pt idx="626">
                  <c:v>115.4</c:v>
                </c:pt>
                <c:pt idx="627">
                  <c:v>115.6</c:v>
                </c:pt>
                <c:pt idx="628">
                  <c:v>115.8</c:v>
                </c:pt>
                <c:pt idx="629">
                  <c:v>116</c:v>
                </c:pt>
                <c:pt idx="630">
                  <c:v>116.2</c:v>
                </c:pt>
                <c:pt idx="631">
                  <c:v>116.4</c:v>
                </c:pt>
                <c:pt idx="632">
                  <c:v>116.6</c:v>
                </c:pt>
                <c:pt idx="633">
                  <c:v>116.8</c:v>
                </c:pt>
                <c:pt idx="634">
                  <c:v>117</c:v>
                </c:pt>
                <c:pt idx="635">
                  <c:v>117.2</c:v>
                </c:pt>
                <c:pt idx="636">
                  <c:v>117.4</c:v>
                </c:pt>
                <c:pt idx="637">
                  <c:v>117.6</c:v>
                </c:pt>
                <c:pt idx="638">
                  <c:v>117.8</c:v>
                </c:pt>
                <c:pt idx="639">
                  <c:v>118</c:v>
                </c:pt>
                <c:pt idx="640">
                  <c:v>118.2</c:v>
                </c:pt>
                <c:pt idx="641">
                  <c:v>118.4</c:v>
                </c:pt>
                <c:pt idx="642">
                  <c:v>118.6</c:v>
                </c:pt>
                <c:pt idx="643">
                  <c:v>118.8</c:v>
                </c:pt>
                <c:pt idx="644">
                  <c:v>119</c:v>
                </c:pt>
                <c:pt idx="645">
                  <c:v>119.2</c:v>
                </c:pt>
                <c:pt idx="646">
                  <c:v>119.4</c:v>
                </c:pt>
                <c:pt idx="647">
                  <c:v>119.6</c:v>
                </c:pt>
                <c:pt idx="648">
                  <c:v>119.8</c:v>
                </c:pt>
                <c:pt idx="649">
                  <c:v>120</c:v>
                </c:pt>
                <c:pt idx="650">
                  <c:v>120.2</c:v>
                </c:pt>
                <c:pt idx="651">
                  <c:v>120.4</c:v>
                </c:pt>
                <c:pt idx="652">
                  <c:v>120.6</c:v>
                </c:pt>
                <c:pt idx="653">
                  <c:v>120.8</c:v>
                </c:pt>
                <c:pt idx="654">
                  <c:v>121</c:v>
                </c:pt>
                <c:pt idx="655">
                  <c:v>121.2</c:v>
                </c:pt>
                <c:pt idx="656">
                  <c:v>121.4</c:v>
                </c:pt>
                <c:pt idx="657">
                  <c:v>121.6</c:v>
                </c:pt>
                <c:pt idx="658">
                  <c:v>121.8</c:v>
                </c:pt>
                <c:pt idx="659">
                  <c:v>122</c:v>
                </c:pt>
                <c:pt idx="660">
                  <c:v>122.2</c:v>
                </c:pt>
                <c:pt idx="661">
                  <c:v>122.4</c:v>
                </c:pt>
                <c:pt idx="662">
                  <c:v>122.6</c:v>
                </c:pt>
                <c:pt idx="663">
                  <c:v>122.8</c:v>
                </c:pt>
                <c:pt idx="664">
                  <c:v>123</c:v>
                </c:pt>
                <c:pt idx="665">
                  <c:v>123.2</c:v>
                </c:pt>
                <c:pt idx="666">
                  <c:v>123.4</c:v>
                </c:pt>
                <c:pt idx="667">
                  <c:v>123.6</c:v>
                </c:pt>
                <c:pt idx="668">
                  <c:v>123.8</c:v>
                </c:pt>
                <c:pt idx="669">
                  <c:v>124</c:v>
                </c:pt>
                <c:pt idx="670">
                  <c:v>124.2</c:v>
                </c:pt>
                <c:pt idx="671">
                  <c:v>124.4</c:v>
                </c:pt>
                <c:pt idx="672">
                  <c:v>124.6</c:v>
                </c:pt>
                <c:pt idx="673">
                  <c:v>124.8</c:v>
                </c:pt>
                <c:pt idx="674">
                  <c:v>125</c:v>
                </c:pt>
                <c:pt idx="675">
                  <c:v>125.2</c:v>
                </c:pt>
                <c:pt idx="676">
                  <c:v>125.4</c:v>
                </c:pt>
                <c:pt idx="677">
                  <c:v>125.6</c:v>
                </c:pt>
                <c:pt idx="678">
                  <c:v>125.8</c:v>
                </c:pt>
                <c:pt idx="679">
                  <c:v>126</c:v>
                </c:pt>
                <c:pt idx="680">
                  <c:v>126.2</c:v>
                </c:pt>
                <c:pt idx="681">
                  <c:v>126.4</c:v>
                </c:pt>
                <c:pt idx="682">
                  <c:v>126.6</c:v>
                </c:pt>
                <c:pt idx="683">
                  <c:v>126.8</c:v>
                </c:pt>
                <c:pt idx="684">
                  <c:v>127</c:v>
                </c:pt>
                <c:pt idx="685">
                  <c:v>127.2</c:v>
                </c:pt>
                <c:pt idx="686">
                  <c:v>127.4</c:v>
                </c:pt>
                <c:pt idx="687">
                  <c:v>127.6</c:v>
                </c:pt>
                <c:pt idx="688">
                  <c:v>127.8</c:v>
                </c:pt>
                <c:pt idx="689">
                  <c:v>128</c:v>
                </c:pt>
                <c:pt idx="690">
                  <c:v>128.19999999999999</c:v>
                </c:pt>
                <c:pt idx="691">
                  <c:v>128.4</c:v>
                </c:pt>
                <c:pt idx="692">
                  <c:v>128.6</c:v>
                </c:pt>
                <c:pt idx="693">
                  <c:v>128.80000000000001</c:v>
                </c:pt>
                <c:pt idx="694">
                  <c:v>129</c:v>
                </c:pt>
                <c:pt idx="695">
                  <c:v>129.19999999999999</c:v>
                </c:pt>
                <c:pt idx="696">
                  <c:v>129.4</c:v>
                </c:pt>
                <c:pt idx="697">
                  <c:v>129.6</c:v>
                </c:pt>
                <c:pt idx="698">
                  <c:v>129.80000000000001</c:v>
                </c:pt>
                <c:pt idx="699">
                  <c:v>130</c:v>
                </c:pt>
                <c:pt idx="700">
                  <c:v>130.19999999999999</c:v>
                </c:pt>
                <c:pt idx="701">
                  <c:v>130.4</c:v>
                </c:pt>
                <c:pt idx="702">
                  <c:v>130.6</c:v>
                </c:pt>
                <c:pt idx="703">
                  <c:v>130.80000000000001</c:v>
                </c:pt>
                <c:pt idx="704">
                  <c:v>131</c:v>
                </c:pt>
                <c:pt idx="705">
                  <c:v>131.19999999999999</c:v>
                </c:pt>
                <c:pt idx="706">
                  <c:v>131.4</c:v>
                </c:pt>
                <c:pt idx="707">
                  <c:v>131.6</c:v>
                </c:pt>
                <c:pt idx="708">
                  <c:v>131.80000000000001</c:v>
                </c:pt>
                <c:pt idx="709">
                  <c:v>132</c:v>
                </c:pt>
                <c:pt idx="710">
                  <c:v>132.19999999999999</c:v>
                </c:pt>
                <c:pt idx="711">
                  <c:v>132.4</c:v>
                </c:pt>
                <c:pt idx="712">
                  <c:v>132.6</c:v>
                </c:pt>
                <c:pt idx="713">
                  <c:v>132.80000000000001</c:v>
                </c:pt>
                <c:pt idx="714">
                  <c:v>133</c:v>
                </c:pt>
                <c:pt idx="715">
                  <c:v>133.19999999999999</c:v>
                </c:pt>
                <c:pt idx="716">
                  <c:v>133.4</c:v>
                </c:pt>
                <c:pt idx="717">
                  <c:v>133.6</c:v>
                </c:pt>
                <c:pt idx="718">
                  <c:v>133.80000000000001</c:v>
                </c:pt>
                <c:pt idx="719">
                  <c:v>134</c:v>
                </c:pt>
                <c:pt idx="720">
                  <c:v>134.19999999999999</c:v>
                </c:pt>
                <c:pt idx="721">
                  <c:v>134.4</c:v>
                </c:pt>
                <c:pt idx="722">
                  <c:v>134.6</c:v>
                </c:pt>
                <c:pt idx="723">
                  <c:v>134.80000000000001</c:v>
                </c:pt>
                <c:pt idx="724">
                  <c:v>135</c:v>
                </c:pt>
                <c:pt idx="725">
                  <c:v>135.19999999999999</c:v>
                </c:pt>
                <c:pt idx="726">
                  <c:v>135.4</c:v>
                </c:pt>
                <c:pt idx="727">
                  <c:v>135.6</c:v>
                </c:pt>
                <c:pt idx="728">
                  <c:v>135.80000000000001</c:v>
                </c:pt>
                <c:pt idx="729">
                  <c:v>136</c:v>
                </c:pt>
                <c:pt idx="730">
                  <c:v>136.19999999999999</c:v>
                </c:pt>
                <c:pt idx="731">
                  <c:v>136.4</c:v>
                </c:pt>
                <c:pt idx="732">
                  <c:v>136.6</c:v>
                </c:pt>
                <c:pt idx="733">
                  <c:v>136.80000000000001</c:v>
                </c:pt>
                <c:pt idx="734">
                  <c:v>137</c:v>
                </c:pt>
                <c:pt idx="735">
                  <c:v>137.19999999999999</c:v>
                </c:pt>
                <c:pt idx="736">
                  <c:v>137.4</c:v>
                </c:pt>
                <c:pt idx="737">
                  <c:v>137.6</c:v>
                </c:pt>
                <c:pt idx="738">
                  <c:v>137.80000000000001</c:v>
                </c:pt>
                <c:pt idx="739">
                  <c:v>138</c:v>
                </c:pt>
                <c:pt idx="740">
                  <c:v>138.19999999999999</c:v>
                </c:pt>
                <c:pt idx="741">
                  <c:v>138.4</c:v>
                </c:pt>
                <c:pt idx="742">
                  <c:v>138.6</c:v>
                </c:pt>
                <c:pt idx="743">
                  <c:v>138.80000000000001</c:v>
                </c:pt>
                <c:pt idx="744">
                  <c:v>139</c:v>
                </c:pt>
                <c:pt idx="745">
                  <c:v>139.19999999999999</c:v>
                </c:pt>
                <c:pt idx="746">
                  <c:v>139.4</c:v>
                </c:pt>
                <c:pt idx="747">
                  <c:v>139.6</c:v>
                </c:pt>
                <c:pt idx="748">
                  <c:v>139.80000000000001</c:v>
                </c:pt>
                <c:pt idx="749">
                  <c:v>140</c:v>
                </c:pt>
                <c:pt idx="750">
                  <c:v>140.19999999999999</c:v>
                </c:pt>
                <c:pt idx="751">
                  <c:v>140.4</c:v>
                </c:pt>
                <c:pt idx="752">
                  <c:v>140.6</c:v>
                </c:pt>
                <c:pt idx="753">
                  <c:v>140.80000000000001</c:v>
                </c:pt>
                <c:pt idx="754">
                  <c:v>141</c:v>
                </c:pt>
                <c:pt idx="755">
                  <c:v>141.19999999999999</c:v>
                </c:pt>
                <c:pt idx="756">
                  <c:v>141.4</c:v>
                </c:pt>
                <c:pt idx="757">
                  <c:v>141.6</c:v>
                </c:pt>
                <c:pt idx="758">
                  <c:v>141.80000000000001</c:v>
                </c:pt>
                <c:pt idx="759">
                  <c:v>142</c:v>
                </c:pt>
                <c:pt idx="760">
                  <c:v>142.19999999999999</c:v>
                </c:pt>
                <c:pt idx="761">
                  <c:v>142.4</c:v>
                </c:pt>
                <c:pt idx="762">
                  <c:v>142.6</c:v>
                </c:pt>
                <c:pt idx="763">
                  <c:v>142.80000000000001</c:v>
                </c:pt>
                <c:pt idx="764">
                  <c:v>143</c:v>
                </c:pt>
                <c:pt idx="765">
                  <c:v>143.19999999999999</c:v>
                </c:pt>
                <c:pt idx="766">
                  <c:v>143.4</c:v>
                </c:pt>
                <c:pt idx="767">
                  <c:v>143.6</c:v>
                </c:pt>
                <c:pt idx="768">
                  <c:v>143.80000000000001</c:v>
                </c:pt>
                <c:pt idx="769">
                  <c:v>144</c:v>
                </c:pt>
                <c:pt idx="770">
                  <c:v>144.19999999999999</c:v>
                </c:pt>
                <c:pt idx="771">
                  <c:v>144.4</c:v>
                </c:pt>
                <c:pt idx="772">
                  <c:v>144.6</c:v>
                </c:pt>
                <c:pt idx="773">
                  <c:v>144.80000000000001</c:v>
                </c:pt>
                <c:pt idx="774">
                  <c:v>145</c:v>
                </c:pt>
                <c:pt idx="775">
                  <c:v>145.19999999999999</c:v>
                </c:pt>
                <c:pt idx="776">
                  <c:v>145.4</c:v>
                </c:pt>
                <c:pt idx="777">
                  <c:v>145.6</c:v>
                </c:pt>
                <c:pt idx="778">
                  <c:v>145.80000000000001</c:v>
                </c:pt>
                <c:pt idx="779">
                  <c:v>146</c:v>
                </c:pt>
                <c:pt idx="780">
                  <c:v>146.19999999999999</c:v>
                </c:pt>
                <c:pt idx="781">
                  <c:v>146.4</c:v>
                </c:pt>
                <c:pt idx="782">
                  <c:v>146.6</c:v>
                </c:pt>
                <c:pt idx="783">
                  <c:v>146.80000000000001</c:v>
                </c:pt>
                <c:pt idx="784">
                  <c:v>147</c:v>
                </c:pt>
                <c:pt idx="785">
                  <c:v>147.19999999999999</c:v>
                </c:pt>
                <c:pt idx="786">
                  <c:v>147.4</c:v>
                </c:pt>
                <c:pt idx="787">
                  <c:v>147.6</c:v>
                </c:pt>
                <c:pt idx="788">
                  <c:v>147.80000000000001</c:v>
                </c:pt>
                <c:pt idx="789">
                  <c:v>148</c:v>
                </c:pt>
                <c:pt idx="790">
                  <c:v>148.19999999999999</c:v>
                </c:pt>
                <c:pt idx="791">
                  <c:v>148.4</c:v>
                </c:pt>
                <c:pt idx="792">
                  <c:v>148.6</c:v>
                </c:pt>
                <c:pt idx="793">
                  <c:v>148.80000000000001</c:v>
                </c:pt>
                <c:pt idx="794">
                  <c:v>149</c:v>
                </c:pt>
                <c:pt idx="795">
                  <c:v>149.19999999999999</c:v>
                </c:pt>
                <c:pt idx="796">
                  <c:v>149.4</c:v>
                </c:pt>
                <c:pt idx="797">
                  <c:v>149.6</c:v>
                </c:pt>
                <c:pt idx="798">
                  <c:v>149.80000000000001</c:v>
                </c:pt>
                <c:pt idx="799">
                  <c:v>150</c:v>
                </c:pt>
                <c:pt idx="800">
                  <c:v>150.19999999999999</c:v>
                </c:pt>
                <c:pt idx="801">
                  <c:v>150.4</c:v>
                </c:pt>
                <c:pt idx="802">
                  <c:v>150.6</c:v>
                </c:pt>
                <c:pt idx="803">
                  <c:v>150.80000000000001</c:v>
                </c:pt>
                <c:pt idx="804">
                  <c:v>151</c:v>
                </c:pt>
                <c:pt idx="805">
                  <c:v>151.19999999999999</c:v>
                </c:pt>
                <c:pt idx="806">
                  <c:v>151.4</c:v>
                </c:pt>
                <c:pt idx="807">
                  <c:v>151.6</c:v>
                </c:pt>
                <c:pt idx="808">
                  <c:v>151.80000000000001</c:v>
                </c:pt>
                <c:pt idx="809">
                  <c:v>152</c:v>
                </c:pt>
                <c:pt idx="810">
                  <c:v>152.19999999999999</c:v>
                </c:pt>
                <c:pt idx="811">
                  <c:v>152.4</c:v>
                </c:pt>
                <c:pt idx="812">
                  <c:v>152.6</c:v>
                </c:pt>
                <c:pt idx="813">
                  <c:v>152.80000000000001</c:v>
                </c:pt>
                <c:pt idx="814">
                  <c:v>153</c:v>
                </c:pt>
                <c:pt idx="815">
                  <c:v>153.19999999999999</c:v>
                </c:pt>
                <c:pt idx="816">
                  <c:v>153.4</c:v>
                </c:pt>
                <c:pt idx="817">
                  <c:v>153.6</c:v>
                </c:pt>
                <c:pt idx="818">
                  <c:v>153.80000000000001</c:v>
                </c:pt>
                <c:pt idx="819">
                  <c:v>154</c:v>
                </c:pt>
                <c:pt idx="820">
                  <c:v>154.19999999999999</c:v>
                </c:pt>
                <c:pt idx="821">
                  <c:v>154.4</c:v>
                </c:pt>
                <c:pt idx="822">
                  <c:v>154.6</c:v>
                </c:pt>
                <c:pt idx="823">
                  <c:v>154.80000000000001</c:v>
                </c:pt>
                <c:pt idx="824">
                  <c:v>155</c:v>
                </c:pt>
                <c:pt idx="825">
                  <c:v>155.19999999999999</c:v>
                </c:pt>
                <c:pt idx="826">
                  <c:v>155.4</c:v>
                </c:pt>
                <c:pt idx="827">
                  <c:v>155.6</c:v>
                </c:pt>
                <c:pt idx="828">
                  <c:v>155.80000000000001</c:v>
                </c:pt>
                <c:pt idx="829">
                  <c:v>156</c:v>
                </c:pt>
                <c:pt idx="830">
                  <c:v>156.19999999999999</c:v>
                </c:pt>
                <c:pt idx="831">
                  <c:v>156.4</c:v>
                </c:pt>
                <c:pt idx="832">
                  <c:v>156.6</c:v>
                </c:pt>
                <c:pt idx="833">
                  <c:v>156.80000000000001</c:v>
                </c:pt>
                <c:pt idx="834">
                  <c:v>157</c:v>
                </c:pt>
                <c:pt idx="835">
                  <c:v>157.19999999999999</c:v>
                </c:pt>
                <c:pt idx="836">
                  <c:v>157.4</c:v>
                </c:pt>
                <c:pt idx="837">
                  <c:v>157.6</c:v>
                </c:pt>
                <c:pt idx="838">
                  <c:v>157.80000000000001</c:v>
                </c:pt>
                <c:pt idx="839">
                  <c:v>158</c:v>
                </c:pt>
                <c:pt idx="840">
                  <c:v>158.19999999999999</c:v>
                </c:pt>
                <c:pt idx="841">
                  <c:v>158.4</c:v>
                </c:pt>
                <c:pt idx="842">
                  <c:v>158.6</c:v>
                </c:pt>
                <c:pt idx="843">
                  <c:v>158.80000000000001</c:v>
                </c:pt>
                <c:pt idx="844">
                  <c:v>159</c:v>
                </c:pt>
                <c:pt idx="845">
                  <c:v>159.19999999999999</c:v>
                </c:pt>
                <c:pt idx="846">
                  <c:v>159.4</c:v>
                </c:pt>
                <c:pt idx="847">
                  <c:v>159.6</c:v>
                </c:pt>
                <c:pt idx="848">
                  <c:v>159.80000000000001</c:v>
                </c:pt>
                <c:pt idx="849">
                  <c:v>160</c:v>
                </c:pt>
                <c:pt idx="850">
                  <c:v>160.19999999999999</c:v>
                </c:pt>
                <c:pt idx="851">
                  <c:v>160.4</c:v>
                </c:pt>
                <c:pt idx="852">
                  <c:v>160.6</c:v>
                </c:pt>
                <c:pt idx="853">
                  <c:v>160.80000000000001</c:v>
                </c:pt>
                <c:pt idx="854">
                  <c:v>161</c:v>
                </c:pt>
                <c:pt idx="855">
                  <c:v>161.19999999999999</c:v>
                </c:pt>
                <c:pt idx="856">
                  <c:v>161.4</c:v>
                </c:pt>
                <c:pt idx="857">
                  <c:v>161.6</c:v>
                </c:pt>
                <c:pt idx="858">
                  <c:v>161.80000000000001</c:v>
                </c:pt>
                <c:pt idx="859">
                  <c:v>162</c:v>
                </c:pt>
                <c:pt idx="860">
                  <c:v>162.19999999999999</c:v>
                </c:pt>
                <c:pt idx="861">
                  <c:v>162.4</c:v>
                </c:pt>
                <c:pt idx="862">
                  <c:v>162.6</c:v>
                </c:pt>
                <c:pt idx="863">
                  <c:v>162.80000000000001</c:v>
                </c:pt>
                <c:pt idx="864">
                  <c:v>163</c:v>
                </c:pt>
                <c:pt idx="865">
                  <c:v>163.19999999999999</c:v>
                </c:pt>
                <c:pt idx="866">
                  <c:v>163.4</c:v>
                </c:pt>
                <c:pt idx="867">
                  <c:v>163.6</c:v>
                </c:pt>
                <c:pt idx="868">
                  <c:v>163.80000000000001</c:v>
                </c:pt>
                <c:pt idx="869">
                  <c:v>164</c:v>
                </c:pt>
                <c:pt idx="870">
                  <c:v>164.2</c:v>
                </c:pt>
                <c:pt idx="871">
                  <c:v>164.4</c:v>
                </c:pt>
                <c:pt idx="872">
                  <c:v>164.6</c:v>
                </c:pt>
                <c:pt idx="873">
                  <c:v>164.8</c:v>
                </c:pt>
                <c:pt idx="874">
                  <c:v>165</c:v>
                </c:pt>
                <c:pt idx="875">
                  <c:v>165.2</c:v>
                </c:pt>
                <c:pt idx="876">
                  <c:v>165.4</c:v>
                </c:pt>
                <c:pt idx="877">
                  <c:v>165.6</c:v>
                </c:pt>
                <c:pt idx="878">
                  <c:v>165.8</c:v>
                </c:pt>
                <c:pt idx="879">
                  <c:v>166</c:v>
                </c:pt>
                <c:pt idx="880">
                  <c:v>166.2</c:v>
                </c:pt>
                <c:pt idx="881">
                  <c:v>166.4</c:v>
                </c:pt>
                <c:pt idx="882">
                  <c:v>166.6</c:v>
                </c:pt>
                <c:pt idx="883">
                  <c:v>166.8</c:v>
                </c:pt>
                <c:pt idx="884">
                  <c:v>167</c:v>
                </c:pt>
                <c:pt idx="885">
                  <c:v>167.2</c:v>
                </c:pt>
                <c:pt idx="886">
                  <c:v>167.4</c:v>
                </c:pt>
                <c:pt idx="887">
                  <c:v>167.6</c:v>
                </c:pt>
                <c:pt idx="888">
                  <c:v>167.8</c:v>
                </c:pt>
                <c:pt idx="889">
                  <c:v>168</c:v>
                </c:pt>
                <c:pt idx="890">
                  <c:v>168.2</c:v>
                </c:pt>
                <c:pt idx="891">
                  <c:v>168.4</c:v>
                </c:pt>
                <c:pt idx="892">
                  <c:v>168.6</c:v>
                </c:pt>
                <c:pt idx="893">
                  <c:v>168.8</c:v>
                </c:pt>
                <c:pt idx="894">
                  <c:v>169</c:v>
                </c:pt>
                <c:pt idx="895">
                  <c:v>169.2</c:v>
                </c:pt>
                <c:pt idx="896">
                  <c:v>169.4</c:v>
                </c:pt>
                <c:pt idx="897">
                  <c:v>169.6</c:v>
                </c:pt>
                <c:pt idx="898">
                  <c:v>169.8</c:v>
                </c:pt>
                <c:pt idx="899">
                  <c:v>170</c:v>
                </c:pt>
                <c:pt idx="900">
                  <c:v>170.2</c:v>
                </c:pt>
                <c:pt idx="901">
                  <c:v>170.4</c:v>
                </c:pt>
                <c:pt idx="902">
                  <c:v>170.6</c:v>
                </c:pt>
                <c:pt idx="903">
                  <c:v>170.8</c:v>
                </c:pt>
                <c:pt idx="904">
                  <c:v>171</c:v>
                </c:pt>
                <c:pt idx="905">
                  <c:v>171.2</c:v>
                </c:pt>
                <c:pt idx="906">
                  <c:v>171.4</c:v>
                </c:pt>
                <c:pt idx="907">
                  <c:v>171.6</c:v>
                </c:pt>
                <c:pt idx="908">
                  <c:v>171.8</c:v>
                </c:pt>
                <c:pt idx="909">
                  <c:v>172</c:v>
                </c:pt>
                <c:pt idx="910">
                  <c:v>172.2</c:v>
                </c:pt>
                <c:pt idx="911">
                  <c:v>172.4</c:v>
                </c:pt>
                <c:pt idx="912">
                  <c:v>172.6</c:v>
                </c:pt>
                <c:pt idx="913">
                  <c:v>172.8</c:v>
                </c:pt>
                <c:pt idx="914">
                  <c:v>173</c:v>
                </c:pt>
                <c:pt idx="915">
                  <c:v>173.2</c:v>
                </c:pt>
                <c:pt idx="916">
                  <c:v>173.4</c:v>
                </c:pt>
                <c:pt idx="917">
                  <c:v>173.6</c:v>
                </c:pt>
                <c:pt idx="918">
                  <c:v>173.8</c:v>
                </c:pt>
                <c:pt idx="919">
                  <c:v>174</c:v>
                </c:pt>
                <c:pt idx="920">
                  <c:v>174.2</c:v>
                </c:pt>
                <c:pt idx="921">
                  <c:v>174.4</c:v>
                </c:pt>
                <c:pt idx="922">
                  <c:v>174.6</c:v>
                </c:pt>
                <c:pt idx="923">
                  <c:v>174.8</c:v>
                </c:pt>
                <c:pt idx="924">
                  <c:v>175</c:v>
                </c:pt>
                <c:pt idx="925">
                  <c:v>175.2</c:v>
                </c:pt>
                <c:pt idx="926">
                  <c:v>175.4</c:v>
                </c:pt>
                <c:pt idx="927">
                  <c:v>175.6</c:v>
                </c:pt>
                <c:pt idx="928">
                  <c:v>175.8</c:v>
                </c:pt>
                <c:pt idx="929">
                  <c:v>176</c:v>
                </c:pt>
                <c:pt idx="930">
                  <c:v>176.2</c:v>
                </c:pt>
                <c:pt idx="931">
                  <c:v>176.4</c:v>
                </c:pt>
                <c:pt idx="932">
                  <c:v>176.6</c:v>
                </c:pt>
                <c:pt idx="933">
                  <c:v>176.8</c:v>
                </c:pt>
                <c:pt idx="934">
                  <c:v>177</c:v>
                </c:pt>
                <c:pt idx="935">
                  <c:v>177.2</c:v>
                </c:pt>
                <c:pt idx="936">
                  <c:v>177.4</c:v>
                </c:pt>
                <c:pt idx="937">
                  <c:v>177.6</c:v>
                </c:pt>
                <c:pt idx="938">
                  <c:v>177.8</c:v>
                </c:pt>
                <c:pt idx="939">
                  <c:v>178</c:v>
                </c:pt>
                <c:pt idx="940">
                  <c:v>178.2</c:v>
                </c:pt>
                <c:pt idx="941">
                  <c:v>178.4</c:v>
                </c:pt>
                <c:pt idx="942">
                  <c:v>178.6</c:v>
                </c:pt>
                <c:pt idx="943">
                  <c:v>178.8</c:v>
                </c:pt>
                <c:pt idx="944">
                  <c:v>179</c:v>
                </c:pt>
                <c:pt idx="945">
                  <c:v>179.2</c:v>
                </c:pt>
                <c:pt idx="946">
                  <c:v>179.4</c:v>
                </c:pt>
                <c:pt idx="947">
                  <c:v>179.6</c:v>
                </c:pt>
                <c:pt idx="948">
                  <c:v>179.8</c:v>
                </c:pt>
                <c:pt idx="949">
                  <c:v>180</c:v>
                </c:pt>
                <c:pt idx="950">
                  <c:v>180.2</c:v>
                </c:pt>
                <c:pt idx="951">
                  <c:v>180.4</c:v>
                </c:pt>
                <c:pt idx="952">
                  <c:v>180.6</c:v>
                </c:pt>
                <c:pt idx="953">
                  <c:v>180.8</c:v>
                </c:pt>
                <c:pt idx="954">
                  <c:v>181</c:v>
                </c:pt>
                <c:pt idx="955">
                  <c:v>181.2</c:v>
                </c:pt>
                <c:pt idx="956">
                  <c:v>181.4</c:v>
                </c:pt>
                <c:pt idx="957">
                  <c:v>181.6</c:v>
                </c:pt>
                <c:pt idx="958">
                  <c:v>181.8</c:v>
                </c:pt>
                <c:pt idx="959">
                  <c:v>182</c:v>
                </c:pt>
                <c:pt idx="960">
                  <c:v>182.2</c:v>
                </c:pt>
                <c:pt idx="961">
                  <c:v>182.4</c:v>
                </c:pt>
                <c:pt idx="962">
                  <c:v>182.6</c:v>
                </c:pt>
                <c:pt idx="963">
                  <c:v>182.8</c:v>
                </c:pt>
                <c:pt idx="964">
                  <c:v>183</c:v>
                </c:pt>
                <c:pt idx="965">
                  <c:v>183.2</c:v>
                </c:pt>
                <c:pt idx="966">
                  <c:v>183.4</c:v>
                </c:pt>
                <c:pt idx="967">
                  <c:v>183.6</c:v>
                </c:pt>
                <c:pt idx="968">
                  <c:v>183.8</c:v>
                </c:pt>
                <c:pt idx="969">
                  <c:v>184</c:v>
                </c:pt>
                <c:pt idx="970">
                  <c:v>184.2</c:v>
                </c:pt>
                <c:pt idx="971">
                  <c:v>184.4</c:v>
                </c:pt>
                <c:pt idx="972">
                  <c:v>184.6</c:v>
                </c:pt>
                <c:pt idx="973">
                  <c:v>184.8</c:v>
                </c:pt>
                <c:pt idx="974">
                  <c:v>185</c:v>
                </c:pt>
                <c:pt idx="975">
                  <c:v>185.2</c:v>
                </c:pt>
                <c:pt idx="976">
                  <c:v>185.4</c:v>
                </c:pt>
                <c:pt idx="977">
                  <c:v>185.6</c:v>
                </c:pt>
                <c:pt idx="978">
                  <c:v>185.8</c:v>
                </c:pt>
                <c:pt idx="979">
                  <c:v>186</c:v>
                </c:pt>
                <c:pt idx="980">
                  <c:v>186.2</c:v>
                </c:pt>
                <c:pt idx="981">
                  <c:v>186.4</c:v>
                </c:pt>
                <c:pt idx="982">
                  <c:v>186.6</c:v>
                </c:pt>
                <c:pt idx="983">
                  <c:v>186.8</c:v>
                </c:pt>
                <c:pt idx="984">
                  <c:v>187</c:v>
                </c:pt>
                <c:pt idx="985">
                  <c:v>187.2</c:v>
                </c:pt>
                <c:pt idx="986">
                  <c:v>187.4</c:v>
                </c:pt>
                <c:pt idx="987">
                  <c:v>187.6</c:v>
                </c:pt>
                <c:pt idx="988">
                  <c:v>187.8</c:v>
                </c:pt>
                <c:pt idx="989">
                  <c:v>188</c:v>
                </c:pt>
                <c:pt idx="990">
                  <c:v>188.2</c:v>
                </c:pt>
                <c:pt idx="991">
                  <c:v>188.4</c:v>
                </c:pt>
                <c:pt idx="992">
                  <c:v>188.6</c:v>
                </c:pt>
                <c:pt idx="993">
                  <c:v>188.8</c:v>
                </c:pt>
                <c:pt idx="994">
                  <c:v>189</c:v>
                </c:pt>
                <c:pt idx="995">
                  <c:v>189.2</c:v>
                </c:pt>
                <c:pt idx="996">
                  <c:v>189.4</c:v>
                </c:pt>
                <c:pt idx="997">
                  <c:v>189.6</c:v>
                </c:pt>
                <c:pt idx="998">
                  <c:v>189.8</c:v>
                </c:pt>
                <c:pt idx="999">
                  <c:v>190</c:v>
                </c:pt>
                <c:pt idx="1000">
                  <c:v>190.2</c:v>
                </c:pt>
                <c:pt idx="1001">
                  <c:v>190.4</c:v>
                </c:pt>
                <c:pt idx="1002">
                  <c:v>190.6</c:v>
                </c:pt>
                <c:pt idx="1003">
                  <c:v>190.8</c:v>
                </c:pt>
                <c:pt idx="1004">
                  <c:v>191</c:v>
                </c:pt>
                <c:pt idx="1005">
                  <c:v>191.2</c:v>
                </c:pt>
                <c:pt idx="1006">
                  <c:v>191.4</c:v>
                </c:pt>
                <c:pt idx="1007">
                  <c:v>191.6</c:v>
                </c:pt>
                <c:pt idx="1008">
                  <c:v>191.8</c:v>
                </c:pt>
                <c:pt idx="1009">
                  <c:v>192</c:v>
                </c:pt>
                <c:pt idx="1010">
                  <c:v>192.2</c:v>
                </c:pt>
                <c:pt idx="1011">
                  <c:v>192.4</c:v>
                </c:pt>
                <c:pt idx="1012">
                  <c:v>192.6</c:v>
                </c:pt>
                <c:pt idx="1013">
                  <c:v>192.8</c:v>
                </c:pt>
                <c:pt idx="1014">
                  <c:v>193</c:v>
                </c:pt>
                <c:pt idx="1015">
                  <c:v>193.2</c:v>
                </c:pt>
                <c:pt idx="1016">
                  <c:v>193.4</c:v>
                </c:pt>
                <c:pt idx="1017">
                  <c:v>193.6</c:v>
                </c:pt>
                <c:pt idx="1018">
                  <c:v>193.8</c:v>
                </c:pt>
                <c:pt idx="1019">
                  <c:v>194</c:v>
                </c:pt>
                <c:pt idx="1020">
                  <c:v>194.2</c:v>
                </c:pt>
                <c:pt idx="1021">
                  <c:v>194.4</c:v>
                </c:pt>
                <c:pt idx="1022">
                  <c:v>194.6</c:v>
                </c:pt>
                <c:pt idx="1023">
                  <c:v>194.8</c:v>
                </c:pt>
                <c:pt idx="1024">
                  <c:v>195</c:v>
                </c:pt>
                <c:pt idx="1025">
                  <c:v>195.2</c:v>
                </c:pt>
                <c:pt idx="1026">
                  <c:v>195.4</c:v>
                </c:pt>
                <c:pt idx="1027">
                  <c:v>195.6</c:v>
                </c:pt>
                <c:pt idx="1028">
                  <c:v>195.8</c:v>
                </c:pt>
                <c:pt idx="1029">
                  <c:v>196</c:v>
                </c:pt>
                <c:pt idx="1030">
                  <c:v>196.2</c:v>
                </c:pt>
                <c:pt idx="1031">
                  <c:v>196.4</c:v>
                </c:pt>
                <c:pt idx="1032">
                  <c:v>196.6</c:v>
                </c:pt>
                <c:pt idx="1033">
                  <c:v>196.8</c:v>
                </c:pt>
                <c:pt idx="1034">
                  <c:v>197</c:v>
                </c:pt>
                <c:pt idx="1035">
                  <c:v>197.2</c:v>
                </c:pt>
                <c:pt idx="1036">
                  <c:v>197.4</c:v>
                </c:pt>
                <c:pt idx="1037">
                  <c:v>197.6</c:v>
                </c:pt>
                <c:pt idx="1038">
                  <c:v>197.8</c:v>
                </c:pt>
                <c:pt idx="1039">
                  <c:v>198</c:v>
                </c:pt>
                <c:pt idx="1040">
                  <c:v>198.2</c:v>
                </c:pt>
                <c:pt idx="1041">
                  <c:v>198.4</c:v>
                </c:pt>
                <c:pt idx="1042">
                  <c:v>198.6</c:v>
                </c:pt>
                <c:pt idx="1043">
                  <c:v>198.8</c:v>
                </c:pt>
                <c:pt idx="1044">
                  <c:v>199</c:v>
                </c:pt>
                <c:pt idx="1045">
                  <c:v>199.2</c:v>
                </c:pt>
                <c:pt idx="1046">
                  <c:v>199.4</c:v>
                </c:pt>
                <c:pt idx="1047">
                  <c:v>199.6</c:v>
                </c:pt>
                <c:pt idx="1048">
                  <c:v>199.8</c:v>
                </c:pt>
                <c:pt idx="1049">
                  <c:v>200</c:v>
                </c:pt>
                <c:pt idx="1050">
                  <c:v>200.2</c:v>
                </c:pt>
                <c:pt idx="1051">
                  <c:v>200.4</c:v>
                </c:pt>
                <c:pt idx="1052">
                  <c:v>200.6</c:v>
                </c:pt>
                <c:pt idx="1053">
                  <c:v>200.8</c:v>
                </c:pt>
                <c:pt idx="1054">
                  <c:v>201</c:v>
                </c:pt>
                <c:pt idx="1055">
                  <c:v>201.2</c:v>
                </c:pt>
                <c:pt idx="1056">
                  <c:v>201.4</c:v>
                </c:pt>
                <c:pt idx="1057">
                  <c:v>201.6</c:v>
                </c:pt>
                <c:pt idx="1058">
                  <c:v>201.8</c:v>
                </c:pt>
                <c:pt idx="1059">
                  <c:v>202</c:v>
                </c:pt>
                <c:pt idx="1060">
                  <c:v>202.2</c:v>
                </c:pt>
                <c:pt idx="1061">
                  <c:v>202.4</c:v>
                </c:pt>
                <c:pt idx="1062">
                  <c:v>202.6</c:v>
                </c:pt>
                <c:pt idx="1063">
                  <c:v>202.8</c:v>
                </c:pt>
                <c:pt idx="1064">
                  <c:v>203</c:v>
                </c:pt>
                <c:pt idx="1065">
                  <c:v>203.2</c:v>
                </c:pt>
                <c:pt idx="1066">
                  <c:v>203.4</c:v>
                </c:pt>
                <c:pt idx="1067">
                  <c:v>203.6</c:v>
                </c:pt>
                <c:pt idx="1068">
                  <c:v>203.8</c:v>
                </c:pt>
                <c:pt idx="1069">
                  <c:v>204</c:v>
                </c:pt>
                <c:pt idx="1070">
                  <c:v>204.2</c:v>
                </c:pt>
                <c:pt idx="1071">
                  <c:v>204.4</c:v>
                </c:pt>
                <c:pt idx="1072">
                  <c:v>204.6</c:v>
                </c:pt>
                <c:pt idx="1073">
                  <c:v>204.8</c:v>
                </c:pt>
                <c:pt idx="1074">
                  <c:v>205</c:v>
                </c:pt>
                <c:pt idx="1075">
                  <c:v>205.2</c:v>
                </c:pt>
                <c:pt idx="1076">
                  <c:v>205.4</c:v>
                </c:pt>
                <c:pt idx="1077">
                  <c:v>205.6</c:v>
                </c:pt>
                <c:pt idx="1078">
                  <c:v>205.8</c:v>
                </c:pt>
                <c:pt idx="1079">
                  <c:v>206</c:v>
                </c:pt>
                <c:pt idx="1080">
                  <c:v>206.2</c:v>
                </c:pt>
                <c:pt idx="1081">
                  <c:v>206.4</c:v>
                </c:pt>
                <c:pt idx="1082">
                  <c:v>206.6</c:v>
                </c:pt>
                <c:pt idx="1083">
                  <c:v>206.8</c:v>
                </c:pt>
                <c:pt idx="1084">
                  <c:v>207</c:v>
                </c:pt>
                <c:pt idx="1085">
                  <c:v>207.2</c:v>
                </c:pt>
                <c:pt idx="1086">
                  <c:v>207.4</c:v>
                </c:pt>
                <c:pt idx="1087">
                  <c:v>207.6</c:v>
                </c:pt>
                <c:pt idx="1088">
                  <c:v>207.8</c:v>
                </c:pt>
                <c:pt idx="1089">
                  <c:v>208</c:v>
                </c:pt>
                <c:pt idx="1090">
                  <c:v>208.2</c:v>
                </c:pt>
                <c:pt idx="1091">
                  <c:v>208.4</c:v>
                </c:pt>
                <c:pt idx="1092">
                  <c:v>208.6</c:v>
                </c:pt>
                <c:pt idx="1093">
                  <c:v>208.8</c:v>
                </c:pt>
                <c:pt idx="1094">
                  <c:v>209</c:v>
                </c:pt>
                <c:pt idx="1095">
                  <c:v>209.2</c:v>
                </c:pt>
                <c:pt idx="1096">
                  <c:v>209.4</c:v>
                </c:pt>
                <c:pt idx="1097">
                  <c:v>209.6</c:v>
                </c:pt>
                <c:pt idx="1098">
                  <c:v>209.8</c:v>
                </c:pt>
                <c:pt idx="1099">
                  <c:v>210</c:v>
                </c:pt>
                <c:pt idx="1100">
                  <c:v>210.2</c:v>
                </c:pt>
                <c:pt idx="1101">
                  <c:v>210.4</c:v>
                </c:pt>
                <c:pt idx="1102">
                  <c:v>210.6</c:v>
                </c:pt>
                <c:pt idx="1103">
                  <c:v>210.8</c:v>
                </c:pt>
                <c:pt idx="1104">
                  <c:v>211</c:v>
                </c:pt>
                <c:pt idx="1105">
                  <c:v>211.2</c:v>
                </c:pt>
                <c:pt idx="1106">
                  <c:v>211.4</c:v>
                </c:pt>
                <c:pt idx="1107">
                  <c:v>211.6</c:v>
                </c:pt>
                <c:pt idx="1108">
                  <c:v>211.8</c:v>
                </c:pt>
                <c:pt idx="1109">
                  <c:v>212</c:v>
                </c:pt>
                <c:pt idx="1110">
                  <c:v>212.2</c:v>
                </c:pt>
                <c:pt idx="1111">
                  <c:v>212.4</c:v>
                </c:pt>
                <c:pt idx="1112">
                  <c:v>212.6</c:v>
                </c:pt>
              </c:numCache>
            </c:numRef>
          </c:xVal>
          <c:yVal>
            <c:numRef>
              <c:f>'CPTU  - DADOS'!$A$16:$A$2072</c:f>
              <c:numCache>
                <c:formatCode>General</c:formatCode>
                <c:ptCount val="2057"/>
                <c:pt idx="0">
                  <c:v>-0.02</c:v>
                </c:pt>
                <c:pt idx="1">
                  <c:v>-0.04</c:v>
                </c:pt>
                <c:pt idx="2">
                  <c:v>-0.06</c:v>
                </c:pt>
                <c:pt idx="3">
                  <c:v>-0.08</c:v>
                </c:pt>
                <c:pt idx="4">
                  <c:v>-0.1</c:v>
                </c:pt>
                <c:pt idx="5">
                  <c:v>-0.12</c:v>
                </c:pt>
                <c:pt idx="6">
                  <c:v>-0.14000000000000001</c:v>
                </c:pt>
                <c:pt idx="7">
                  <c:v>-0.16</c:v>
                </c:pt>
                <c:pt idx="8">
                  <c:v>-0.18</c:v>
                </c:pt>
                <c:pt idx="9">
                  <c:v>-0.2</c:v>
                </c:pt>
                <c:pt idx="10">
                  <c:v>-0.22</c:v>
                </c:pt>
                <c:pt idx="11">
                  <c:v>-0.24</c:v>
                </c:pt>
                <c:pt idx="12">
                  <c:v>-0.26</c:v>
                </c:pt>
                <c:pt idx="13">
                  <c:v>-0.28000000000000003</c:v>
                </c:pt>
                <c:pt idx="14">
                  <c:v>-0.3</c:v>
                </c:pt>
                <c:pt idx="15">
                  <c:v>-0.32</c:v>
                </c:pt>
                <c:pt idx="16">
                  <c:v>-0.34</c:v>
                </c:pt>
                <c:pt idx="17">
                  <c:v>-0.36</c:v>
                </c:pt>
                <c:pt idx="18">
                  <c:v>-0.38</c:v>
                </c:pt>
                <c:pt idx="19">
                  <c:v>-0.4</c:v>
                </c:pt>
                <c:pt idx="20">
                  <c:v>-0.42</c:v>
                </c:pt>
                <c:pt idx="21">
                  <c:v>-0.44</c:v>
                </c:pt>
                <c:pt idx="22">
                  <c:v>-0.46</c:v>
                </c:pt>
                <c:pt idx="23">
                  <c:v>-0.48</c:v>
                </c:pt>
                <c:pt idx="24">
                  <c:v>-0.5</c:v>
                </c:pt>
                <c:pt idx="25">
                  <c:v>-0.52</c:v>
                </c:pt>
                <c:pt idx="26">
                  <c:v>-0.54</c:v>
                </c:pt>
                <c:pt idx="27">
                  <c:v>-0.56000000000000005</c:v>
                </c:pt>
                <c:pt idx="28">
                  <c:v>-0.57999999999999996</c:v>
                </c:pt>
                <c:pt idx="29">
                  <c:v>-0.6</c:v>
                </c:pt>
                <c:pt idx="30">
                  <c:v>-0.62</c:v>
                </c:pt>
                <c:pt idx="31">
                  <c:v>-0.64</c:v>
                </c:pt>
                <c:pt idx="32">
                  <c:v>-0.66</c:v>
                </c:pt>
                <c:pt idx="33">
                  <c:v>-0.68</c:v>
                </c:pt>
                <c:pt idx="34">
                  <c:v>-0.7</c:v>
                </c:pt>
                <c:pt idx="35">
                  <c:v>-0.72</c:v>
                </c:pt>
                <c:pt idx="36">
                  <c:v>-0.74</c:v>
                </c:pt>
                <c:pt idx="37">
                  <c:v>-0.76</c:v>
                </c:pt>
                <c:pt idx="38">
                  <c:v>-0.78</c:v>
                </c:pt>
                <c:pt idx="39">
                  <c:v>-0.8</c:v>
                </c:pt>
                <c:pt idx="40">
                  <c:v>-0.82</c:v>
                </c:pt>
                <c:pt idx="41">
                  <c:v>-0.84</c:v>
                </c:pt>
                <c:pt idx="42">
                  <c:v>-0.86</c:v>
                </c:pt>
                <c:pt idx="43">
                  <c:v>-0.88</c:v>
                </c:pt>
                <c:pt idx="44">
                  <c:v>-0.9</c:v>
                </c:pt>
                <c:pt idx="45">
                  <c:v>-0.92</c:v>
                </c:pt>
                <c:pt idx="46">
                  <c:v>-0.94</c:v>
                </c:pt>
                <c:pt idx="47">
                  <c:v>-0.96</c:v>
                </c:pt>
                <c:pt idx="48">
                  <c:v>-0.98</c:v>
                </c:pt>
                <c:pt idx="49">
                  <c:v>-1</c:v>
                </c:pt>
                <c:pt idx="50">
                  <c:v>-1.02</c:v>
                </c:pt>
                <c:pt idx="51">
                  <c:v>-1.04</c:v>
                </c:pt>
                <c:pt idx="52">
                  <c:v>-1.06</c:v>
                </c:pt>
                <c:pt idx="53">
                  <c:v>-1.08</c:v>
                </c:pt>
                <c:pt idx="54">
                  <c:v>-1.1000000000000001</c:v>
                </c:pt>
                <c:pt idx="55">
                  <c:v>-1.1200000000000001</c:v>
                </c:pt>
                <c:pt idx="56">
                  <c:v>-1.1399999999999999</c:v>
                </c:pt>
                <c:pt idx="57">
                  <c:v>-1.1599999999999999</c:v>
                </c:pt>
                <c:pt idx="58">
                  <c:v>-1.18</c:v>
                </c:pt>
                <c:pt idx="59">
                  <c:v>-1.2</c:v>
                </c:pt>
                <c:pt idx="60">
                  <c:v>-1.22</c:v>
                </c:pt>
                <c:pt idx="61">
                  <c:v>-1.24</c:v>
                </c:pt>
                <c:pt idx="62">
                  <c:v>-1.26</c:v>
                </c:pt>
                <c:pt idx="63">
                  <c:v>-1.28</c:v>
                </c:pt>
                <c:pt idx="64">
                  <c:v>-1.3</c:v>
                </c:pt>
                <c:pt idx="65">
                  <c:v>-1.32</c:v>
                </c:pt>
                <c:pt idx="66">
                  <c:v>-1.34</c:v>
                </c:pt>
                <c:pt idx="67">
                  <c:v>-1.36</c:v>
                </c:pt>
                <c:pt idx="68">
                  <c:v>-1.38</c:v>
                </c:pt>
                <c:pt idx="69">
                  <c:v>-1.4</c:v>
                </c:pt>
                <c:pt idx="70">
                  <c:v>-1.42</c:v>
                </c:pt>
                <c:pt idx="71">
                  <c:v>-1.44</c:v>
                </c:pt>
                <c:pt idx="72">
                  <c:v>-1.46</c:v>
                </c:pt>
                <c:pt idx="73">
                  <c:v>-1.48</c:v>
                </c:pt>
                <c:pt idx="74">
                  <c:v>-1.5</c:v>
                </c:pt>
                <c:pt idx="75">
                  <c:v>-1.52</c:v>
                </c:pt>
                <c:pt idx="76">
                  <c:v>-1.54</c:v>
                </c:pt>
                <c:pt idx="77">
                  <c:v>-1.56</c:v>
                </c:pt>
                <c:pt idx="78">
                  <c:v>-1.58</c:v>
                </c:pt>
                <c:pt idx="79">
                  <c:v>-1.6</c:v>
                </c:pt>
                <c:pt idx="80">
                  <c:v>-1.62</c:v>
                </c:pt>
                <c:pt idx="81">
                  <c:v>-1.64</c:v>
                </c:pt>
                <c:pt idx="82">
                  <c:v>-1.66</c:v>
                </c:pt>
                <c:pt idx="83">
                  <c:v>-1.68</c:v>
                </c:pt>
                <c:pt idx="84">
                  <c:v>-1.7</c:v>
                </c:pt>
                <c:pt idx="85">
                  <c:v>-1.72</c:v>
                </c:pt>
                <c:pt idx="86">
                  <c:v>-1.74</c:v>
                </c:pt>
                <c:pt idx="87">
                  <c:v>-1.76</c:v>
                </c:pt>
                <c:pt idx="88">
                  <c:v>-1.78</c:v>
                </c:pt>
                <c:pt idx="89">
                  <c:v>-1.8</c:v>
                </c:pt>
                <c:pt idx="90">
                  <c:v>-1.82</c:v>
                </c:pt>
                <c:pt idx="91">
                  <c:v>-1.84</c:v>
                </c:pt>
                <c:pt idx="92">
                  <c:v>-1.86</c:v>
                </c:pt>
                <c:pt idx="93">
                  <c:v>-1.88</c:v>
                </c:pt>
                <c:pt idx="94">
                  <c:v>-1.9</c:v>
                </c:pt>
                <c:pt idx="95">
                  <c:v>-1.92</c:v>
                </c:pt>
                <c:pt idx="96">
                  <c:v>-1.94</c:v>
                </c:pt>
                <c:pt idx="97">
                  <c:v>-1.96</c:v>
                </c:pt>
                <c:pt idx="98">
                  <c:v>-1.98</c:v>
                </c:pt>
                <c:pt idx="99">
                  <c:v>-2</c:v>
                </c:pt>
                <c:pt idx="100">
                  <c:v>-2.02</c:v>
                </c:pt>
                <c:pt idx="101">
                  <c:v>-2.04</c:v>
                </c:pt>
                <c:pt idx="102">
                  <c:v>-2.06</c:v>
                </c:pt>
                <c:pt idx="103">
                  <c:v>-2.08</c:v>
                </c:pt>
                <c:pt idx="104">
                  <c:v>-2.1</c:v>
                </c:pt>
                <c:pt idx="105">
                  <c:v>-2.12</c:v>
                </c:pt>
                <c:pt idx="106">
                  <c:v>-2.14</c:v>
                </c:pt>
                <c:pt idx="107">
                  <c:v>-2.16</c:v>
                </c:pt>
                <c:pt idx="108">
                  <c:v>-2.1800000000000002</c:v>
                </c:pt>
                <c:pt idx="109">
                  <c:v>-2.2000000000000002</c:v>
                </c:pt>
                <c:pt idx="110">
                  <c:v>-2.2200000000000002</c:v>
                </c:pt>
                <c:pt idx="111">
                  <c:v>-2.2400000000000002</c:v>
                </c:pt>
                <c:pt idx="112">
                  <c:v>-2.2599999999999998</c:v>
                </c:pt>
                <c:pt idx="113">
                  <c:v>-2.2799999999999998</c:v>
                </c:pt>
                <c:pt idx="114">
                  <c:v>-2.2999999999999998</c:v>
                </c:pt>
                <c:pt idx="115">
                  <c:v>-2.3199999999999998</c:v>
                </c:pt>
                <c:pt idx="116">
                  <c:v>-2.34</c:v>
                </c:pt>
                <c:pt idx="117">
                  <c:v>-2.36</c:v>
                </c:pt>
                <c:pt idx="118">
                  <c:v>-2.38</c:v>
                </c:pt>
                <c:pt idx="119">
                  <c:v>-2.4</c:v>
                </c:pt>
                <c:pt idx="120">
                  <c:v>-2.42</c:v>
                </c:pt>
                <c:pt idx="121">
                  <c:v>-2.44</c:v>
                </c:pt>
                <c:pt idx="122">
                  <c:v>-2.46</c:v>
                </c:pt>
                <c:pt idx="123">
                  <c:v>-2.48</c:v>
                </c:pt>
                <c:pt idx="124">
                  <c:v>-2.5</c:v>
                </c:pt>
                <c:pt idx="125">
                  <c:v>-2.52</c:v>
                </c:pt>
                <c:pt idx="126">
                  <c:v>-2.54</c:v>
                </c:pt>
                <c:pt idx="127">
                  <c:v>-2.56</c:v>
                </c:pt>
                <c:pt idx="128">
                  <c:v>-2.58</c:v>
                </c:pt>
                <c:pt idx="129">
                  <c:v>-2.6</c:v>
                </c:pt>
                <c:pt idx="130">
                  <c:v>-2.62</c:v>
                </c:pt>
                <c:pt idx="131">
                  <c:v>-2.64</c:v>
                </c:pt>
                <c:pt idx="132">
                  <c:v>-2.66</c:v>
                </c:pt>
                <c:pt idx="133">
                  <c:v>-2.68</c:v>
                </c:pt>
                <c:pt idx="134">
                  <c:v>-2.7</c:v>
                </c:pt>
                <c:pt idx="135">
                  <c:v>-2.72</c:v>
                </c:pt>
                <c:pt idx="136">
                  <c:v>-2.74</c:v>
                </c:pt>
                <c:pt idx="137">
                  <c:v>-2.76</c:v>
                </c:pt>
                <c:pt idx="138">
                  <c:v>-2.78</c:v>
                </c:pt>
                <c:pt idx="139">
                  <c:v>-2.8</c:v>
                </c:pt>
                <c:pt idx="140">
                  <c:v>-2.82</c:v>
                </c:pt>
                <c:pt idx="141">
                  <c:v>-2.84</c:v>
                </c:pt>
                <c:pt idx="142">
                  <c:v>-2.86</c:v>
                </c:pt>
                <c:pt idx="143">
                  <c:v>-2.88</c:v>
                </c:pt>
                <c:pt idx="144">
                  <c:v>-2.9</c:v>
                </c:pt>
                <c:pt idx="145">
                  <c:v>-2.92</c:v>
                </c:pt>
                <c:pt idx="146">
                  <c:v>-2.94</c:v>
                </c:pt>
                <c:pt idx="147">
                  <c:v>-2.96</c:v>
                </c:pt>
                <c:pt idx="148">
                  <c:v>-2.98</c:v>
                </c:pt>
                <c:pt idx="149">
                  <c:v>-3</c:v>
                </c:pt>
                <c:pt idx="150">
                  <c:v>-3.02</c:v>
                </c:pt>
                <c:pt idx="151">
                  <c:v>-3.04</c:v>
                </c:pt>
                <c:pt idx="152">
                  <c:v>-3.06</c:v>
                </c:pt>
                <c:pt idx="153">
                  <c:v>-3.08</c:v>
                </c:pt>
                <c:pt idx="154">
                  <c:v>-3.1</c:v>
                </c:pt>
                <c:pt idx="155">
                  <c:v>-3.12</c:v>
                </c:pt>
                <c:pt idx="156">
                  <c:v>-3.14</c:v>
                </c:pt>
                <c:pt idx="157">
                  <c:v>-3.16</c:v>
                </c:pt>
                <c:pt idx="158">
                  <c:v>-3.18</c:v>
                </c:pt>
                <c:pt idx="159">
                  <c:v>-3.2</c:v>
                </c:pt>
                <c:pt idx="160">
                  <c:v>-3.22</c:v>
                </c:pt>
                <c:pt idx="161">
                  <c:v>-3.24</c:v>
                </c:pt>
                <c:pt idx="162">
                  <c:v>-3.26</c:v>
                </c:pt>
                <c:pt idx="163">
                  <c:v>-3.28</c:v>
                </c:pt>
                <c:pt idx="164">
                  <c:v>-3.3</c:v>
                </c:pt>
                <c:pt idx="165">
                  <c:v>-3.32</c:v>
                </c:pt>
                <c:pt idx="166">
                  <c:v>-3.34</c:v>
                </c:pt>
                <c:pt idx="167">
                  <c:v>-3.36</c:v>
                </c:pt>
                <c:pt idx="168">
                  <c:v>-3.38</c:v>
                </c:pt>
                <c:pt idx="169">
                  <c:v>-3.4</c:v>
                </c:pt>
                <c:pt idx="170">
                  <c:v>-3.42</c:v>
                </c:pt>
                <c:pt idx="171">
                  <c:v>-3.44</c:v>
                </c:pt>
                <c:pt idx="172">
                  <c:v>-3.46</c:v>
                </c:pt>
                <c:pt idx="173">
                  <c:v>-3.48</c:v>
                </c:pt>
                <c:pt idx="174">
                  <c:v>-3.5</c:v>
                </c:pt>
                <c:pt idx="175">
                  <c:v>-3.52</c:v>
                </c:pt>
                <c:pt idx="176">
                  <c:v>-3.54</c:v>
                </c:pt>
                <c:pt idx="177">
                  <c:v>-3.56</c:v>
                </c:pt>
                <c:pt idx="178">
                  <c:v>-3.58</c:v>
                </c:pt>
                <c:pt idx="179">
                  <c:v>-3.6</c:v>
                </c:pt>
                <c:pt idx="180">
                  <c:v>-3.62</c:v>
                </c:pt>
                <c:pt idx="181">
                  <c:v>-3.64</c:v>
                </c:pt>
                <c:pt idx="182">
                  <c:v>-3.66</c:v>
                </c:pt>
                <c:pt idx="183">
                  <c:v>-3.68</c:v>
                </c:pt>
                <c:pt idx="184">
                  <c:v>-3.7</c:v>
                </c:pt>
                <c:pt idx="185">
                  <c:v>-3.72</c:v>
                </c:pt>
                <c:pt idx="186">
                  <c:v>-3.74</c:v>
                </c:pt>
                <c:pt idx="187">
                  <c:v>-3.76</c:v>
                </c:pt>
                <c:pt idx="188">
                  <c:v>-3.78</c:v>
                </c:pt>
                <c:pt idx="189">
                  <c:v>-3.8</c:v>
                </c:pt>
                <c:pt idx="190">
                  <c:v>-3.82</c:v>
                </c:pt>
                <c:pt idx="191">
                  <c:v>-3.84</c:v>
                </c:pt>
                <c:pt idx="192">
                  <c:v>-3.86</c:v>
                </c:pt>
                <c:pt idx="193">
                  <c:v>-3.88</c:v>
                </c:pt>
                <c:pt idx="194">
                  <c:v>-3.9</c:v>
                </c:pt>
                <c:pt idx="195">
                  <c:v>-3.92</c:v>
                </c:pt>
                <c:pt idx="196">
                  <c:v>-3.94</c:v>
                </c:pt>
                <c:pt idx="197">
                  <c:v>-3.96</c:v>
                </c:pt>
                <c:pt idx="198">
                  <c:v>-3.98</c:v>
                </c:pt>
                <c:pt idx="199">
                  <c:v>-4</c:v>
                </c:pt>
                <c:pt idx="200">
                  <c:v>-4.0199999999999996</c:v>
                </c:pt>
                <c:pt idx="201">
                  <c:v>-4.04</c:v>
                </c:pt>
                <c:pt idx="202">
                  <c:v>-4.0599999999999996</c:v>
                </c:pt>
                <c:pt idx="203">
                  <c:v>-4.08</c:v>
                </c:pt>
                <c:pt idx="204">
                  <c:v>-4.0999999999999996</c:v>
                </c:pt>
                <c:pt idx="205">
                  <c:v>-4.12</c:v>
                </c:pt>
                <c:pt idx="206">
                  <c:v>-4.1399999999999997</c:v>
                </c:pt>
                <c:pt idx="207">
                  <c:v>-4.16</c:v>
                </c:pt>
                <c:pt idx="208">
                  <c:v>-4.18</c:v>
                </c:pt>
                <c:pt idx="209">
                  <c:v>-4.2</c:v>
                </c:pt>
                <c:pt idx="210">
                  <c:v>-4.22</c:v>
                </c:pt>
                <c:pt idx="211">
                  <c:v>-4.24</c:v>
                </c:pt>
                <c:pt idx="212">
                  <c:v>-4.26</c:v>
                </c:pt>
                <c:pt idx="213">
                  <c:v>-4.28</c:v>
                </c:pt>
                <c:pt idx="214">
                  <c:v>-4.3</c:v>
                </c:pt>
                <c:pt idx="215">
                  <c:v>-4.32</c:v>
                </c:pt>
                <c:pt idx="216">
                  <c:v>-4.34</c:v>
                </c:pt>
                <c:pt idx="217">
                  <c:v>-4.3600000000000003</c:v>
                </c:pt>
                <c:pt idx="218">
                  <c:v>-4.38</c:v>
                </c:pt>
                <c:pt idx="219">
                  <c:v>-4.4000000000000004</c:v>
                </c:pt>
                <c:pt idx="220">
                  <c:v>-4.42</c:v>
                </c:pt>
                <c:pt idx="221">
                  <c:v>-4.4400000000000004</c:v>
                </c:pt>
                <c:pt idx="222">
                  <c:v>-4.46</c:v>
                </c:pt>
                <c:pt idx="223">
                  <c:v>-4.4800000000000004</c:v>
                </c:pt>
                <c:pt idx="224">
                  <c:v>-4.5</c:v>
                </c:pt>
                <c:pt idx="225">
                  <c:v>-4.5199999999999996</c:v>
                </c:pt>
                <c:pt idx="226">
                  <c:v>-4.54</c:v>
                </c:pt>
                <c:pt idx="227">
                  <c:v>-4.5599999999999996</c:v>
                </c:pt>
                <c:pt idx="228">
                  <c:v>-4.58</c:v>
                </c:pt>
                <c:pt idx="229">
                  <c:v>-4.5999999999999996</c:v>
                </c:pt>
                <c:pt idx="230">
                  <c:v>-4.62</c:v>
                </c:pt>
                <c:pt idx="231">
                  <c:v>-4.6399999999999997</c:v>
                </c:pt>
                <c:pt idx="232">
                  <c:v>-4.66</c:v>
                </c:pt>
                <c:pt idx="233">
                  <c:v>-4.68</c:v>
                </c:pt>
                <c:pt idx="234">
                  <c:v>-4.7</c:v>
                </c:pt>
                <c:pt idx="235">
                  <c:v>-4.72</c:v>
                </c:pt>
                <c:pt idx="236">
                  <c:v>-4.74</c:v>
                </c:pt>
                <c:pt idx="237">
                  <c:v>-4.76</c:v>
                </c:pt>
                <c:pt idx="238">
                  <c:v>-4.78</c:v>
                </c:pt>
                <c:pt idx="239">
                  <c:v>-4.8</c:v>
                </c:pt>
                <c:pt idx="240">
                  <c:v>-4.82</c:v>
                </c:pt>
                <c:pt idx="241">
                  <c:v>-4.84</c:v>
                </c:pt>
                <c:pt idx="242">
                  <c:v>-4.8600000000000003</c:v>
                </c:pt>
                <c:pt idx="243">
                  <c:v>-4.88</c:v>
                </c:pt>
                <c:pt idx="244">
                  <c:v>-4.9000000000000004</c:v>
                </c:pt>
                <c:pt idx="245">
                  <c:v>-4.92</c:v>
                </c:pt>
                <c:pt idx="246">
                  <c:v>-4.9400000000000004</c:v>
                </c:pt>
                <c:pt idx="247">
                  <c:v>-4.96</c:v>
                </c:pt>
                <c:pt idx="248">
                  <c:v>-4.9800000000000004</c:v>
                </c:pt>
                <c:pt idx="249">
                  <c:v>-5</c:v>
                </c:pt>
                <c:pt idx="250">
                  <c:v>-5.0199999999999996</c:v>
                </c:pt>
                <c:pt idx="251">
                  <c:v>-5.04</c:v>
                </c:pt>
                <c:pt idx="252">
                  <c:v>-5.0599999999999996</c:v>
                </c:pt>
                <c:pt idx="253">
                  <c:v>-5.08</c:v>
                </c:pt>
                <c:pt idx="254">
                  <c:v>-5.0999999999999996</c:v>
                </c:pt>
                <c:pt idx="255">
                  <c:v>-5.12</c:v>
                </c:pt>
                <c:pt idx="256">
                  <c:v>-5.14</c:v>
                </c:pt>
                <c:pt idx="257">
                  <c:v>-5.16</c:v>
                </c:pt>
                <c:pt idx="258">
                  <c:v>-5.18</c:v>
                </c:pt>
                <c:pt idx="259">
                  <c:v>-5.2</c:v>
                </c:pt>
                <c:pt idx="260">
                  <c:v>-5.22</c:v>
                </c:pt>
                <c:pt idx="261">
                  <c:v>-5.24</c:v>
                </c:pt>
                <c:pt idx="262">
                  <c:v>-5.26</c:v>
                </c:pt>
                <c:pt idx="263">
                  <c:v>-5.28</c:v>
                </c:pt>
                <c:pt idx="264">
                  <c:v>-5.3</c:v>
                </c:pt>
                <c:pt idx="265">
                  <c:v>-5.32</c:v>
                </c:pt>
                <c:pt idx="266">
                  <c:v>-5.34</c:v>
                </c:pt>
                <c:pt idx="267">
                  <c:v>-5.36</c:v>
                </c:pt>
                <c:pt idx="268">
                  <c:v>-5.38</c:v>
                </c:pt>
                <c:pt idx="269">
                  <c:v>-5.4</c:v>
                </c:pt>
                <c:pt idx="270">
                  <c:v>-5.42</c:v>
                </c:pt>
                <c:pt idx="271">
                  <c:v>-5.44</c:v>
                </c:pt>
                <c:pt idx="272">
                  <c:v>-5.46</c:v>
                </c:pt>
                <c:pt idx="273">
                  <c:v>-5.48</c:v>
                </c:pt>
                <c:pt idx="274">
                  <c:v>-5.5</c:v>
                </c:pt>
                <c:pt idx="275">
                  <c:v>-5.52</c:v>
                </c:pt>
                <c:pt idx="276">
                  <c:v>-5.54</c:v>
                </c:pt>
                <c:pt idx="277">
                  <c:v>-5.56</c:v>
                </c:pt>
                <c:pt idx="278">
                  <c:v>-5.58</c:v>
                </c:pt>
                <c:pt idx="279">
                  <c:v>-5.6</c:v>
                </c:pt>
                <c:pt idx="280">
                  <c:v>-5.62</c:v>
                </c:pt>
                <c:pt idx="281">
                  <c:v>-5.64</c:v>
                </c:pt>
                <c:pt idx="282">
                  <c:v>-5.66</c:v>
                </c:pt>
                <c:pt idx="283">
                  <c:v>-5.68</c:v>
                </c:pt>
                <c:pt idx="284">
                  <c:v>-5.7</c:v>
                </c:pt>
                <c:pt idx="285">
                  <c:v>-5.72</c:v>
                </c:pt>
                <c:pt idx="286">
                  <c:v>-5.74</c:v>
                </c:pt>
                <c:pt idx="287">
                  <c:v>-5.76</c:v>
                </c:pt>
                <c:pt idx="288">
                  <c:v>-5.78</c:v>
                </c:pt>
                <c:pt idx="289">
                  <c:v>-5.8</c:v>
                </c:pt>
                <c:pt idx="290">
                  <c:v>-5.82</c:v>
                </c:pt>
                <c:pt idx="291">
                  <c:v>-5.84</c:v>
                </c:pt>
                <c:pt idx="292">
                  <c:v>-5.86</c:v>
                </c:pt>
                <c:pt idx="293">
                  <c:v>-5.88</c:v>
                </c:pt>
                <c:pt idx="294">
                  <c:v>-5.9</c:v>
                </c:pt>
                <c:pt idx="295">
                  <c:v>-5.92</c:v>
                </c:pt>
                <c:pt idx="296">
                  <c:v>-5.94</c:v>
                </c:pt>
                <c:pt idx="297">
                  <c:v>-5.96</c:v>
                </c:pt>
                <c:pt idx="298">
                  <c:v>-5.98</c:v>
                </c:pt>
                <c:pt idx="299">
                  <c:v>-6</c:v>
                </c:pt>
                <c:pt idx="300">
                  <c:v>-6.02</c:v>
                </c:pt>
                <c:pt idx="301">
                  <c:v>-6.04</c:v>
                </c:pt>
                <c:pt idx="302">
                  <c:v>-6.06</c:v>
                </c:pt>
                <c:pt idx="303">
                  <c:v>-6.08</c:v>
                </c:pt>
                <c:pt idx="304">
                  <c:v>-6.1</c:v>
                </c:pt>
                <c:pt idx="305">
                  <c:v>-6.12</c:v>
                </c:pt>
                <c:pt idx="306">
                  <c:v>-6.14</c:v>
                </c:pt>
                <c:pt idx="307">
                  <c:v>-6.16</c:v>
                </c:pt>
                <c:pt idx="308">
                  <c:v>-6.18</c:v>
                </c:pt>
                <c:pt idx="309">
                  <c:v>-6.2</c:v>
                </c:pt>
                <c:pt idx="310">
                  <c:v>-6.22</c:v>
                </c:pt>
                <c:pt idx="311">
                  <c:v>-6.24</c:v>
                </c:pt>
                <c:pt idx="312">
                  <c:v>-6.26</c:v>
                </c:pt>
                <c:pt idx="313">
                  <c:v>-6.28</c:v>
                </c:pt>
                <c:pt idx="314">
                  <c:v>-6.3</c:v>
                </c:pt>
                <c:pt idx="315">
                  <c:v>-6.32</c:v>
                </c:pt>
                <c:pt idx="316">
                  <c:v>-6.34</c:v>
                </c:pt>
                <c:pt idx="317">
                  <c:v>-6.36</c:v>
                </c:pt>
                <c:pt idx="318">
                  <c:v>-6.38</c:v>
                </c:pt>
                <c:pt idx="319">
                  <c:v>-6.4</c:v>
                </c:pt>
                <c:pt idx="320">
                  <c:v>-6.42</c:v>
                </c:pt>
                <c:pt idx="321">
                  <c:v>-6.44</c:v>
                </c:pt>
                <c:pt idx="322">
                  <c:v>-6.46</c:v>
                </c:pt>
                <c:pt idx="323">
                  <c:v>-6.48</c:v>
                </c:pt>
                <c:pt idx="324">
                  <c:v>-6.5</c:v>
                </c:pt>
                <c:pt idx="325">
                  <c:v>-6.52</c:v>
                </c:pt>
                <c:pt idx="326">
                  <c:v>-6.54</c:v>
                </c:pt>
                <c:pt idx="327">
                  <c:v>-6.56</c:v>
                </c:pt>
                <c:pt idx="328">
                  <c:v>-6.58</c:v>
                </c:pt>
                <c:pt idx="329">
                  <c:v>-6.6</c:v>
                </c:pt>
                <c:pt idx="330">
                  <c:v>-6.62</c:v>
                </c:pt>
                <c:pt idx="331">
                  <c:v>-6.64</c:v>
                </c:pt>
                <c:pt idx="332">
                  <c:v>-6.66</c:v>
                </c:pt>
                <c:pt idx="333">
                  <c:v>-6.68</c:v>
                </c:pt>
                <c:pt idx="334">
                  <c:v>-6.7</c:v>
                </c:pt>
                <c:pt idx="335">
                  <c:v>-6.72</c:v>
                </c:pt>
                <c:pt idx="336">
                  <c:v>-6.74</c:v>
                </c:pt>
                <c:pt idx="337">
                  <c:v>-6.76</c:v>
                </c:pt>
                <c:pt idx="338">
                  <c:v>-6.78</c:v>
                </c:pt>
                <c:pt idx="339">
                  <c:v>-6.8</c:v>
                </c:pt>
                <c:pt idx="340">
                  <c:v>-6.82</c:v>
                </c:pt>
                <c:pt idx="341">
                  <c:v>-6.84</c:v>
                </c:pt>
                <c:pt idx="342">
                  <c:v>-6.86</c:v>
                </c:pt>
                <c:pt idx="343">
                  <c:v>-6.88</c:v>
                </c:pt>
                <c:pt idx="344">
                  <c:v>-6.9</c:v>
                </c:pt>
                <c:pt idx="345">
                  <c:v>-6.92</c:v>
                </c:pt>
                <c:pt idx="346">
                  <c:v>-6.94</c:v>
                </c:pt>
                <c:pt idx="347">
                  <c:v>-6.96</c:v>
                </c:pt>
                <c:pt idx="348">
                  <c:v>-6.98</c:v>
                </c:pt>
                <c:pt idx="349">
                  <c:v>-7</c:v>
                </c:pt>
                <c:pt idx="350">
                  <c:v>-7.02</c:v>
                </c:pt>
                <c:pt idx="351">
                  <c:v>-7.04</c:v>
                </c:pt>
                <c:pt idx="352">
                  <c:v>-7.06</c:v>
                </c:pt>
                <c:pt idx="353">
                  <c:v>-7.08</c:v>
                </c:pt>
                <c:pt idx="354">
                  <c:v>-7.1</c:v>
                </c:pt>
                <c:pt idx="355">
                  <c:v>-7.12</c:v>
                </c:pt>
                <c:pt idx="356">
                  <c:v>-7.14</c:v>
                </c:pt>
                <c:pt idx="357">
                  <c:v>-7.16</c:v>
                </c:pt>
                <c:pt idx="358">
                  <c:v>-7.18</c:v>
                </c:pt>
                <c:pt idx="359">
                  <c:v>-7.2</c:v>
                </c:pt>
                <c:pt idx="360">
                  <c:v>-7.22</c:v>
                </c:pt>
                <c:pt idx="361">
                  <c:v>-7.24</c:v>
                </c:pt>
                <c:pt idx="362">
                  <c:v>-7.26</c:v>
                </c:pt>
                <c:pt idx="363">
                  <c:v>-7.28</c:v>
                </c:pt>
                <c:pt idx="364">
                  <c:v>-7.3</c:v>
                </c:pt>
                <c:pt idx="365">
                  <c:v>-7.32</c:v>
                </c:pt>
                <c:pt idx="366">
                  <c:v>-7.34</c:v>
                </c:pt>
                <c:pt idx="367">
                  <c:v>-7.36</c:v>
                </c:pt>
                <c:pt idx="368">
                  <c:v>-7.38</c:v>
                </c:pt>
                <c:pt idx="369">
                  <c:v>-7.4</c:v>
                </c:pt>
                <c:pt idx="370">
                  <c:v>-7.42</c:v>
                </c:pt>
                <c:pt idx="371">
                  <c:v>-7.44</c:v>
                </c:pt>
                <c:pt idx="372">
                  <c:v>-7.46</c:v>
                </c:pt>
                <c:pt idx="373">
                  <c:v>-7.48</c:v>
                </c:pt>
                <c:pt idx="374">
                  <c:v>-7.5</c:v>
                </c:pt>
                <c:pt idx="375">
                  <c:v>-7.52</c:v>
                </c:pt>
                <c:pt idx="376">
                  <c:v>-7.54</c:v>
                </c:pt>
                <c:pt idx="377">
                  <c:v>-7.56</c:v>
                </c:pt>
                <c:pt idx="378">
                  <c:v>-7.58</c:v>
                </c:pt>
                <c:pt idx="379">
                  <c:v>-7.6</c:v>
                </c:pt>
                <c:pt idx="380">
                  <c:v>-7.62</c:v>
                </c:pt>
                <c:pt idx="381">
                  <c:v>-7.64</c:v>
                </c:pt>
                <c:pt idx="382">
                  <c:v>-7.66</c:v>
                </c:pt>
                <c:pt idx="383">
                  <c:v>-7.68</c:v>
                </c:pt>
                <c:pt idx="384">
                  <c:v>-7.7</c:v>
                </c:pt>
                <c:pt idx="385">
                  <c:v>-7.72</c:v>
                </c:pt>
                <c:pt idx="386">
                  <c:v>-7.74</c:v>
                </c:pt>
                <c:pt idx="387">
                  <c:v>-7.76</c:v>
                </c:pt>
                <c:pt idx="388">
                  <c:v>-7.78</c:v>
                </c:pt>
                <c:pt idx="389">
                  <c:v>-7.8</c:v>
                </c:pt>
                <c:pt idx="390">
                  <c:v>-7.82</c:v>
                </c:pt>
                <c:pt idx="391">
                  <c:v>-7.84</c:v>
                </c:pt>
                <c:pt idx="392">
                  <c:v>-7.86</c:v>
                </c:pt>
                <c:pt idx="393">
                  <c:v>-7.88</c:v>
                </c:pt>
                <c:pt idx="394">
                  <c:v>-7.9</c:v>
                </c:pt>
                <c:pt idx="395">
                  <c:v>-7.92</c:v>
                </c:pt>
                <c:pt idx="396">
                  <c:v>-7.94</c:v>
                </c:pt>
                <c:pt idx="397">
                  <c:v>-7.96</c:v>
                </c:pt>
                <c:pt idx="398">
                  <c:v>-7.98</c:v>
                </c:pt>
                <c:pt idx="399">
                  <c:v>-8</c:v>
                </c:pt>
                <c:pt idx="400">
                  <c:v>-8.02</c:v>
                </c:pt>
                <c:pt idx="401">
                  <c:v>-8.0399999999999991</c:v>
                </c:pt>
                <c:pt idx="402">
                  <c:v>-8.06</c:v>
                </c:pt>
                <c:pt idx="403">
                  <c:v>-8.08</c:v>
                </c:pt>
                <c:pt idx="404">
                  <c:v>-8.1</c:v>
                </c:pt>
                <c:pt idx="405">
                  <c:v>-8.1199999999999992</c:v>
                </c:pt>
                <c:pt idx="406">
                  <c:v>-8.14</c:v>
                </c:pt>
                <c:pt idx="407">
                  <c:v>-8.16</c:v>
                </c:pt>
                <c:pt idx="408">
                  <c:v>-8.18</c:v>
                </c:pt>
                <c:pt idx="409">
                  <c:v>-8.1999999999999993</c:v>
                </c:pt>
                <c:pt idx="410">
                  <c:v>-8.2200000000000006</c:v>
                </c:pt>
                <c:pt idx="411">
                  <c:v>-8.24</c:v>
                </c:pt>
                <c:pt idx="412">
                  <c:v>-8.26</c:v>
                </c:pt>
                <c:pt idx="413">
                  <c:v>-8.2799999999999994</c:v>
                </c:pt>
                <c:pt idx="414">
                  <c:v>-8.3000000000000007</c:v>
                </c:pt>
                <c:pt idx="415">
                  <c:v>-8.32</c:v>
                </c:pt>
                <c:pt idx="416">
                  <c:v>-8.34</c:v>
                </c:pt>
                <c:pt idx="417">
                  <c:v>-8.36</c:v>
                </c:pt>
                <c:pt idx="418">
                  <c:v>-8.3800000000000008</c:v>
                </c:pt>
                <c:pt idx="419">
                  <c:v>-8.4</c:v>
                </c:pt>
                <c:pt idx="420">
                  <c:v>-8.42</c:v>
                </c:pt>
                <c:pt idx="421">
                  <c:v>-8.44</c:v>
                </c:pt>
                <c:pt idx="422">
                  <c:v>-8.4600000000000009</c:v>
                </c:pt>
                <c:pt idx="423">
                  <c:v>-8.48</c:v>
                </c:pt>
                <c:pt idx="424">
                  <c:v>-8.5</c:v>
                </c:pt>
                <c:pt idx="425">
                  <c:v>-8.52</c:v>
                </c:pt>
                <c:pt idx="426">
                  <c:v>-8.5399999999999991</c:v>
                </c:pt>
                <c:pt idx="427">
                  <c:v>-8.56</c:v>
                </c:pt>
                <c:pt idx="428">
                  <c:v>-8.58</c:v>
                </c:pt>
                <c:pt idx="429">
                  <c:v>-8.6</c:v>
                </c:pt>
                <c:pt idx="430">
                  <c:v>-8.6199999999999992</c:v>
                </c:pt>
                <c:pt idx="431">
                  <c:v>-8.64</c:v>
                </c:pt>
                <c:pt idx="432">
                  <c:v>-8.66</c:v>
                </c:pt>
                <c:pt idx="433">
                  <c:v>-8.68</c:v>
                </c:pt>
                <c:pt idx="434">
                  <c:v>-8.6999999999999993</c:v>
                </c:pt>
                <c:pt idx="435">
                  <c:v>-8.7200000000000006</c:v>
                </c:pt>
                <c:pt idx="436">
                  <c:v>-8.74</c:v>
                </c:pt>
                <c:pt idx="437">
                  <c:v>-8.76</c:v>
                </c:pt>
                <c:pt idx="438">
                  <c:v>-8.7799999999999994</c:v>
                </c:pt>
                <c:pt idx="439">
                  <c:v>-8.8000000000000007</c:v>
                </c:pt>
                <c:pt idx="440">
                  <c:v>-8.82</c:v>
                </c:pt>
                <c:pt idx="441">
                  <c:v>-8.84</c:v>
                </c:pt>
                <c:pt idx="442">
                  <c:v>-8.86</c:v>
                </c:pt>
                <c:pt idx="443">
                  <c:v>-8.8800000000000008</c:v>
                </c:pt>
                <c:pt idx="444">
                  <c:v>-8.9</c:v>
                </c:pt>
                <c:pt idx="445">
                  <c:v>-8.92</c:v>
                </c:pt>
                <c:pt idx="446">
                  <c:v>-8.94</c:v>
                </c:pt>
                <c:pt idx="447">
                  <c:v>-8.9600000000000009</c:v>
                </c:pt>
                <c:pt idx="448">
                  <c:v>-8.98</c:v>
                </c:pt>
                <c:pt idx="449">
                  <c:v>-9</c:v>
                </c:pt>
                <c:pt idx="450">
                  <c:v>-9.02</c:v>
                </c:pt>
                <c:pt idx="451">
                  <c:v>-9.0399999999999991</c:v>
                </c:pt>
                <c:pt idx="452">
                  <c:v>-9.06</c:v>
                </c:pt>
                <c:pt idx="453">
                  <c:v>-9.08</c:v>
                </c:pt>
                <c:pt idx="454">
                  <c:v>-9.1</c:v>
                </c:pt>
                <c:pt idx="455">
                  <c:v>-9.1199999999999992</c:v>
                </c:pt>
                <c:pt idx="456">
                  <c:v>-9.14</c:v>
                </c:pt>
                <c:pt idx="457">
                  <c:v>-9.16</c:v>
                </c:pt>
                <c:pt idx="458">
                  <c:v>-9.18</c:v>
                </c:pt>
                <c:pt idx="459">
                  <c:v>-9.1999999999999993</c:v>
                </c:pt>
                <c:pt idx="460">
                  <c:v>-9.2200000000000006</c:v>
                </c:pt>
                <c:pt idx="461">
                  <c:v>-9.24</c:v>
                </c:pt>
                <c:pt idx="462">
                  <c:v>-9.26</c:v>
                </c:pt>
                <c:pt idx="463">
                  <c:v>-9.2799999999999994</c:v>
                </c:pt>
                <c:pt idx="464">
                  <c:v>-9.3000000000000007</c:v>
                </c:pt>
                <c:pt idx="465">
                  <c:v>-9.32</c:v>
                </c:pt>
                <c:pt idx="466">
                  <c:v>-9.34</c:v>
                </c:pt>
                <c:pt idx="467">
                  <c:v>-9.36</c:v>
                </c:pt>
                <c:pt idx="468">
                  <c:v>-9.3800000000000008</c:v>
                </c:pt>
                <c:pt idx="469">
                  <c:v>-9.4</c:v>
                </c:pt>
                <c:pt idx="470">
                  <c:v>-9.42</c:v>
                </c:pt>
                <c:pt idx="471">
                  <c:v>-9.44</c:v>
                </c:pt>
                <c:pt idx="472">
                  <c:v>-9.4600000000000009</c:v>
                </c:pt>
                <c:pt idx="473">
                  <c:v>-9.48</c:v>
                </c:pt>
                <c:pt idx="474">
                  <c:v>-9.5</c:v>
                </c:pt>
                <c:pt idx="475">
                  <c:v>-9.52</c:v>
                </c:pt>
                <c:pt idx="476">
                  <c:v>-9.5399999999999991</c:v>
                </c:pt>
                <c:pt idx="477">
                  <c:v>-9.56</c:v>
                </c:pt>
                <c:pt idx="478">
                  <c:v>-9.58</c:v>
                </c:pt>
                <c:pt idx="479">
                  <c:v>-9.6</c:v>
                </c:pt>
                <c:pt idx="480">
                  <c:v>-9.6199999999999992</c:v>
                </c:pt>
                <c:pt idx="481">
                  <c:v>-9.64</c:v>
                </c:pt>
                <c:pt idx="482">
                  <c:v>-9.66</c:v>
                </c:pt>
                <c:pt idx="483">
                  <c:v>-9.68</c:v>
                </c:pt>
                <c:pt idx="484">
                  <c:v>-9.6999999999999993</c:v>
                </c:pt>
                <c:pt idx="485">
                  <c:v>-9.7200000000000006</c:v>
                </c:pt>
                <c:pt idx="486">
                  <c:v>-9.74</c:v>
                </c:pt>
                <c:pt idx="487">
                  <c:v>-9.76</c:v>
                </c:pt>
                <c:pt idx="488">
                  <c:v>-9.7799999999999994</c:v>
                </c:pt>
                <c:pt idx="489">
                  <c:v>-9.8000000000000007</c:v>
                </c:pt>
                <c:pt idx="490">
                  <c:v>-9.82</c:v>
                </c:pt>
                <c:pt idx="491">
                  <c:v>-9.84</c:v>
                </c:pt>
                <c:pt idx="492">
                  <c:v>-9.86</c:v>
                </c:pt>
                <c:pt idx="493">
                  <c:v>-9.8800000000000008</c:v>
                </c:pt>
                <c:pt idx="494">
                  <c:v>-9.9</c:v>
                </c:pt>
                <c:pt idx="495">
                  <c:v>-9.92</c:v>
                </c:pt>
                <c:pt idx="496">
                  <c:v>-9.94</c:v>
                </c:pt>
                <c:pt idx="497">
                  <c:v>-9.9600000000000009</c:v>
                </c:pt>
                <c:pt idx="498">
                  <c:v>-9.98</c:v>
                </c:pt>
                <c:pt idx="499">
                  <c:v>-10</c:v>
                </c:pt>
                <c:pt idx="500">
                  <c:v>-10.02</c:v>
                </c:pt>
                <c:pt idx="501">
                  <c:v>-10.039999999999999</c:v>
                </c:pt>
                <c:pt idx="502">
                  <c:v>-10.06</c:v>
                </c:pt>
                <c:pt idx="503">
                  <c:v>-10.08</c:v>
                </c:pt>
                <c:pt idx="504">
                  <c:v>-10.1</c:v>
                </c:pt>
                <c:pt idx="505">
                  <c:v>-10.119999999999999</c:v>
                </c:pt>
                <c:pt idx="506">
                  <c:v>-10.14</c:v>
                </c:pt>
                <c:pt idx="507">
                  <c:v>-10.16</c:v>
                </c:pt>
                <c:pt idx="508">
                  <c:v>-10.18</c:v>
                </c:pt>
                <c:pt idx="509">
                  <c:v>-10.199999999999999</c:v>
                </c:pt>
                <c:pt idx="510">
                  <c:v>-10.220000000000001</c:v>
                </c:pt>
                <c:pt idx="511">
                  <c:v>-10.24</c:v>
                </c:pt>
                <c:pt idx="512">
                  <c:v>-10.26</c:v>
                </c:pt>
                <c:pt idx="513">
                  <c:v>-10.28</c:v>
                </c:pt>
                <c:pt idx="514">
                  <c:v>-10.3</c:v>
                </c:pt>
                <c:pt idx="515">
                  <c:v>-10.32</c:v>
                </c:pt>
                <c:pt idx="516">
                  <c:v>-10.34</c:v>
                </c:pt>
                <c:pt idx="517">
                  <c:v>-10.36</c:v>
                </c:pt>
                <c:pt idx="518">
                  <c:v>-10.38</c:v>
                </c:pt>
                <c:pt idx="519">
                  <c:v>-10.4</c:v>
                </c:pt>
                <c:pt idx="520">
                  <c:v>-10.42</c:v>
                </c:pt>
                <c:pt idx="521">
                  <c:v>-10.44</c:v>
                </c:pt>
                <c:pt idx="522">
                  <c:v>-10.46</c:v>
                </c:pt>
                <c:pt idx="523">
                  <c:v>-10.48</c:v>
                </c:pt>
                <c:pt idx="524">
                  <c:v>-10.5</c:v>
                </c:pt>
                <c:pt idx="525">
                  <c:v>-10.52</c:v>
                </c:pt>
                <c:pt idx="526">
                  <c:v>-10.54</c:v>
                </c:pt>
                <c:pt idx="527">
                  <c:v>-10.56</c:v>
                </c:pt>
                <c:pt idx="528">
                  <c:v>-10.58</c:v>
                </c:pt>
                <c:pt idx="529">
                  <c:v>-10.6</c:v>
                </c:pt>
                <c:pt idx="530">
                  <c:v>-10.62</c:v>
                </c:pt>
                <c:pt idx="531">
                  <c:v>-10.64</c:v>
                </c:pt>
                <c:pt idx="532">
                  <c:v>-10.66</c:v>
                </c:pt>
                <c:pt idx="533">
                  <c:v>-10.68</c:v>
                </c:pt>
                <c:pt idx="534">
                  <c:v>-10.7</c:v>
                </c:pt>
                <c:pt idx="535">
                  <c:v>-10.72</c:v>
                </c:pt>
                <c:pt idx="536">
                  <c:v>-10.74</c:v>
                </c:pt>
                <c:pt idx="537">
                  <c:v>-10.76</c:v>
                </c:pt>
                <c:pt idx="538">
                  <c:v>-10.78</c:v>
                </c:pt>
                <c:pt idx="539">
                  <c:v>-10.8</c:v>
                </c:pt>
                <c:pt idx="540">
                  <c:v>-10.82</c:v>
                </c:pt>
                <c:pt idx="541">
                  <c:v>-10.84</c:v>
                </c:pt>
                <c:pt idx="542">
                  <c:v>-10.86</c:v>
                </c:pt>
                <c:pt idx="543">
                  <c:v>-10.88</c:v>
                </c:pt>
                <c:pt idx="544">
                  <c:v>-10.9</c:v>
                </c:pt>
                <c:pt idx="545">
                  <c:v>-10.92</c:v>
                </c:pt>
                <c:pt idx="546">
                  <c:v>-10.94</c:v>
                </c:pt>
                <c:pt idx="547">
                  <c:v>-10.96</c:v>
                </c:pt>
                <c:pt idx="548">
                  <c:v>-10.98</c:v>
                </c:pt>
                <c:pt idx="549">
                  <c:v>-11</c:v>
                </c:pt>
                <c:pt idx="550">
                  <c:v>-11.02</c:v>
                </c:pt>
                <c:pt idx="551">
                  <c:v>-11.04</c:v>
                </c:pt>
                <c:pt idx="552">
                  <c:v>-11.06</c:v>
                </c:pt>
                <c:pt idx="553">
                  <c:v>-11.08</c:v>
                </c:pt>
                <c:pt idx="554">
                  <c:v>-11.1</c:v>
                </c:pt>
                <c:pt idx="555">
                  <c:v>-11.12</c:v>
                </c:pt>
                <c:pt idx="556">
                  <c:v>-11.14</c:v>
                </c:pt>
                <c:pt idx="557">
                  <c:v>-11.16</c:v>
                </c:pt>
                <c:pt idx="558">
                  <c:v>-11.18</c:v>
                </c:pt>
                <c:pt idx="559">
                  <c:v>-11.2</c:v>
                </c:pt>
                <c:pt idx="560">
                  <c:v>-11.22</c:v>
                </c:pt>
                <c:pt idx="561">
                  <c:v>-11.24</c:v>
                </c:pt>
                <c:pt idx="562">
                  <c:v>-11.26</c:v>
                </c:pt>
                <c:pt idx="563">
                  <c:v>-11.28</c:v>
                </c:pt>
                <c:pt idx="564">
                  <c:v>-11.3</c:v>
                </c:pt>
                <c:pt idx="565">
                  <c:v>-11.32</c:v>
                </c:pt>
                <c:pt idx="566">
                  <c:v>-11.34</c:v>
                </c:pt>
                <c:pt idx="567">
                  <c:v>-11.36</c:v>
                </c:pt>
                <c:pt idx="568">
                  <c:v>-11.38</c:v>
                </c:pt>
                <c:pt idx="569">
                  <c:v>-11.4</c:v>
                </c:pt>
                <c:pt idx="570">
                  <c:v>-11.42</c:v>
                </c:pt>
                <c:pt idx="571">
                  <c:v>-11.44</c:v>
                </c:pt>
                <c:pt idx="572">
                  <c:v>-11.46</c:v>
                </c:pt>
                <c:pt idx="573">
                  <c:v>-11.48</c:v>
                </c:pt>
                <c:pt idx="574">
                  <c:v>-11.5</c:v>
                </c:pt>
                <c:pt idx="575">
                  <c:v>-11.52</c:v>
                </c:pt>
                <c:pt idx="576">
                  <c:v>-11.54</c:v>
                </c:pt>
                <c:pt idx="577">
                  <c:v>-11.56</c:v>
                </c:pt>
                <c:pt idx="578">
                  <c:v>-11.58</c:v>
                </c:pt>
                <c:pt idx="579">
                  <c:v>-11.6</c:v>
                </c:pt>
                <c:pt idx="580">
                  <c:v>-11.62</c:v>
                </c:pt>
                <c:pt idx="581">
                  <c:v>-11.64</c:v>
                </c:pt>
                <c:pt idx="582">
                  <c:v>-11.66</c:v>
                </c:pt>
                <c:pt idx="583">
                  <c:v>-11.68</c:v>
                </c:pt>
                <c:pt idx="584">
                  <c:v>-11.7</c:v>
                </c:pt>
                <c:pt idx="585">
                  <c:v>-11.72</c:v>
                </c:pt>
                <c:pt idx="586">
                  <c:v>-11.74</c:v>
                </c:pt>
                <c:pt idx="587">
                  <c:v>-11.76</c:v>
                </c:pt>
                <c:pt idx="588">
                  <c:v>-11.78</c:v>
                </c:pt>
                <c:pt idx="589">
                  <c:v>-11.8</c:v>
                </c:pt>
                <c:pt idx="590">
                  <c:v>-11.82</c:v>
                </c:pt>
                <c:pt idx="591">
                  <c:v>-11.84</c:v>
                </c:pt>
                <c:pt idx="592">
                  <c:v>-11.86</c:v>
                </c:pt>
                <c:pt idx="593">
                  <c:v>-11.88</c:v>
                </c:pt>
                <c:pt idx="594">
                  <c:v>-11.9</c:v>
                </c:pt>
                <c:pt idx="595">
                  <c:v>-11.92</c:v>
                </c:pt>
                <c:pt idx="596">
                  <c:v>-11.94</c:v>
                </c:pt>
                <c:pt idx="597">
                  <c:v>-11.96</c:v>
                </c:pt>
                <c:pt idx="598">
                  <c:v>-11.98</c:v>
                </c:pt>
                <c:pt idx="599">
                  <c:v>-12</c:v>
                </c:pt>
                <c:pt idx="600">
                  <c:v>-12.02</c:v>
                </c:pt>
                <c:pt idx="601">
                  <c:v>-12.04</c:v>
                </c:pt>
                <c:pt idx="602">
                  <c:v>-12.06</c:v>
                </c:pt>
                <c:pt idx="603">
                  <c:v>-12.08</c:v>
                </c:pt>
                <c:pt idx="604">
                  <c:v>-12.1</c:v>
                </c:pt>
                <c:pt idx="605">
                  <c:v>-12.12</c:v>
                </c:pt>
                <c:pt idx="606">
                  <c:v>-12.14</c:v>
                </c:pt>
                <c:pt idx="607">
                  <c:v>-12.16</c:v>
                </c:pt>
                <c:pt idx="608">
                  <c:v>-12.18</c:v>
                </c:pt>
                <c:pt idx="609">
                  <c:v>-12.2</c:v>
                </c:pt>
                <c:pt idx="610">
                  <c:v>-12.22</c:v>
                </c:pt>
                <c:pt idx="611">
                  <c:v>-12.24</c:v>
                </c:pt>
                <c:pt idx="612">
                  <c:v>-12.26</c:v>
                </c:pt>
                <c:pt idx="613">
                  <c:v>-12.28</c:v>
                </c:pt>
                <c:pt idx="614">
                  <c:v>-12.3</c:v>
                </c:pt>
                <c:pt idx="615">
                  <c:v>-12.32</c:v>
                </c:pt>
                <c:pt idx="616">
                  <c:v>-12.34</c:v>
                </c:pt>
                <c:pt idx="617">
                  <c:v>-12.36</c:v>
                </c:pt>
                <c:pt idx="618">
                  <c:v>-12.38</c:v>
                </c:pt>
                <c:pt idx="619">
                  <c:v>-12.4</c:v>
                </c:pt>
                <c:pt idx="620">
                  <c:v>-12.42</c:v>
                </c:pt>
                <c:pt idx="621">
                  <c:v>-12.44</c:v>
                </c:pt>
                <c:pt idx="622">
                  <c:v>-12.46</c:v>
                </c:pt>
                <c:pt idx="623">
                  <c:v>-12.48</c:v>
                </c:pt>
                <c:pt idx="624">
                  <c:v>-12.5</c:v>
                </c:pt>
                <c:pt idx="625">
                  <c:v>-12.52</c:v>
                </c:pt>
                <c:pt idx="626">
                  <c:v>-12.54</c:v>
                </c:pt>
                <c:pt idx="627">
                  <c:v>-12.56</c:v>
                </c:pt>
                <c:pt idx="628">
                  <c:v>-12.58</c:v>
                </c:pt>
                <c:pt idx="629">
                  <c:v>-12.6</c:v>
                </c:pt>
                <c:pt idx="630">
                  <c:v>-12.62</c:v>
                </c:pt>
                <c:pt idx="631">
                  <c:v>-12.64</c:v>
                </c:pt>
                <c:pt idx="632">
                  <c:v>-12.66</c:v>
                </c:pt>
                <c:pt idx="633">
                  <c:v>-12.68</c:v>
                </c:pt>
                <c:pt idx="634">
                  <c:v>-12.7</c:v>
                </c:pt>
                <c:pt idx="635">
                  <c:v>-12.72</c:v>
                </c:pt>
                <c:pt idx="636">
                  <c:v>-12.74</c:v>
                </c:pt>
                <c:pt idx="637">
                  <c:v>-12.76</c:v>
                </c:pt>
                <c:pt idx="638">
                  <c:v>-12.78</c:v>
                </c:pt>
                <c:pt idx="639">
                  <c:v>-12.8</c:v>
                </c:pt>
                <c:pt idx="640">
                  <c:v>-12.82</c:v>
                </c:pt>
                <c:pt idx="641">
                  <c:v>-12.84</c:v>
                </c:pt>
                <c:pt idx="642">
                  <c:v>-12.86</c:v>
                </c:pt>
                <c:pt idx="643">
                  <c:v>-12.88</c:v>
                </c:pt>
                <c:pt idx="644">
                  <c:v>-12.9</c:v>
                </c:pt>
                <c:pt idx="645">
                  <c:v>-12.92</c:v>
                </c:pt>
                <c:pt idx="646">
                  <c:v>-12.94</c:v>
                </c:pt>
                <c:pt idx="647">
                  <c:v>-12.96</c:v>
                </c:pt>
                <c:pt idx="648">
                  <c:v>-12.98</c:v>
                </c:pt>
                <c:pt idx="649">
                  <c:v>-13</c:v>
                </c:pt>
                <c:pt idx="650">
                  <c:v>-13.02</c:v>
                </c:pt>
                <c:pt idx="651">
                  <c:v>-13.04</c:v>
                </c:pt>
                <c:pt idx="652">
                  <c:v>-13.06</c:v>
                </c:pt>
                <c:pt idx="653">
                  <c:v>-13.08</c:v>
                </c:pt>
                <c:pt idx="654">
                  <c:v>-13.1</c:v>
                </c:pt>
                <c:pt idx="655">
                  <c:v>-13.12</c:v>
                </c:pt>
                <c:pt idx="656">
                  <c:v>-13.14</c:v>
                </c:pt>
                <c:pt idx="657">
                  <c:v>-13.16</c:v>
                </c:pt>
                <c:pt idx="658">
                  <c:v>-13.18</c:v>
                </c:pt>
                <c:pt idx="659">
                  <c:v>-13.2</c:v>
                </c:pt>
                <c:pt idx="660">
                  <c:v>-13.22</c:v>
                </c:pt>
                <c:pt idx="661">
                  <c:v>-13.24</c:v>
                </c:pt>
                <c:pt idx="662">
                  <c:v>-13.26</c:v>
                </c:pt>
                <c:pt idx="663">
                  <c:v>-13.28</c:v>
                </c:pt>
                <c:pt idx="664">
                  <c:v>-13.3</c:v>
                </c:pt>
                <c:pt idx="665">
                  <c:v>-13.32</c:v>
                </c:pt>
                <c:pt idx="666">
                  <c:v>-13.34</c:v>
                </c:pt>
                <c:pt idx="667">
                  <c:v>-13.36</c:v>
                </c:pt>
                <c:pt idx="668">
                  <c:v>-13.38</c:v>
                </c:pt>
                <c:pt idx="669">
                  <c:v>-13.4</c:v>
                </c:pt>
                <c:pt idx="670">
                  <c:v>-13.42</c:v>
                </c:pt>
                <c:pt idx="671">
                  <c:v>-13.44</c:v>
                </c:pt>
                <c:pt idx="672">
                  <c:v>-13.46</c:v>
                </c:pt>
                <c:pt idx="673">
                  <c:v>-13.48</c:v>
                </c:pt>
                <c:pt idx="674">
                  <c:v>-13.5</c:v>
                </c:pt>
                <c:pt idx="675">
                  <c:v>-13.52</c:v>
                </c:pt>
                <c:pt idx="676" formatCode="0.00_)">
                  <c:v>-13.54</c:v>
                </c:pt>
                <c:pt idx="677" formatCode="0.00_)">
                  <c:v>-13.56</c:v>
                </c:pt>
                <c:pt idx="678" formatCode="0.00_)">
                  <c:v>-13.58</c:v>
                </c:pt>
                <c:pt idx="679" formatCode="0.00_)">
                  <c:v>-13.6</c:v>
                </c:pt>
                <c:pt idx="680" formatCode="0.00_)">
                  <c:v>-13.62</c:v>
                </c:pt>
                <c:pt idx="681" formatCode="0.00_)">
                  <c:v>-13.64</c:v>
                </c:pt>
                <c:pt idx="682" formatCode="0.00_)">
                  <c:v>-13.66</c:v>
                </c:pt>
                <c:pt idx="683" formatCode="0.00_)">
                  <c:v>-13.68</c:v>
                </c:pt>
                <c:pt idx="684" formatCode="0.00_)">
                  <c:v>-13.7</c:v>
                </c:pt>
                <c:pt idx="685" formatCode="0.00_)">
                  <c:v>-13.72</c:v>
                </c:pt>
                <c:pt idx="686" formatCode="0.00_)">
                  <c:v>-13.74</c:v>
                </c:pt>
                <c:pt idx="687" formatCode="0.00_)">
                  <c:v>-13.76</c:v>
                </c:pt>
                <c:pt idx="688" formatCode="0.00_)">
                  <c:v>-13.78</c:v>
                </c:pt>
                <c:pt idx="689" formatCode="0.00_)">
                  <c:v>-13.8</c:v>
                </c:pt>
                <c:pt idx="690" formatCode="0.00_)">
                  <c:v>-13.82</c:v>
                </c:pt>
                <c:pt idx="691" formatCode="0.00_)">
                  <c:v>-13.84</c:v>
                </c:pt>
                <c:pt idx="692" formatCode="0.00_)">
                  <c:v>-13.86</c:v>
                </c:pt>
                <c:pt idx="693" formatCode="0.00_)">
                  <c:v>-13.88</c:v>
                </c:pt>
                <c:pt idx="694" formatCode="0.00_)">
                  <c:v>-13.9</c:v>
                </c:pt>
                <c:pt idx="695" formatCode="0.00_)">
                  <c:v>-13.92</c:v>
                </c:pt>
                <c:pt idx="696" formatCode="0.00_)">
                  <c:v>-13.94</c:v>
                </c:pt>
                <c:pt idx="697" formatCode="0.00_)">
                  <c:v>-13.96</c:v>
                </c:pt>
                <c:pt idx="698" formatCode="0.00_)">
                  <c:v>-13.98</c:v>
                </c:pt>
                <c:pt idx="699" formatCode="0.00_)">
                  <c:v>-14</c:v>
                </c:pt>
                <c:pt idx="700" formatCode="0.00_)">
                  <c:v>-14.02</c:v>
                </c:pt>
                <c:pt idx="701" formatCode="0.00_)">
                  <c:v>-14.04</c:v>
                </c:pt>
                <c:pt idx="702" formatCode="0.00_)">
                  <c:v>-14.06</c:v>
                </c:pt>
                <c:pt idx="703" formatCode="0.00_)">
                  <c:v>-14.08</c:v>
                </c:pt>
                <c:pt idx="704" formatCode="0.00_)">
                  <c:v>-14.1</c:v>
                </c:pt>
                <c:pt idx="705" formatCode="0.00_)">
                  <c:v>-14.12</c:v>
                </c:pt>
                <c:pt idx="706" formatCode="0.00_)">
                  <c:v>-14.14</c:v>
                </c:pt>
                <c:pt idx="707" formatCode="0.00_)">
                  <c:v>-14.16</c:v>
                </c:pt>
                <c:pt idx="708" formatCode="0.00_)">
                  <c:v>-14.18</c:v>
                </c:pt>
                <c:pt idx="709" formatCode="0.00_)">
                  <c:v>-14.2</c:v>
                </c:pt>
                <c:pt idx="710" formatCode="0.00_)">
                  <c:v>-14.22</c:v>
                </c:pt>
                <c:pt idx="711" formatCode="0.00_)">
                  <c:v>-14.24</c:v>
                </c:pt>
                <c:pt idx="712" formatCode="0.00_)">
                  <c:v>-14.26</c:v>
                </c:pt>
                <c:pt idx="713" formatCode="0.00_)">
                  <c:v>-14.28</c:v>
                </c:pt>
                <c:pt idx="714" formatCode="0.00_)">
                  <c:v>-14.3</c:v>
                </c:pt>
                <c:pt idx="715" formatCode="0.00_)">
                  <c:v>-14.32</c:v>
                </c:pt>
                <c:pt idx="716" formatCode="0.00_)">
                  <c:v>-14.34</c:v>
                </c:pt>
                <c:pt idx="717" formatCode="0.00_)">
                  <c:v>-14.36</c:v>
                </c:pt>
                <c:pt idx="718" formatCode="0.00_)">
                  <c:v>-14.38</c:v>
                </c:pt>
                <c:pt idx="719" formatCode="0.00_)">
                  <c:v>-14.4</c:v>
                </c:pt>
                <c:pt idx="720" formatCode="0.00_)">
                  <c:v>-14.42</c:v>
                </c:pt>
                <c:pt idx="721" formatCode="0.00_)">
                  <c:v>-14.44</c:v>
                </c:pt>
                <c:pt idx="722" formatCode="0.00_)">
                  <c:v>-14.46</c:v>
                </c:pt>
                <c:pt idx="723" formatCode="0.00_)">
                  <c:v>-14.48</c:v>
                </c:pt>
                <c:pt idx="724" formatCode="0.00_)">
                  <c:v>-14.5</c:v>
                </c:pt>
                <c:pt idx="725" formatCode="0.00_)">
                  <c:v>-14.52</c:v>
                </c:pt>
                <c:pt idx="726" formatCode="0.00_)">
                  <c:v>-14.54</c:v>
                </c:pt>
                <c:pt idx="727" formatCode="0.00_)">
                  <c:v>-14.56</c:v>
                </c:pt>
                <c:pt idx="728" formatCode="0.00_)">
                  <c:v>-14.58</c:v>
                </c:pt>
                <c:pt idx="729" formatCode="0.00_)">
                  <c:v>-14.6</c:v>
                </c:pt>
                <c:pt idx="730" formatCode="0.00_)">
                  <c:v>-14.62</c:v>
                </c:pt>
                <c:pt idx="731" formatCode="0.00_)">
                  <c:v>-14.64</c:v>
                </c:pt>
                <c:pt idx="732" formatCode="0.00_)">
                  <c:v>-14.66</c:v>
                </c:pt>
                <c:pt idx="733" formatCode="0.00_)">
                  <c:v>-14.68</c:v>
                </c:pt>
                <c:pt idx="734" formatCode="0.00_)">
                  <c:v>-14.7</c:v>
                </c:pt>
                <c:pt idx="735" formatCode="0.00_)">
                  <c:v>-14.72</c:v>
                </c:pt>
                <c:pt idx="736" formatCode="0.00_)">
                  <c:v>-14.74</c:v>
                </c:pt>
                <c:pt idx="737" formatCode="0.00_)">
                  <c:v>-14.76</c:v>
                </c:pt>
                <c:pt idx="738" formatCode="0.00_)">
                  <c:v>-14.78</c:v>
                </c:pt>
                <c:pt idx="739" formatCode="0.00_)">
                  <c:v>-14.8</c:v>
                </c:pt>
                <c:pt idx="740" formatCode="0.00_)">
                  <c:v>-14.82</c:v>
                </c:pt>
                <c:pt idx="741" formatCode="0.00_)">
                  <c:v>-14.84</c:v>
                </c:pt>
                <c:pt idx="742" formatCode="0.00_)">
                  <c:v>-14.86</c:v>
                </c:pt>
                <c:pt idx="743" formatCode="0.00_)">
                  <c:v>-14.88</c:v>
                </c:pt>
                <c:pt idx="744" formatCode="0.00_)">
                  <c:v>-14.9</c:v>
                </c:pt>
                <c:pt idx="745" formatCode="0.00_)">
                  <c:v>-14.92</c:v>
                </c:pt>
                <c:pt idx="746" formatCode="0.00_)">
                  <c:v>-14.94</c:v>
                </c:pt>
                <c:pt idx="747" formatCode="0.00_)">
                  <c:v>-14.96</c:v>
                </c:pt>
                <c:pt idx="748" formatCode="0.00_)">
                  <c:v>-14.98</c:v>
                </c:pt>
                <c:pt idx="749" formatCode="0.00_)">
                  <c:v>-15</c:v>
                </c:pt>
                <c:pt idx="750" formatCode="0.00_)">
                  <c:v>-15.02</c:v>
                </c:pt>
                <c:pt idx="751" formatCode="0.00_)">
                  <c:v>-15.04</c:v>
                </c:pt>
                <c:pt idx="752" formatCode="0.00_)">
                  <c:v>-15.06</c:v>
                </c:pt>
                <c:pt idx="753" formatCode="0.00_)">
                  <c:v>-15.08</c:v>
                </c:pt>
                <c:pt idx="754" formatCode="0.00_)">
                  <c:v>-15.1</c:v>
                </c:pt>
                <c:pt idx="755" formatCode="0.00_)">
                  <c:v>-15.12</c:v>
                </c:pt>
                <c:pt idx="756" formatCode="0.00_)">
                  <c:v>-15.14</c:v>
                </c:pt>
                <c:pt idx="757" formatCode="0.00_)">
                  <c:v>-15.16</c:v>
                </c:pt>
                <c:pt idx="758" formatCode="0.00_)">
                  <c:v>-15.18</c:v>
                </c:pt>
                <c:pt idx="759" formatCode="0.00_)">
                  <c:v>-15.2</c:v>
                </c:pt>
                <c:pt idx="760" formatCode="0.00_)">
                  <c:v>-15.22</c:v>
                </c:pt>
                <c:pt idx="761" formatCode="0.00_)">
                  <c:v>-15.24</c:v>
                </c:pt>
                <c:pt idx="762" formatCode="0.00_)">
                  <c:v>-15.26</c:v>
                </c:pt>
                <c:pt idx="763" formatCode="0.00_)">
                  <c:v>-15.28</c:v>
                </c:pt>
                <c:pt idx="764" formatCode="0.00_)">
                  <c:v>-15.3</c:v>
                </c:pt>
                <c:pt idx="765" formatCode="0.00_)">
                  <c:v>-15.32</c:v>
                </c:pt>
                <c:pt idx="766" formatCode="0.00_)">
                  <c:v>-15.34</c:v>
                </c:pt>
                <c:pt idx="767" formatCode="0.00_)">
                  <c:v>-15.36</c:v>
                </c:pt>
                <c:pt idx="768" formatCode="0.00_)">
                  <c:v>-15.38</c:v>
                </c:pt>
                <c:pt idx="769" formatCode="0.00_)">
                  <c:v>-15.4</c:v>
                </c:pt>
                <c:pt idx="770" formatCode="0.00_)">
                  <c:v>-15.42</c:v>
                </c:pt>
                <c:pt idx="771" formatCode="0.00_)">
                  <c:v>-15.44</c:v>
                </c:pt>
                <c:pt idx="772" formatCode="0.00_)">
                  <c:v>-15.46</c:v>
                </c:pt>
                <c:pt idx="773" formatCode="0.00_)">
                  <c:v>-15.48</c:v>
                </c:pt>
                <c:pt idx="774" formatCode="0.00_)">
                  <c:v>-15.5</c:v>
                </c:pt>
                <c:pt idx="775" formatCode="0.00_)">
                  <c:v>-15.52</c:v>
                </c:pt>
                <c:pt idx="776" formatCode="0.00_)">
                  <c:v>-15.54</c:v>
                </c:pt>
                <c:pt idx="777" formatCode="0.00_)">
                  <c:v>-15.56</c:v>
                </c:pt>
                <c:pt idx="778" formatCode="0.00_)">
                  <c:v>-15.58</c:v>
                </c:pt>
                <c:pt idx="779" formatCode="0.00_)">
                  <c:v>-15.6</c:v>
                </c:pt>
                <c:pt idx="780" formatCode="0.00_)">
                  <c:v>-15.62</c:v>
                </c:pt>
                <c:pt idx="781" formatCode="0.00_)">
                  <c:v>-15.64</c:v>
                </c:pt>
                <c:pt idx="782" formatCode="0.00_)">
                  <c:v>-15.66</c:v>
                </c:pt>
                <c:pt idx="783" formatCode="0.00_)">
                  <c:v>-15.68</c:v>
                </c:pt>
                <c:pt idx="784" formatCode="0.00_)">
                  <c:v>-15.7</c:v>
                </c:pt>
                <c:pt idx="785" formatCode="0.00_)">
                  <c:v>-15.72</c:v>
                </c:pt>
                <c:pt idx="786" formatCode="0.00_)">
                  <c:v>-15.74</c:v>
                </c:pt>
                <c:pt idx="787" formatCode="0.00_)">
                  <c:v>-15.76</c:v>
                </c:pt>
                <c:pt idx="788" formatCode="0.00_)">
                  <c:v>-15.78</c:v>
                </c:pt>
                <c:pt idx="789" formatCode="0.00_)">
                  <c:v>-15.8</c:v>
                </c:pt>
                <c:pt idx="790" formatCode="0.00_)">
                  <c:v>-15.82</c:v>
                </c:pt>
                <c:pt idx="791" formatCode="0.00_)">
                  <c:v>-15.84</c:v>
                </c:pt>
                <c:pt idx="792" formatCode="0.00_)">
                  <c:v>-15.86</c:v>
                </c:pt>
                <c:pt idx="793" formatCode="0.00_)">
                  <c:v>-15.88</c:v>
                </c:pt>
                <c:pt idx="794" formatCode="0.00_)">
                  <c:v>-15.9</c:v>
                </c:pt>
                <c:pt idx="795" formatCode="0.00_)">
                  <c:v>-15.92</c:v>
                </c:pt>
                <c:pt idx="796" formatCode="0.00_)">
                  <c:v>-15.94</c:v>
                </c:pt>
                <c:pt idx="797" formatCode="0.00_)">
                  <c:v>-15.96</c:v>
                </c:pt>
                <c:pt idx="798" formatCode="0.00_)">
                  <c:v>-15.98</c:v>
                </c:pt>
                <c:pt idx="799" formatCode="0.00_)">
                  <c:v>-16</c:v>
                </c:pt>
                <c:pt idx="800" formatCode="0.00_)">
                  <c:v>-16.02</c:v>
                </c:pt>
                <c:pt idx="801" formatCode="0.00_)">
                  <c:v>-16.04</c:v>
                </c:pt>
                <c:pt idx="802" formatCode="0.00_)">
                  <c:v>-16.059999999999999</c:v>
                </c:pt>
                <c:pt idx="803" formatCode="0.00_)">
                  <c:v>-16.079999999999998</c:v>
                </c:pt>
                <c:pt idx="804" formatCode="0.00_)">
                  <c:v>-16.100000000000001</c:v>
                </c:pt>
                <c:pt idx="805" formatCode="0.00_)">
                  <c:v>-16.12</c:v>
                </c:pt>
                <c:pt idx="806" formatCode="0.00_)">
                  <c:v>-16.14</c:v>
                </c:pt>
                <c:pt idx="807" formatCode="0.00_)">
                  <c:v>-16.16</c:v>
                </c:pt>
                <c:pt idx="808" formatCode="0.00_)">
                  <c:v>-16.18</c:v>
                </c:pt>
                <c:pt idx="809" formatCode="0.00_)">
                  <c:v>-16.2</c:v>
                </c:pt>
                <c:pt idx="810" formatCode="0.00_)">
                  <c:v>-16.22</c:v>
                </c:pt>
                <c:pt idx="811" formatCode="0.00_)">
                  <c:v>-16.239999999999998</c:v>
                </c:pt>
                <c:pt idx="812" formatCode="0.00_)">
                  <c:v>-16.260000000000002</c:v>
                </c:pt>
                <c:pt idx="813" formatCode="0.00_)">
                  <c:v>-16.28</c:v>
                </c:pt>
                <c:pt idx="814" formatCode="0.00_)">
                  <c:v>-16.3</c:v>
                </c:pt>
                <c:pt idx="815" formatCode="0.00_)">
                  <c:v>-16.32</c:v>
                </c:pt>
                <c:pt idx="816" formatCode="0.00_)">
                  <c:v>-16.34</c:v>
                </c:pt>
                <c:pt idx="817" formatCode="0.00_)">
                  <c:v>-16.36</c:v>
                </c:pt>
                <c:pt idx="818" formatCode="0.00_)">
                  <c:v>-16.38</c:v>
                </c:pt>
                <c:pt idx="819" formatCode="0.00_)">
                  <c:v>-16.399999999999999</c:v>
                </c:pt>
                <c:pt idx="820" formatCode="0.00_)">
                  <c:v>-16.420000000000002</c:v>
                </c:pt>
                <c:pt idx="821" formatCode="0.00_)">
                  <c:v>-16.440000000000001</c:v>
                </c:pt>
                <c:pt idx="822" formatCode="0.00_)">
                  <c:v>-16.46</c:v>
                </c:pt>
                <c:pt idx="823" formatCode="0.00_)">
                  <c:v>-16.48</c:v>
                </c:pt>
                <c:pt idx="824" formatCode="0.00_)">
                  <c:v>-16.5</c:v>
                </c:pt>
                <c:pt idx="825" formatCode="0.00_)">
                  <c:v>-16.52</c:v>
                </c:pt>
                <c:pt idx="826" formatCode="0.00_)">
                  <c:v>-16.54</c:v>
                </c:pt>
                <c:pt idx="827" formatCode="0.00_)">
                  <c:v>-16.559999999999999</c:v>
                </c:pt>
                <c:pt idx="828" formatCode="0.00_)">
                  <c:v>-16.579999999999998</c:v>
                </c:pt>
                <c:pt idx="829" formatCode="0.00_)">
                  <c:v>-16.600000000000001</c:v>
                </c:pt>
                <c:pt idx="830" formatCode="0.00_)">
                  <c:v>-16.62</c:v>
                </c:pt>
                <c:pt idx="831" formatCode="0.00_)">
                  <c:v>-16.64</c:v>
                </c:pt>
                <c:pt idx="832" formatCode="0.00_)">
                  <c:v>-16.66</c:v>
                </c:pt>
                <c:pt idx="833" formatCode="0.00_)">
                  <c:v>-16.68</c:v>
                </c:pt>
                <c:pt idx="834" formatCode="0.00_)">
                  <c:v>-16.7</c:v>
                </c:pt>
                <c:pt idx="835" formatCode="0.00_)">
                  <c:v>-16.72</c:v>
                </c:pt>
                <c:pt idx="836" formatCode="0.00_)">
                  <c:v>-16.739999999999998</c:v>
                </c:pt>
                <c:pt idx="837" formatCode="0.00_)">
                  <c:v>-16.760000000000002</c:v>
                </c:pt>
                <c:pt idx="838" formatCode="0.00_)">
                  <c:v>-16.78</c:v>
                </c:pt>
                <c:pt idx="839" formatCode="0.00_)">
                  <c:v>-16.8</c:v>
                </c:pt>
                <c:pt idx="840" formatCode="0.00_)">
                  <c:v>-16.82</c:v>
                </c:pt>
                <c:pt idx="841" formatCode="0.00_)">
                  <c:v>-16.84</c:v>
                </c:pt>
                <c:pt idx="842" formatCode="0.00_)">
                  <c:v>-16.86</c:v>
                </c:pt>
                <c:pt idx="843" formatCode="0.00_)">
                  <c:v>-16.88</c:v>
                </c:pt>
                <c:pt idx="844" formatCode="0.00_)">
                  <c:v>-16.899999999999999</c:v>
                </c:pt>
                <c:pt idx="845" formatCode="0.00_)">
                  <c:v>-16.920000000000002</c:v>
                </c:pt>
                <c:pt idx="846" formatCode="0.00_)">
                  <c:v>-16.940000000000001</c:v>
                </c:pt>
                <c:pt idx="847" formatCode="0.00_)">
                  <c:v>-16.96</c:v>
                </c:pt>
                <c:pt idx="848" formatCode="0.00_)">
                  <c:v>-16.98</c:v>
                </c:pt>
                <c:pt idx="849" formatCode="0.00_)">
                  <c:v>-17</c:v>
                </c:pt>
                <c:pt idx="850" formatCode="0.00_)">
                  <c:v>-17.02</c:v>
                </c:pt>
                <c:pt idx="851" formatCode="0.00_)">
                  <c:v>-17.04</c:v>
                </c:pt>
                <c:pt idx="852" formatCode="0.00_)">
                  <c:v>-17.059999999999999</c:v>
                </c:pt>
                <c:pt idx="853" formatCode="0.00_)">
                  <c:v>-17.079999999999998</c:v>
                </c:pt>
                <c:pt idx="854" formatCode="0.00_)">
                  <c:v>-17.100000000000001</c:v>
                </c:pt>
                <c:pt idx="855" formatCode="0.00_)">
                  <c:v>-17.12</c:v>
                </c:pt>
                <c:pt idx="856" formatCode="0.00_)">
                  <c:v>-17.14</c:v>
                </c:pt>
                <c:pt idx="857" formatCode="0.00_)">
                  <c:v>-17.16</c:v>
                </c:pt>
                <c:pt idx="858" formatCode="0.00_)">
                  <c:v>-17.18</c:v>
                </c:pt>
                <c:pt idx="859" formatCode="0.00_)">
                  <c:v>-17.2</c:v>
                </c:pt>
                <c:pt idx="860" formatCode="0.00_)">
                  <c:v>-17.22</c:v>
                </c:pt>
                <c:pt idx="861" formatCode="0.00_)">
                  <c:v>-17.239999999999998</c:v>
                </c:pt>
                <c:pt idx="862" formatCode="0.00_)">
                  <c:v>-17.260000000000002</c:v>
                </c:pt>
                <c:pt idx="863" formatCode="0.00_)">
                  <c:v>-17.28</c:v>
                </c:pt>
                <c:pt idx="864" formatCode="0.00_)">
                  <c:v>-17.3</c:v>
                </c:pt>
                <c:pt idx="865" formatCode="0.00_)">
                  <c:v>-17.32</c:v>
                </c:pt>
                <c:pt idx="866" formatCode="0.00_)">
                  <c:v>-17.34</c:v>
                </c:pt>
                <c:pt idx="867" formatCode="0.00_)">
                  <c:v>-17.36</c:v>
                </c:pt>
                <c:pt idx="868" formatCode="0.00_)">
                  <c:v>-17.38</c:v>
                </c:pt>
                <c:pt idx="869" formatCode="0.00_)">
                  <c:v>-17.399999999999999</c:v>
                </c:pt>
                <c:pt idx="870" formatCode="0.00_)">
                  <c:v>-17.420000000000002</c:v>
                </c:pt>
                <c:pt idx="871" formatCode="0.00_)">
                  <c:v>-17.440000000000001</c:v>
                </c:pt>
                <c:pt idx="872" formatCode="0.00_)">
                  <c:v>-17.46</c:v>
                </c:pt>
                <c:pt idx="873" formatCode="0.00_)">
                  <c:v>-17.48</c:v>
                </c:pt>
                <c:pt idx="874" formatCode="0.00_)">
                  <c:v>-17.5</c:v>
                </c:pt>
                <c:pt idx="875" formatCode="0.00_)">
                  <c:v>-17.52</c:v>
                </c:pt>
                <c:pt idx="876" formatCode="0.00_)">
                  <c:v>-17.54</c:v>
                </c:pt>
                <c:pt idx="877" formatCode="0.00_)">
                  <c:v>-17.559999999999999</c:v>
                </c:pt>
                <c:pt idx="878" formatCode="0.00_)">
                  <c:v>-17.579999999999998</c:v>
                </c:pt>
                <c:pt idx="879" formatCode="0.00_)">
                  <c:v>-17.600000000000001</c:v>
                </c:pt>
                <c:pt idx="880" formatCode="0.00_)">
                  <c:v>-17.62</c:v>
                </c:pt>
                <c:pt idx="881" formatCode="0.00_)">
                  <c:v>-17.64</c:v>
                </c:pt>
                <c:pt idx="882" formatCode="0.00_)">
                  <c:v>-17.66</c:v>
                </c:pt>
                <c:pt idx="883" formatCode="0.00_)">
                  <c:v>-17.68</c:v>
                </c:pt>
                <c:pt idx="884" formatCode="0.00_)">
                  <c:v>-17.7</c:v>
                </c:pt>
                <c:pt idx="885" formatCode="0.00_)">
                  <c:v>-17.72</c:v>
                </c:pt>
                <c:pt idx="886" formatCode="0.00_)">
                  <c:v>-17.739999999999998</c:v>
                </c:pt>
                <c:pt idx="887" formatCode="0.00_)">
                  <c:v>-17.760000000000002</c:v>
                </c:pt>
                <c:pt idx="888" formatCode="0.00_)">
                  <c:v>-17.78</c:v>
                </c:pt>
                <c:pt idx="889" formatCode="0.00_)">
                  <c:v>-17.8</c:v>
                </c:pt>
                <c:pt idx="890" formatCode="0.00_)">
                  <c:v>-17.82</c:v>
                </c:pt>
                <c:pt idx="891" formatCode="0.00_)">
                  <c:v>-17.84</c:v>
                </c:pt>
                <c:pt idx="892" formatCode="0.00_)">
                  <c:v>-17.86</c:v>
                </c:pt>
                <c:pt idx="893" formatCode="0.00_)">
                  <c:v>-17.88</c:v>
                </c:pt>
                <c:pt idx="894" formatCode="0.00_)">
                  <c:v>-17.899999999999999</c:v>
                </c:pt>
                <c:pt idx="895" formatCode="0.00_)">
                  <c:v>-17.920000000000002</c:v>
                </c:pt>
                <c:pt idx="896" formatCode="0.00_)">
                  <c:v>-17.940000000000001</c:v>
                </c:pt>
                <c:pt idx="897" formatCode="0.00_)">
                  <c:v>-17.96</c:v>
                </c:pt>
                <c:pt idx="898" formatCode="0.00_)">
                  <c:v>-17.98</c:v>
                </c:pt>
                <c:pt idx="899" formatCode="0.00_)">
                  <c:v>-18</c:v>
                </c:pt>
                <c:pt idx="900" formatCode="0.00_)">
                  <c:v>-18.02</c:v>
                </c:pt>
                <c:pt idx="901" formatCode="0.00_)">
                  <c:v>-18.04</c:v>
                </c:pt>
                <c:pt idx="902" formatCode="0.00_)">
                  <c:v>-18.059999999999999</c:v>
                </c:pt>
                <c:pt idx="903" formatCode="0.00_)">
                  <c:v>-18.079999999999998</c:v>
                </c:pt>
                <c:pt idx="904" formatCode="0.00_)">
                  <c:v>-18.100000000000001</c:v>
                </c:pt>
                <c:pt idx="905" formatCode="0.00_)">
                  <c:v>-18.12</c:v>
                </c:pt>
                <c:pt idx="906" formatCode="0.00_)">
                  <c:v>-18.14</c:v>
                </c:pt>
                <c:pt idx="907" formatCode="0.00_)">
                  <c:v>-18.16</c:v>
                </c:pt>
                <c:pt idx="908" formatCode="0.00_)">
                  <c:v>-18.18</c:v>
                </c:pt>
                <c:pt idx="909" formatCode="0.00_)">
                  <c:v>-18.2</c:v>
                </c:pt>
                <c:pt idx="910" formatCode="0.00_)">
                  <c:v>-18.22</c:v>
                </c:pt>
                <c:pt idx="911" formatCode="0.00_)">
                  <c:v>-18.239999999999998</c:v>
                </c:pt>
                <c:pt idx="912" formatCode="0.00_)">
                  <c:v>-18.260000000000002</c:v>
                </c:pt>
                <c:pt idx="913" formatCode="0.00_)">
                  <c:v>-18.28</c:v>
                </c:pt>
                <c:pt idx="914" formatCode="0.00_)">
                  <c:v>-18.3</c:v>
                </c:pt>
                <c:pt idx="915" formatCode="0.00_)">
                  <c:v>-18.32</c:v>
                </c:pt>
                <c:pt idx="916" formatCode="0.00_)">
                  <c:v>-18.34</c:v>
                </c:pt>
                <c:pt idx="917" formatCode="0.00_)">
                  <c:v>-18.36</c:v>
                </c:pt>
                <c:pt idx="918" formatCode="0.00_)">
                  <c:v>-18.38</c:v>
                </c:pt>
                <c:pt idx="919" formatCode="0.00_)">
                  <c:v>-18.399999999999999</c:v>
                </c:pt>
                <c:pt idx="920" formatCode="0.00_)">
                  <c:v>-18.420000000000002</c:v>
                </c:pt>
                <c:pt idx="921" formatCode="0.00_)">
                  <c:v>-18.440000000000001</c:v>
                </c:pt>
                <c:pt idx="922" formatCode="0.00_)">
                  <c:v>-18.46</c:v>
                </c:pt>
                <c:pt idx="923" formatCode="0.00_)">
                  <c:v>-18.48</c:v>
                </c:pt>
                <c:pt idx="924" formatCode="0.00_)">
                  <c:v>-18.5</c:v>
                </c:pt>
                <c:pt idx="925" formatCode="0.00_)">
                  <c:v>-18.52</c:v>
                </c:pt>
                <c:pt idx="926" formatCode="0.00_)">
                  <c:v>-18.54</c:v>
                </c:pt>
                <c:pt idx="927" formatCode="0.00_)">
                  <c:v>-18.559999999999999</c:v>
                </c:pt>
                <c:pt idx="928" formatCode="0.00_)">
                  <c:v>-18.579999999999998</c:v>
                </c:pt>
                <c:pt idx="929" formatCode="0.00_)">
                  <c:v>-18.600000000000001</c:v>
                </c:pt>
                <c:pt idx="930" formatCode="0.00_)">
                  <c:v>-18.62</c:v>
                </c:pt>
                <c:pt idx="931" formatCode="0.00_)">
                  <c:v>-18.64</c:v>
                </c:pt>
                <c:pt idx="932" formatCode="0.00_)">
                  <c:v>-18.66</c:v>
                </c:pt>
                <c:pt idx="933" formatCode="0.00_)">
                  <c:v>-18.68</c:v>
                </c:pt>
                <c:pt idx="934" formatCode="0.00_)">
                  <c:v>-18.7</c:v>
                </c:pt>
                <c:pt idx="935" formatCode="0.00_)">
                  <c:v>-18.72</c:v>
                </c:pt>
                <c:pt idx="936" formatCode="0.00_)">
                  <c:v>-18.739999999999998</c:v>
                </c:pt>
                <c:pt idx="937" formatCode="0.00_)">
                  <c:v>-18.760000000000002</c:v>
                </c:pt>
                <c:pt idx="938" formatCode="0.00_)">
                  <c:v>-18.78</c:v>
                </c:pt>
                <c:pt idx="939" formatCode="0.00_)">
                  <c:v>-18.8</c:v>
                </c:pt>
                <c:pt idx="940" formatCode="0.00_)">
                  <c:v>-18.82</c:v>
                </c:pt>
                <c:pt idx="941" formatCode="0.00_)">
                  <c:v>-18.84</c:v>
                </c:pt>
                <c:pt idx="942" formatCode="0.00_)">
                  <c:v>-18.86</c:v>
                </c:pt>
                <c:pt idx="943" formatCode="0.00_)">
                  <c:v>-18.88</c:v>
                </c:pt>
                <c:pt idx="944" formatCode="0.00_)">
                  <c:v>-18.899999999999999</c:v>
                </c:pt>
                <c:pt idx="945" formatCode="0.00_)">
                  <c:v>-18.920000000000002</c:v>
                </c:pt>
                <c:pt idx="946" formatCode="0.00_)">
                  <c:v>-18.940000000000001</c:v>
                </c:pt>
                <c:pt idx="947" formatCode="0.00_)">
                  <c:v>-18.96</c:v>
                </c:pt>
                <c:pt idx="948" formatCode="0.00_)">
                  <c:v>-18.98</c:v>
                </c:pt>
                <c:pt idx="949" formatCode="0.00_)">
                  <c:v>-19</c:v>
                </c:pt>
                <c:pt idx="950" formatCode="0.00_)">
                  <c:v>-19.02</c:v>
                </c:pt>
                <c:pt idx="951" formatCode="0.00_)">
                  <c:v>-19.04</c:v>
                </c:pt>
                <c:pt idx="952" formatCode="0.00_)">
                  <c:v>-19.059999999999999</c:v>
                </c:pt>
                <c:pt idx="953" formatCode="0.00_)">
                  <c:v>-19.079999999999998</c:v>
                </c:pt>
                <c:pt idx="954" formatCode="0.00_)">
                  <c:v>-19.100000000000001</c:v>
                </c:pt>
                <c:pt idx="955" formatCode="0.00_)">
                  <c:v>-19.12</c:v>
                </c:pt>
                <c:pt idx="956" formatCode="0.00_)">
                  <c:v>-19.14</c:v>
                </c:pt>
                <c:pt idx="957" formatCode="0.00_)">
                  <c:v>-19.16</c:v>
                </c:pt>
                <c:pt idx="958" formatCode="0.00_)">
                  <c:v>-19.18</c:v>
                </c:pt>
                <c:pt idx="959" formatCode="0.00_)">
                  <c:v>-19.2</c:v>
                </c:pt>
                <c:pt idx="960" formatCode="0.00_)">
                  <c:v>-19.22</c:v>
                </c:pt>
                <c:pt idx="961" formatCode="0.00_)">
                  <c:v>-19.239999999999998</c:v>
                </c:pt>
                <c:pt idx="962" formatCode="0.00_)">
                  <c:v>-19.260000000000002</c:v>
                </c:pt>
                <c:pt idx="963" formatCode="0.00_)">
                  <c:v>-19.28</c:v>
                </c:pt>
                <c:pt idx="964" formatCode="0.00_)">
                  <c:v>-19.3</c:v>
                </c:pt>
                <c:pt idx="965" formatCode="0.00_)">
                  <c:v>-19.32</c:v>
                </c:pt>
                <c:pt idx="966" formatCode="0.00_)">
                  <c:v>-19.34</c:v>
                </c:pt>
                <c:pt idx="967" formatCode="0.00_)">
                  <c:v>-19.36</c:v>
                </c:pt>
                <c:pt idx="968" formatCode="0.00_)">
                  <c:v>-19.38</c:v>
                </c:pt>
                <c:pt idx="969" formatCode="0.00_)">
                  <c:v>-19.399999999999999</c:v>
                </c:pt>
                <c:pt idx="970" formatCode="0.00_)">
                  <c:v>-19.420000000000002</c:v>
                </c:pt>
                <c:pt idx="971" formatCode="0.00_)">
                  <c:v>-19.440000000000001</c:v>
                </c:pt>
                <c:pt idx="972" formatCode="0.00_)">
                  <c:v>-19.46</c:v>
                </c:pt>
                <c:pt idx="973" formatCode="0.00_)">
                  <c:v>-19.48</c:v>
                </c:pt>
                <c:pt idx="974" formatCode="0.00_)">
                  <c:v>-19.5</c:v>
                </c:pt>
                <c:pt idx="975" formatCode="0.00_)">
                  <c:v>-19.52</c:v>
                </c:pt>
                <c:pt idx="976" formatCode="0.00_)">
                  <c:v>-19.54</c:v>
                </c:pt>
                <c:pt idx="977" formatCode="0.00_)">
                  <c:v>-19.559999999999999</c:v>
                </c:pt>
                <c:pt idx="978" formatCode="0.00_)">
                  <c:v>-19.579999999999998</c:v>
                </c:pt>
                <c:pt idx="979" formatCode="0.00_)">
                  <c:v>-19.600000000000001</c:v>
                </c:pt>
                <c:pt idx="980" formatCode="0.00_)">
                  <c:v>-19.62</c:v>
                </c:pt>
                <c:pt idx="981" formatCode="0.00_)">
                  <c:v>-19.64</c:v>
                </c:pt>
                <c:pt idx="982" formatCode="0.00_)">
                  <c:v>-19.66</c:v>
                </c:pt>
                <c:pt idx="983" formatCode="0.00_)">
                  <c:v>-19.68</c:v>
                </c:pt>
                <c:pt idx="984" formatCode="0.00_)">
                  <c:v>-19.7</c:v>
                </c:pt>
                <c:pt idx="985" formatCode="0.00_)">
                  <c:v>-19.72</c:v>
                </c:pt>
                <c:pt idx="986" formatCode="0.00_)">
                  <c:v>-19.739999999999998</c:v>
                </c:pt>
                <c:pt idx="987" formatCode="0.00_)">
                  <c:v>-19.760000000000002</c:v>
                </c:pt>
                <c:pt idx="988" formatCode="0.00_)">
                  <c:v>-19.78</c:v>
                </c:pt>
                <c:pt idx="989" formatCode="0.00_)">
                  <c:v>-19.8</c:v>
                </c:pt>
                <c:pt idx="990" formatCode="0.00_)">
                  <c:v>-19.82</c:v>
                </c:pt>
                <c:pt idx="991" formatCode="0.00_)">
                  <c:v>-19.84</c:v>
                </c:pt>
                <c:pt idx="992" formatCode="0.00_)">
                  <c:v>-19.86</c:v>
                </c:pt>
                <c:pt idx="993" formatCode="0.00_)">
                  <c:v>-19.88</c:v>
                </c:pt>
                <c:pt idx="994" formatCode="0.00_)">
                  <c:v>-19.899999999999999</c:v>
                </c:pt>
                <c:pt idx="995" formatCode="0.00_)">
                  <c:v>-19.920000000000002</c:v>
                </c:pt>
                <c:pt idx="996" formatCode="0.00_)">
                  <c:v>-19.940000000000001</c:v>
                </c:pt>
                <c:pt idx="997" formatCode="0.00_)">
                  <c:v>-19.96</c:v>
                </c:pt>
                <c:pt idx="998" formatCode="0.00_)">
                  <c:v>-19.98</c:v>
                </c:pt>
                <c:pt idx="999" formatCode="0.00_)">
                  <c:v>-20</c:v>
                </c:pt>
                <c:pt idx="1000" formatCode="0.00_)">
                  <c:v>-20.02</c:v>
                </c:pt>
                <c:pt idx="1001" formatCode="0.00_)">
                  <c:v>-20.04</c:v>
                </c:pt>
                <c:pt idx="1002" formatCode="0.00_)">
                  <c:v>-20.059999999999999</c:v>
                </c:pt>
                <c:pt idx="1003" formatCode="0.00_)">
                  <c:v>-20.079999999999998</c:v>
                </c:pt>
                <c:pt idx="1004" formatCode="0.00_)">
                  <c:v>-20.100000000000001</c:v>
                </c:pt>
                <c:pt idx="1005" formatCode="0.00_)">
                  <c:v>-20.12</c:v>
                </c:pt>
                <c:pt idx="1006" formatCode="0.00_)">
                  <c:v>-20.14</c:v>
                </c:pt>
                <c:pt idx="1007">
                  <c:v>-20.16</c:v>
                </c:pt>
                <c:pt idx="1008">
                  <c:v>-20.18</c:v>
                </c:pt>
                <c:pt idx="1009">
                  <c:v>-20.2</c:v>
                </c:pt>
                <c:pt idx="1010">
                  <c:v>-20.22</c:v>
                </c:pt>
                <c:pt idx="1011">
                  <c:v>-20.239999999999998</c:v>
                </c:pt>
                <c:pt idx="1012">
                  <c:v>-20.260000000000002</c:v>
                </c:pt>
                <c:pt idx="1013">
                  <c:v>-20.28</c:v>
                </c:pt>
                <c:pt idx="1014">
                  <c:v>-20.3</c:v>
                </c:pt>
                <c:pt idx="1015">
                  <c:v>-20.32</c:v>
                </c:pt>
                <c:pt idx="1016">
                  <c:v>-20.34</c:v>
                </c:pt>
                <c:pt idx="1017">
                  <c:v>-20.36</c:v>
                </c:pt>
                <c:pt idx="1018">
                  <c:v>-20.38</c:v>
                </c:pt>
                <c:pt idx="1019">
                  <c:v>-20.399999999999999</c:v>
                </c:pt>
                <c:pt idx="1020">
                  <c:v>-20.420000000000002</c:v>
                </c:pt>
                <c:pt idx="1021">
                  <c:v>-20.440000000000001</c:v>
                </c:pt>
                <c:pt idx="1022">
                  <c:v>-20.46</c:v>
                </c:pt>
                <c:pt idx="1023">
                  <c:v>-20.48</c:v>
                </c:pt>
                <c:pt idx="1024">
                  <c:v>-20.5</c:v>
                </c:pt>
                <c:pt idx="1025">
                  <c:v>-20.52</c:v>
                </c:pt>
                <c:pt idx="1026">
                  <c:v>-20.54</c:v>
                </c:pt>
                <c:pt idx="1027">
                  <c:v>-20.56</c:v>
                </c:pt>
                <c:pt idx="1028">
                  <c:v>-20.58</c:v>
                </c:pt>
                <c:pt idx="1029">
                  <c:v>-20.6</c:v>
                </c:pt>
                <c:pt idx="1030">
                  <c:v>-20.62</c:v>
                </c:pt>
                <c:pt idx="1031">
                  <c:v>-20.64</c:v>
                </c:pt>
                <c:pt idx="1032">
                  <c:v>-20.66</c:v>
                </c:pt>
                <c:pt idx="1033">
                  <c:v>-20.68</c:v>
                </c:pt>
                <c:pt idx="1034">
                  <c:v>-20.7</c:v>
                </c:pt>
                <c:pt idx="1035">
                  <c:v>-20.72</c:v>
                </c:pt>
                <c:pt idx="1036">
                  <c:v>-20.74</c:v>
                </c:pt>
                <c:pt idx="1037">
                  <c:v>-20.76</c:v>
                </c:pt>
                <c:pt idx="1038">
                  <c:v>-20.78</c:v>
                </c:pt>
                <c:pt idx="1039">
                  <c:v>-20.8</c:v>
                </c:pt>
                <c:pt idx="1040">
                  <c:v>-20.82</c:v>
                </c:pt>
                <c:pt idx="1041">
                  <c:v>-20.84</c:v>
                </c:pt>
                <c:pt idx="1042">
                  <c:v>-20.86</c:v>
                </c:pt>
                <c:pt idx="1043">
                  <c:v>-20.88</c:v>
                </c:pt>
                <c:pt idx="1044">
                  <c:v>-20.9</c:v>
                </c:pt>
                <c:pt idx="1045">
                  <c:v>-20.92</c:v>
                </c:pt>
                <c:pt idx="1046">
                  <c:v>-20.94</c:v>
                </c:pt>
                <c:pt idx="1047">
                  <c:v>-20.96</c:v>
                </c:pt>
                <c:pt idx="1048">
                  <c:v>-20.98</c:v>
                </c:pt>
                <c:pt idx="1049">
                  <c:v>-21</c:v>
                </c:pt>
                <c:pt idx="1050">
                  <c:v>-21.02</c:v>
                </c:pt>
                <c:pt idx="1051">
                  <c:v>-21.04</c:v>
                </c:pt>
                <c:pt idx="1052">
                  <c:v>-21.06</c:v>
                </c:pt>
                <c:pt idx="1053">
                  <c:v>-21.08</c:v>
                </c:pt>
                <c:pt idx="1054">
                  <c:v>-21.1</c:v>
                </c:pt>
                <c:pt idx="1055">
                  <c:v>-21.12</c:v>
                </c:pt>
                <c:pt idx="1056">
                  <c:v>-21.14</c:v>
                </c:pt>
                <c:pt idx="1057">
                  <c:v>-21.16</c:v>
                </c:pt>
                <c:pt idx="1058">
                  <c:v>-21.18</c:v>
                </c:pt>
                <c:pt idx="1059">
                  <c:v>-21.2</c:v>
                </c:pt>
                <c:pt idx="1060">
                  <c:v>-21.22</c:v>
                </c:pt>
                <c:pt idx="1061">
                  <c:v>-21.24</c:v>
                </c:pt>
                <c:pt idx="1062">
                  <c:v>-21.26</c:v>
                </c:pt>
                <c:pt idx="1063">
                  <c:v>-21.28</c:v>
                </c:pt>
                <c:pt idx="1064">
                  <c:v>-21.3</c:v>
                </c:pt>
                <c:pt idx="1065">
                  <c:v>-21.32</c:v>
                </c:pt>
                <c:pt idx="1066">
                  <c:v>-21.34</c:v>
                </c:pt>
                <c:pt idx="1067">
                  <c:v>-21.36</c:v>
                </c:pt>
                <c:pt idx="1068">
                  <c:v>-21.38</c:v>
                </c:pt>
                <c:pt idx="1069">
                  <c:v>-21.4</c:v>
                </c:pt>
                <c:pt idx="1070">
                  <c:v>-21.42</c:v>
                </c:pt>
                <c:pt idx="1071">
                  <c:v>-21.44</c:v>
                </c:pt>
                <c:pt idx="1072">
                  <c:v>-21.46</c:v>
                </c:pt>
                <c:pt idx="1073">
                  <c:v>-21.48</c:v>
                </c:pt>
                <c:pt idx="1074">
                  <c:v>-21.5</c:v>
                </c:pt>
                <c:pt idx="1075">
                  <c:v>-21.52</c:v>
                </c:pt>
                <c:pt idx="1076">
                  <c:v>-21.54</c:v>
                </c:pt>
                <c:pt idx="1077">
                  <c:v>-21.56</c:v>
                </c:pt>
                <c:pt idx="1078">
                  <c:v>-21.58</c:v>
                </c:pt>
                <c:pt idx="1079">
                  <c:v>-21.6</c:v>
                </c:pt>
                <c:pt idx="1080">
                  <c:v>-21.62</c:v>
                </c:pt>
                <c:pt idx="1081">
                  <c:v>-21.64</c:v>
                </c:pt>
                <c:pt idx="1082">
                  <c:v>-21.66</c:v>
                </c:pt>
                <c:pt idx="1083">
                  <c:v>-21.68</c:v>
                </c:pt>
                <c:pt idx="1084">
                  <c:v>-21.7</c:v>
                </c:pt>
                <c:pt idx="1085">
                  <c:v>-21.72</c:v>
                </c:pt>
                <c:pt idx="1086">
                  <c:v>-21.74</c:v>
                </c:pt>
                <c:pt idx="1087">
                  <c:v>-21.76</c:v>
                </c:pt>
                <c:pt idx="1088">
                  <c:v>-21.78</c:v>
                </c:pt>
                <c:pt idx="1089">
                  <c:v>-21.8</c:v>
                </c:pt>
                <c:pt idx="1090">
                  <c:v>-21.82</c:v>
                </c:pt>
                <c:pt idx="1091">
                  <c:v>-21.84</c:v>
                </c:pt>
                <c:pt idx="1092">
                  <c:v>-21.86</c:v>
                </c:pt>
                <c:pt idx="1093">
                  <c:v>-21.88</c:v>
                </c:pt>
                <c:pt idx="1094">
                  <c:v>-21.9</c:v>
                </c:pt>
                <c:pt idx="1095">
                  <c:v>-21.92</c:v>
                </c:pt>
                <c:pt idx="1096">
                  <c:v>-21.94</c:v>
                </c:pt>
                <c:pt idx="1097">
                  <c:v>-21.96</c:v>
                </c:pt>
                <c:pt idx="1098">
                  <c:v>-21.98</c:v>
                </c:pt>
                <c:pt idx="1099">
                  <c:v>-22</c:v>
                </c:pt>
                <c:pt idx="1100">
                  <c:v>-22.02</c:v>
                </c:pt>
                <c:pt idx="1101">
                  <c:v>-22.04</c:v>
                </c:pt>
                <c:pt idx="1102">
                  <c:v>-22.06</c:v>
                </c:pt>
                <c:pt idx="1103">
                  <c:v>-22.08</c:v>
                </c:pt>
                <c:pt idx="1104">
                  <c:v>-22.1</c:v>
                </c:pt>
                <c:pt idx="1105">
                  <c:v>-22.12</c:v>
                </c:pt>
                <c:pt idx="1106">
                  <c:v>-22.14</c:v>
                </c:pt>
                <c:pt idx="1107">
                  <c:v>-22.16</c:v>
                </c:pt>
                <c:pt idx="1108">
                  <c:v>-22.18</c:v>
                </c:pt>
                <c:pt idx="1109">
                  <c:v>-22.2</c:v>
                </c:pt>
                <c:pt idx="1110">
                  <c:v>-22.22</c:v>
                </c:pt>
                <c:pt idx="1111">
                  <c:v>-22.24</c:v>
                </c:pt>
                <c:pt idx="1112">
                  <c:v>-22.26</c:v>
                </c:pt>
              </c:numCache>
            </c:numRef>
          </c:yVal>
          <c:smooth val="0"/>
        </c:ser>
        <c:ser>
          <c:idx val="2"/>
          <c:order val="2"/>
          <c:tx>
            <c:v>DMTu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'CPTU  - DADOS'!$R$16:$R$1088</c:f>
              <c:numCache>
                <c:formatCode>General</c:formatCode>
                <c:ptCount val="10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10</c:v>
                </c:pt>
                <c:pt idx="94">
                  <c:v>13</c:v>
                </c:pt>
                <c:pt idx="95">
                  <c:v>17</c:v>
                </c:pt>
                <c:pt idx="96">
                  <c:v>18</c:v>
                </c:pt>
                <c:pt idx="97">
                  <c:v>20</c:v>
                </c:pt>
                <c:pt idx="98">
                  <c:v>20</c:v>
                </c:pt>
                <c:pt idx="99">
                  <c:v>15</c:v>
                </c:pt>
                <c:pt idx="100">
                  <c:v>16</c:v>
                </c:pt>
                <c:pt idx="101">
                  <c:v>18</c:v>
                </c:pt>
                <c:pt idx="102">
                  <c:v>18</c:v>
                </c:pt>
                <c:pt idx="103">
                  <c:v>15</c:v>
                </c:pt>
                <c:pt idx="104">
                  <c:v>11</c:v>
                </c:pt>
                <c:pt idx="105">
                  <c:v>16</c:v>
                </c:pt>
                <c:pt idx="106">
                  <c:v>14</c:v>
                </c:pt>
                <c:pt idx="107">
                  <c:v>13</c:v>
                </c:pt>
                <c:pt idx="108">
                  <c:v>5</c:v>
                </c:pt>
                <c:pt idx="109">
                  <c:v>4</c:v>
                </c:pt>
                <c:pt idx="110">
                  <c:v>0</c:v>
                </c:pt>
                <c:pt idx="111">
                  <c:v>-1</c:v>
                </c:pt>
                <c:pt idx="112">
                  <c:v>-9</c:v>
                </c:pt>
                <c:pt idx="113">
                  <c:v>-10</c:v>
                </c:pt>
                <c:pt idx="114">
                  <c:v>-13</c:v>
                </c:pt>
                <c:pt idx="115">
                  <c:v>-15</c:v>
                </c:pt>
                <c:pt idx="116">
                  <c:v>-16</c:v>
                </c:pt>
                <c:pt idx="117">
                  <c:v>-17</c:v>
                </c:pt>
                <c:pt idx="118">
                  <c:v>-19</c:v>
                </c:pt>
                <c:pt idx="119">
                  <c:v>-19</c:v>
                </c:pt>
                <c:pt idx="120">
                  <c:v>-20</c:v>
                </c:pt>
                <c:pt idx="121">
                  <c:v>-23</c:v>
                </c:pt>
                <c:pt idx="122">
                  <c:v>-24</c:v>
                </c:pt>
                <c:pt idx="123">
                  <c:v>-24</c:v>
                </c:pt>
                <c:pt idx="124">
                  <c:v>-23</c:v>
                </c:pt>
                <c:pt idx="125">
                  <c:v>-22</c:v>
                </c:pt>
                <c:pt idx="126">
                  <c:v>-21</c:v>
                </c:pt>
                <c:pt idx="127">
                  <c:v>-19</c:v>
                </c:pt>
                <c:pt idx="128">
                  <c:v>-20</c:v>
                </c:pt>
                <c:pt idx="129">
                  <c:v>-21</c:v>
                </c:pt>
                <c:pt idx="130">
                  <c:v>-22</c:v>
                </c:pt>
                <c:pt idx="131">
                  <c:v>-27</c:v>
                </c:pt>
                <c:pt idx="132">
                  <c:v>-28</c:v>
                </c:pt>
                <c:pt idx="133">
                  <c:v>-29</c:v>
                </c:pt>
                <c:pt idx="134">
                  <c:v>-30</c:v>
                </c:pt>
                <c:pt idx="135">
                  <c:v>-24</c:v>
                </c:pt>
                <c:pt idx="136">
                  <c:v>-20</c:v>
                </c:pt>
                <c:pt idx="137">
                  <c:v>-14</c:v>
                </c:pt>
                <c:pt idx="138">
                  <c:v>-8</c:v>
                </c:pt>
                <c:pt idx="139">
                  <c:v>-8</c:v>
                </c:pt>
                <c:pt idx="140">
                  <c:v>-7</c:v>
                </c:pt>
                <c:pt idx="141">
                  <c:v>-11</c:v>
                </c:pt>
                <c:pt idx="142">
                  <c:v>-14</c:v>
                </c:pt>
                <c:pt idx="143">
                  <c:v>-14</c:v>
                </c:pt>
                <c:pt idx="144">
                  <c:v>-13</c:v>
                </c:pt>
                <c:pt idx="145">
                  <c:v>-11</c:v>
                </c:pt>
                <c:pt idx="146">
                  <c:v>-11</c:v>
                </c:pt>
                <c:pt idx="147">
                  <c:v>-10</c:v>
                </c:pt>
                <c:pt idx="148">
                  <c:v>-9</c:v>
                </c:pt>
                <c:pt idx="149">
                  <c:v>-8</c:v>
                </c:pt>
                <c:pt idx="150">
                  <c:v>-7</c:v>
                </c:pt>
                <c:pt idx="151">
                  <c:v>-7</c:v>
                </c:pt>
                <c:pt idx="152">
                  <c:v>-8</c:v>
                </c:pt>
                <c:pt idx="153">
                  <c:v>-8</c:v>
                </c:pt>
                <c:pt idx="154">
                  <c:v>-7</c:v>
                </c:pt>
                <c:pt idx="155">
                  <c:v>-5</c:v>
                </c:pt>
                <c:pt idx="156">
                  <c:v>-2</c:v>
                </c:pt>
                <c:pt idx="157">
                  <c:v>-1</c:v>
                </c:pt>
                <c:pt idx="158">
                  <c:v>-3</c:v>
                </c:pt>
                <c:pt idx="159">
                  <c:v>-6</c:v>
                </c:pt>
                <c:pt idx="160">
                  <c:v>-1</c:v>
                </c:pt>
                <c:pt idx="161">
                  <c:v>2</c:v>
                </c:pt>
                <c:pt idx="162">
                  <c:v>-2</c:v>
                </c:pt>
                <c:pt idx="163">
                  <c:v>-2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0</c:v>
                </c:pt>
                <c:pt idx="168">
                  <c:v>18</c:v>
                </c:pt>
                <c:pt idx="169">
                  <c:v>21</c:v>
                </c:pt>
                <c:pt idx="170">
                  <c:v>21</c:v>
                </c:pt>
                <c:pt idx="171">
                  <c:v>22</c:v>
                </c:pt>
                <c:pt idx="172">
                  <c:v>22</c:v>
                </c:pt>
                <c:pt idx="173">
                  <c:v>21</c:v>
                </c:pt>
                <c:pt idx="174">
                  <c:v>20</c:v>
                </c:pt>
                <c:pt idx="175">
                  <c:v>19</c:v>
                </c:pt>
                <c:pt idx="176">
                  <c:v>18</c:v>
                </c:pt>
                <c:pt idx="177">
                  <c:v>18</c:v>
                </c:pt>
                <c:pt idx="178">
                  <c:v>17</c:v>
                </c:pt>
                <c:pt idx="179">
                  <c:v>14</c:v>
                </c:pt>
                <c:pt idx="180">
                  <c:v>12</c:v>
                </c:pt>
                <c:pt idx="181">
                  <c:v>10</c:v>
                </c:pt>
                <c:pt idx="182">
                  <c:v>6</c:v>
                </c:pt>
                <c:pt idx="183">
                  <c:v>7</c:v>
                </c:pt>
                <c:pt idx="184">
                  <c:v>8</c:v>
                </c:pt>
                <c:pt idx="185">
                  <c:v>16</c:v>
                </c:pt>
                <c:pt idx="186">
                  <c:v>23</c:v>
                </c:pt>
                <c:pt idx="187">
                  <c:v>19</c:v>
                </c:pt>
                <c:pt idx="188">
                  <c:v>15</c:v>
                </c:pt>
                <c:pt idx="189">
                  <c:v>4</c:v>
                </c:pt>
                <c:pt idx="190">
                  <c:v>0</c:v>
                </c:pt>
                <c:pt idx="191">
                  <c:v>-5</c:v>
                </c:pt>
                <c:pt idx="192">
                  <c:v>-10</c:v>
                </c:pt>
                <c:pt idx="193">
                  <c:v>-10</c:v>
                </c:pt>
                <c:pt idx="194">
                  <c:v>-7</c:v>
                </c:pt>
                <c:pt idx="195">
                  <c:v>-6</c:v>
                </c:pt>
                <c:pt idx="196">
                  <c:v>-12</c:v>
                </c:pt>
                <c:pt idx="197">
                  <c:v>-11</c:v>
                </c:pt>
                <c:pt idx="198">
                  <c:v>-3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7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10</c:v>
                </c:pt>
                <c:pt idx="210">
                  <c:v>12</c:v>
                </c:pt>
                <c:pt idx="211">
                  <c:v>12</c:v>
                </c:pt>
                <c:pt idx="212">
                  <c:v>15</c:v>
                </c:pt>
                <c:pt idx="213">
                  <c:v>19</c:v>
                </c:pt>
                <c:pt idx="214">
                  <c:v>20</c:v>
                </c:pt>
                <c:pt idx="215">
                  <c:v>20</c:v>
                </c:pt>
                <c:pt idx="216">
                  <c:v>16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22</c:v>
                </c:pt>
                <c:pt idx="222">
                  <c:v>24</c:v>
                </c:pt>
                <c:pt idx="223">
                  <c:v>26</c:v>
                </c:pt>
                <c:pt idx="224">
                  <c:v>27</c:v>
                </c:pt>
                <c:pt idx="225">
                  <c:v>28</c:v>
                </c:pt>
                <c:pt idx="226">
                  <c:v>29</c:v>
                </c:pt>
                <c:pt idx="227">
                  <c:v>31</c:v>
                </c:pt>
                <c:pt idx="228">
                  <c:v>32</c:v>
                </c:pt>
                <c:pt idx="229">
                  <c:v>31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31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27</c:v>
                </c:pt>
                <c:pt idx="238">
                  <c:v>26</c:v>
                </c:pt>
                <c:pt idx="239">
                  <c:v>26</c:v>
                </c:pt>
                <c:pt idx="240">
                  <c:v>24</c:v>
                </c:pt>
                <c:pt idx="241">
                  <c:v>23</c:v>
                </c:pt>
                <c:pt idx="242">
                  <c:v>21</c:v>
                </c:pt>
                <c:pt idx="243">
                  <c:v>20</c:v>
                </c:pt>
                <c:pt idx="244">
                  <c:v>19</c:v>
                </c:pt>
                <c:pt idx="245">
                  <c:v>17</c:v>
                </c:pt>
                <c:pt idx="246">
                  <c:v>14</c:v>
                </c:pt>
                <c:pt idx="247">
                  <c:v>14</c:v>
                </c:pt>
                <c:pt idx="248">
                  <c:v>15</c:v>
                </c:pt>
                <c:pt idx="249">
                  <c:v>17</c:v>
                </c:pt>
                <c:pt idx="250">
                  <c:v>18</c:v>
                </c:pt>
                <c:pt idx="251">
                  <c:v>16</c:v>
                </c:pt>
                <c:pt idx="252">
                  <c:v>14</c:v>
                </c:pt>
                <c:pt idx="253">
                  <c:v>13</c:v>
                </c:pt>
                <c:pt idx="254">
                  <c:v>15</c:v>
                </c:pt>
                <c:pt idx="255">
                  <c:v>14</c:v>
                </c:pt>
                <c:pt idx="256">
                  <c:v>12</c:v>
                </c:pt>
                <c:pt idx="257">
                  <c:v>10</c:v>
                </c:pt>
                <c:pt idx="258">
                  <c:v>8</c:v>
                </c:pt>
                <c:pt idx="259">
                  <c:v>6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5</c:v>
                </c:pt>
                <c:pt idx="267">
                  <c:v>6</c:v>
                </c:pt>
                <c:pt idx="268">
                  <c:v>9</c:v>
                </c:pt>
                <c:pt idx="269">
                  <c:v>12</c:v>
                </c:pt>
                <c:pt idx="270">
                  <c:v>12</c:v>
                </c:pt>
                <c:pt idx="271">
                  <c:v>14</c:v>
                </c:pt>
                <c:pt idx="272">
                  <c:v>15</c:v>
                </c:pt>
                <c:pt idx="273">
                  <c:v>15</c:v>
                </c:pt>
                <c:pt idx="274">
                  <c:v>18</c:v>
                </c:pt>
                <c:pt idx="275">
                  <c:v>24</c:v>
                </c:pt>
                <c:pt idx="276">
                  <c:v>29</c:v>
                </c:pt>
                <c:pt idx="277">
                  <c:v>32</c:v>
                </c:pt>
                <c:pt idx="278">
                  <c:v>30</c:v>
                </c:pt>
                <c:pt idx="279">
                  <c:v>26</c:v>
                </c:pt>
                <c:pt idx="280">
                  <c:v>27</c:v>
                </c:pt>
                <c:pt idx="281">
                  <c:v>33</c:v>
                </c:pt>
                <c:pt idx="282">
                  <c:v>35</c:v>
                </c:pt>
                <c:pt idx="283">
                  <c:v>38</c:v>
                </c:pt>
                <c:pt idx="284">
                  <c:v>39</c:v>
                </c:pt>
                <c:pt idx="285">
                  <c:v>38</c:v>
                </c:pt>
                <c:pt idx="286">
                  <c:v>38</c:v>
                </c:pt>
                <c:pt idx="287">
                  <c:v>41</c:v>
                </c:pt>
                <c:pt idx="288">
                  <c:v>43</c:v>
                </c:pt>
                <c:pt idx="289">
                  <c:v>44</c:v>
                </c:pt>
                <c:pt idx="290">
                  <c:v>44</c:v>
                </c:pt>
                <c:pt idx="291">
                  <c:v>46</c:v>
                </c:pt>
                <c:pt idx="292">
                  <c:v>51</c:v>
                </c:pt>
                <c:pt idx="293">
                  <c:v>53</c:v>
                </c:pt>
                <c:pt idx="294">
                  <c:v>52</c:v>
                </c:pt>
                <c:pt idx="295">
                  <c:v>50</c:v>
                </c:pt>
                <c:pt idx="296">
                  <c:v>44</c:v>
                </c:pt>
                <c:pt idx="297">
                  <c:v>42</c:v>
                </c:pt>
                <c:pt idx="298">
                  <c:v>41</c:v>
                </c:pt>
                <c:pt idx="299">
                  <c:v>47</c:v>
                </c:pt>
                <c:pt idx="300">
                  <c:v>55</c:v>
                </c:pt>
                <c:pt idx="301">
                  <c:v>55</c:v>
                </c:pt>
                <c:pt idx="302">
                  <c:v>53</c:v>
                </c:pt>
                <c:pt idx="303">
                  <c:v>53</c:v>
                </c:pt>
                <c:pt idx="304">
                  <c:v>51</c:v>
                </c:pt>
                <c:pt idx="305">
                  <c:v>51</c:v>
                </c:pt>
                <c:pt idx="306">
                  <c:v>52</c:v>
                </c:pt>
                <c:pt idx="307">
                  <c:v>53</c:v>
                </c:pt>
                <c:pt idx="308">
                  <c:v>52</c:v>
                </c:pt>
                <c:pt idx="309">
                  <c:v>51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59</c:v>
                </c:pt>
                <c:pt idx="315">
                  <c:v>60</c:v>
                </c:pt>
                <c:pt idx="316">
                  <c:v>62</c:v>
                </c:pt>
                <c:pt idx="317">
                  <c:v>64</c:v>
                </c:pt>
                <c:pt idx="318">
                  <c:v>67</c:v>
                </c:pt>
                <c:pt idx="319">
                  <c:v>67</c:v>
                </c:pt>
                <c:pt idx="320">
                  <c:v>67</c:v>
                </c:pt>
                <c:pt idx="321">
                  <c:v>68</c:v>
                </c:pt>
                <c:pt idx="322">
                  <c:v>67</c:v>
                </c:pt>
                <c:pt idx="323">
                  <c:v>66</c:v>
                </c:pt>
                <c:pt idx="324">
                  <c:v>68</c:v>
                </c:pt>
                <c:pt idx="325">
                  <c:v>71</c:v>
                </c:pt>
                <c:pt idx="326">
                  <c:v>70</c:v>
                </c:pt>
                <c:pt idx="327">
                  <c:v>61</c:v>
                </c:pt>
                <c:pt idx="328">
                  <c:v>59</c:v>
                </c:pt>
                <c:pt idx="329">
                  <c:v>59</c:v>
                </c:pt>
                <c:pt idx="330">
                  <c:v>58</c:v>
                </c:pt>
                <c:pt idx="331">
                  <c:v>61</c:v>
                </c:pt>
                <c:pt idx="332">
                  <c:v>57</c:v>
                </c:pt>
                <c:pt idx="333">
                  <c:v>35</c:v>
                </c:pt>
                <c:pt idx="334">
                  <c:v>24</c:v>
                </c:pt>
                <c:pt idx="335">
                  <c:v>16</c:v>
                </c:pt>
                <c:pt idx="336">
                  <c:v>12</c:v>
                </c:pt>
                <c:pt idx="337">
                  <c:v>11</c:v>
                </c:pt>
                <c:pt idx="338">
                  <c:v>13</c:v>
                </c:pt>
                <c:pt idx="339">
                  <c:v>16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19</c:v>
                </c:pt>
                <c:pt idx="345">
                  <c:v>22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27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25</c:v>
                </c:pt>
                <c:pt idx="355">
                  <c:v>26</c:v>
                </c:pt>
                <c:pt idx="356">
                  <c:v>26</c:v>
                </c:pt>
                <c:pt idx="357">
                  <c:v>29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16</c:v>
                </c:pt>
                <c:pt idx="373">
                  <c:v>13</c:v>
                </c:pt>
                <c:pt idx="374">
                  <c:v>16</c:v>
                </c:pt>
                <c:pt idx="375">
                  <c:v>18</c:v>
                </c:pt>
                <c:pt idx="376">
                  <c:v>20</c:v>
                </c:pt>
                <c:pt idx="377">
                  <c:v>24</c:v>
                </c:pt>
                <c:pt idx="378">
                  <c:v>25</c:v>
                </c:pt>
                <c:pt idx="379">
                  <c:v>26</c:v>
                </c:pt>
                <c:pt idx="380">
                  <c:v>26</c:v>
                </c:pt>
                <c:pt idx="381">
                  <c:v>27</c:v>
                </c:pt>
                <c:pt idx="382">
                  <c:v>27</c:v>
                </c:pt>
                <c:pt idx="383">
                  <c:v>28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29</c:v>
                </c:pt>
                <c:pt idx="388">
                  <c:v>30</c:v>
                </c:pt>
                <c:pt idx="389">
                  <c:v>31</c:v>
                </c:pt>
                <c:pt idx="390">
                  <c:v>31</c:v>
                </c:pt>
                <c:pt idx="391">
                  <c:v>32</c:v>
                </c:pt>
                <c:pt idx="392">
                  <c:v>33</c:v>
                </c:pt>
                <c:pt idx="393">
                  <c:v>34</c:v>
                </c:pt>
                <c:pt idx="394">
                  <c:v>20</c:v>
                </c:pt>
                <c:pt idx="395">
                  <c:v>16</c:v>
                </c:pt>
                <c:pt idx="396">
                  <c:v>20</c:v>
                </c:pt>
                <c:pt idx="397">
                  <c:v>25</c:v>
                </c:pt>
                <c:pt idx="398">
                  <c:v>25</c:v>
                </c:pt>
                <c:pt idx="399">
                  <c:v>31</c:v>
                </c:pt>
                <c:pt idx="400">
                  <c:v>37</c:v>
                </c:pt>
                <c:pt idx="401">
                  <c:v>41</c:v>
                </c:pt>
                <c:pt idx="402">
                  <c:v>46</c:v>
                </c:pt>
                <c:pt idx="403">
                  <c:v>48</c:v>
                </c:pt>
                <c:pt idx="404">
                  <c:v>52</c:v>
                </c:pt>
                <c:pt idx="405">
                  <c:v>58</c:v>
                </c:pt>
                <c:pt idx="406">
                  <c:v>63</c:v>
                </c:pt>
                <c:pt idx="407">
                  <c:v>63</c:v>
                </c:pt>
                <c:pt idx="408">
                  <c:v>68</c:v>
                </c:pt>
                <c:pt idx="409">
                  <c:v>70</c:v>
                </c:pt>
                <c:pt idx="410">
                  <c:v>70</c:v>
                </c:pt>
                <c:pt idx="411">
                  <c:v>30</c:v>
                </c:pt>
                <c:pt idx="412">
                  <c:v>33</c:v>
                </c:pt>
                <c:pt idx="413">
                  <c:v>39</c:v>
                </c:pt>
                <c:pt idx="414">
                  <c:v>44</c:v>
                </c:pt>
                <c:pt idx="415">
                  <c:v>49</c:v>
                </c:pt>
                <c:pt idx="416">
                  <c:v>50</c:v>
                </c:pt>
                <c:pt idx="417">
                  <c:v>51</c:v>
                </c:pt>
                <c:pt idx="418">
                  <c:v>52</c:v>
                </c:pt>
                <c:pt idx="419">
                  <c:v>54</c:v>
                </c:pt>
                <c:pt idx="420">
                  <c:v>59</c:v>
                </c:pt>
                <c:pt idx="421">
                  <c:v>65</c:v>
                </c:pt>
                <c:pt idx="422">
                  <c:v>67</c:v>
                </c:pt>
                <c:pt idx="423">
                  <c:v>66</c:v>
                </c:pt>
                <c:pt idx="424">
                  <c:v>66</c:v>
                </c:pt>
                <c:pt idx="425">
                  <c:v>64</c:v>
                </c:pt>
                <c:pt idx="426">
                  <c:v>65</c:v>
                </c:pt>
                <c:pt idx="427">
                  <c:v>29</c:v>
                </c:pt>
                <c:pt idx="428">
                  <c:v>27</c:v>
                </c:pt>
                <c:pt idx="429">
                  <c:v>32</c:v>
                </c:pt>
                <c:pt idx="430">
                  <c:v>40</c:v>
                </c:pt>
                <c:pt idx="431">
                  <c:v>46</c:v>
                </c:pt>
                <c:pt idx="432">
                  <c:v>44</c:v>
                </c:pt>
                <c:pt idx="433">
                  <c:v>50</c:v>
                </c:pt>
                <c:pt idx="434">
                  <c:v>55</c:v>
                </c:pt>
                <c:pt idx="435">
                  <c:v>56</c:v>
                </c:pt>
                <c:pt idx="436">
                  <c:v>60</c:v>
                </c:pt>
                <c:pt idx="437">
                  <c:v>65</c:v>
                </c:pt>
                <c:pt idx="438">
                  <c:v>63</c:v>
                </c:pt>
                <c:pt idx="439">
                  <c:v>63</c:v>
                </c:pt>
                <c:pt idx="440">
                  <c:v>64</c:v>
                </c:pt>
                <c:pt idx="441">
                  <c:v>65</c:v>
                </c:pt>
                <c:pt idx="442">
                  <c:v>65</c:v>
                </c:pt>
                <c:pt idx="443">
                  <c:v>72</c:v>
                </c:pt>
                <c:pt idx="444">
                  <c:v>39</c:v>
                </c:pt>
                <c:pt idx="445">
                  <c:v>31</c:v>
                </c:pt>
                <c:pt idx="446">
                  <c:v>27</c:v>
                </c:pt>
                <c:pt idx="447">
                  <c:v>24</c:v>
                </c:pt>
                <c:pt idx="448">
                  <c:v>33</c:v>
                </c:pt>
                <c:pt idx="449">
                  <c:v>36</c:v>
                </c:pt>
                <c:pt idx="450">
                  <c:v>41</c:v>
                </c:pt>
                <c:pt idx="451">
                  <c:v>50</c:v>
                </c:pt>
                <c:pt idx="452">
                  <c:v>61</c:v>
                </c:pt>
                <c:pt idx="453">
                  <c:v>65</c:v>
                </c:pt>
                <c:pt idx="454">
                  <c:v>76</c:v>
                </c:pt>
                <c:pt idx="455">
                  <c:v>84</c:v>
                </c:pt>
                <c:pt idx="456">
                  <c:v>90</c:v>
                </c:pt>
                <c:pt idx="457">
                  <c:v>94</c:v>
                </c:pt>
                <c:pt idx="458">
                  <c:v>92</c:v>
                </c:pt>
                <c:pt idx="459">
                  <c:v>90</c:v>
                </c:pt>
                <c:pt idx="460">
                  <c:v>55</c:v>
                </c:pt>
                <c:pt idx="461">
                  <c:v>45</c:v>
                </c:pt>
                <c:pt idx="462">
                  <c:v>51</c:v>
                </c:pt>
                <c:pt idx="463">
                  <c:v>58</c:v>
                </c:pt>
                <c:pt idx="464">
                  <c:v>68</c:v>
                </c:pt>
                <c:pt idx="465">
                  <c:v>80</c:v>
                </c:pt>
                <c:pt idx="466">
                  <c:v>83</c:v>
                </c:pt>
                <c:pt idx="467">
                  <c:v>83</c:v>
                </c:pt>
                <c:pt idx="468">
                  <c:v>78</c:v>
                </c:pt>
                <c:pt idx="469">
                  <c:v>70</c:v>
                </c:pt>
                <c:pt idx="470">
                  <c:v>76</c:v>
                </c:pt>
                <c:pt idx="471">
                  <c:v>74</c:v>
                </c:pt>
                <c:pt idx="472">
                  <c:v>68</c:v>
                </c:pt>
                <c:pt idx="473">
                  <c:v>65</c:v>
                </c:pt>
                <c:pt idx="474">
                  <c:v>53</c:v>
                </c:pt>
                <c:pt idx="475">
                  <c:v>63</c:v>
                </c:pt>
                <c:pt idx="476">
                  <c:v>37</c:v>
                </c:pt>
                <c:pt idx="477">
                  <c:v>37</c:v>
                </c:pt>
                <c:pt idx="478">
                  <c:v>56</c:v>
                </c:pt>
                <c:pt idx="479">
                  <c:v>68</c:v>
                </c:pt>
                <c:pt idx="480">
                  <c:v>71</c:v>
                </c:pt>
                <c:pt idx="481">
                  <c:v>61</c:v>
                </c:pt>
                <c:pt idx="482">
                  <c:v>77</c:v>
                </c:pt>
                <c:pt idx="483">
                  <c:v>81</c:v>
                </c:pt>
                <c:pt idx="484">
                  <c:v>75</c:v>
                </c:pt>
                <c:pt idx="485">
                  <c:v>82</c:v>
                </c:pt>
                <c:pt idx="486">
                  <c:v>84</c:v>
                </c:pt>
                <c:pt idx="487">
                  <c:v>84</c:v>
                </c:pt>
                <c:pt idx="488">
                  <c:v>87</c:v>
                </c:pt>
                <c:pt idx="489">
                  <c:v>83</c:v>
                </c:pt>
                <c:pt idx="490">
                  <c:v>46</c:v>
                </c:pt>
                <c:pt idx="491">
                  <c:v>41</c:v>
                </c:pt>
                <c:pt idx="492">
                  <c:v>38</c:v>
                </c:pt>
                <c:pt idx="493">
                  <c:v>38</c:v>
                </c:pt>
                <c:pt idx="494">
                  <c:v>48</c:v>
                </c:pt>
                <c:pt idx="495">
                  <c:v>54</c:v>
                </c:pt>
                <c:pt idx="496">
                  <c:v>59</c:v>
                </c:pt>
                <c:pt idx="497">
                  <c:v>48</c:v>
                </c:pt>
                <c:pt idx="498">
                  <c:v>56</c:v>
                </c:pt>
                <c:pt idx="499">
                  <c:v>55</c:v>
                </c:pt>
                <c:pt idx="500">
                  <c:v>63</c:v>
                </c:pt>
                <c:pt idx="501">
                  <c:v>64</c:v>
                </c:pt>
                <c:pt idx="502">
                  <c:v>56</c:v>
                </c:pt>
                <c:pt idx="503">
                  <c:v>68</c:v>
                </c:pt>
                <c:pt idx="504">
                  <c:v>32</c:v>
                </c:pt>
                <c:pt idx="505">
                  <c:v>22</c:v>
                </c:pt>
                <c:pt idx="506">
                  <c:v>32</c:v>
                </c:pt>
                <c:pt idx="507">
                  <c:v>27</c:v>
                </c:pt>
                <c:pt idx="508">
                  <c:v>49</c:v>
                </c:pt>
                <c:pt idx="509">
                  <c:v>67</c:v>
                </c:pt>
                <c:pt idx="510">
                  <c:v>67</c:v>
                </c:pt>
                <c:pt idx="511">
                  <c:v>76</c:v>
                </c:pt>
                <c:pt idx="512">
                  <c:v>89</c:v>
                </c:pt>
                <c:pt idx="513">
                  <c:v>108</c:v>
                </c:pt>
                <c:pt idx="514">
                  <c:v>118</c:v>
                </c:pt>
                <c:pt idx="515">
                  <c:v>112</c:v>
                </c:pt>
                <c:pt idx="516">
                  <c:v>120</c:v>
                </c:pt>
                <c:pt idx="517">
                  <c:v>125</c:v>
                </c:pt>
                <c:pt idx="518">
                  <c:v>74</c:v>
                </c:pt>
                <c:pt idx="519">
                  <c:v>72</c:v>
                </c:pt>
                <c:pt idx="520">
                  <c:v>60</c:v>
                </c:pt>
                <c:pt idx="521">
                  <c:v>59</c:v>
                </c:pt>
                <c:pt idx="522">
                  <c:v>59</c:v>
                </c:pt>
                <c:pt idx="523">
                  <c:v>57</c:v>
                </c:pt>
                <c:pt idx="524">
                  <c:v>63</c:v>
                </c:pt>
                <c:pt idx="525">
                  <c:v>59</c:v>
                </c:pt>
                <c:pt idx="526">
                  <c:v>53</c:v>
                </c:pt>
                <c:pt idx="527">
                  <c:v>68</c:v>
                </c:pt>
                <c:pt idx="528">
                  <c:v>90</c:v>
                </c:pt>
                <c:pt idx="529">
                  <c:v>113</c:v>
                </c:pt>
                <c:pt idx="530">
                  <c:v>111</c:v>
                </c:pt>
                <c:pt idx="531">
                  <c:v>105</c:v>
                </c:pt>
                <c:pt idx="532">
                  <c:v>100</c:v>
                </c:pt>
                <c:pt idx="533">
                  <c:v>96</c:v>
                </c:pt>
                <c:pt idx="534">
                  <c:v>40</c:v>
                </c:pt>
                <c:pt idx="535">
                  <c:v>40</c:v>
                </c:pt>
                <c:pt idx="536">
                  <c:v>44</c:v>
                </c:pt>
                <c:pt idx="537">
                  <c:v>33</c:v>
                </c:pt>
                <c:pt idx="538">
                  <c:v>38</c:v>
                </c:pt>
                <c:pt idx="539">
                  <c:v>37</c:v>
                </c:pt>
                <c:pt idx="540">
                  <c:v>35</c:v>
                </c:pt>
                <c:pt idx="541">
                  <c:v>53</c:v>
                </c:pt>
                <c:pt idx="542">
                  <c:v>62</c:v>
                </c:pt>
                <c:pt idx="543">
                  <c:v>66</c:v>
                </c:pt>
                <c:pt idx="544">
                  <c:v>71</c:v>
                </c:pt>
                <c:pt idx="545">
                  <c:v>72</c:v>
                </c:pt>
                <c:pt idx="546">
                  <c:v>79</c:v>
                </c:pt>
                <c:pt idx="547">
                  <c:v>80</c:v>
                </c:pt>
                <c:pt idx="548">
                  <c:v>82</c:v>
                </c:pt>
                <c:pt idx="549">
                  <c:v>84</c:v>
                </c:pt>
                <c:pt idx="550">
                  <c:v>47</c:v>
                </c:pt>
                <c:pt idx="551">
                  <c:v>39</c:v>
                </c:pt>
                <c:pt idx="552">
                  <c:v>44</c:v>
                </c:pt>
                <c:pt idx="553">
                  <c:v>53</c:v>
                </c:pt>
                <c:pt idx="554">
                  <c:v>59</c:v>
                </c:pt>
                <c:pt idx="555">
                  <c:v>62</c:v>
                </c:pt>
                <c:pt idx="556">
                  <c:v>73</c:v>
                </c:pt>
                <c:pt idx="557">
                  <c:v>85</c:v>
                </c:pt>
                <c:pt idx="558">
                  <c:v>89</c:v>
                </c:pt>
                <c:pt idx="559">
                  <c:v>109</c:v>
                </c:pt>
                <c:pt idx="560">
                  <c:v>120</c:v>
                </c:pt>
                <c:pt idx="561">
                  <c:v>120</c:v>
                </c:pt>
                <c:pt idx="562">
                  <c:v>122</c:v>
                </c:pt>
                <c:pt idx="563">
                  <c:v>63</c:v>
                </c:pt>
                <c:pt idx="564">
                  <c:v>67</c:v>
                </c:pt>
                <c:pt idx="565">
                  <c:v>80</c:v>
                </c:pt>
                <c:pt idx="566">
                  <c:v>92</c:v>
                </c:pt>
                <c:pt idx="567">
                  <c:v>99</c:v>
                </c:pt>
                <c:pt idx="568">
                  <c:v>104</c:v>
                </c:pt>
                <c:pt idx="569">
                  <c:v>111</c:v>
                </c:pt>
                <c:pt idx="570">
                  <c:v>115</c:v>
                </c:pt>
                <c:pt idx="571">
                  <c:v>121</c:v>
                </c:pt>
                <c:pt idx="572">
                  <c:v>129</c:v>
                </c:pt>
                <c:pt idx="573">
                  <c:v>136</c:v>
                </c:pt>
                <c:pt idx="574">
                  <c:v>138</c:v>
                </c:pt>
                <c:pt idx="575">
                  <c:v>136</c:v>
                </c:pt>
                <c:pt idx="576">
                  <c:v>98</c:v>
                </c:pt>
                <c:pt idx="577">
                  <c:v>93</c:v>
                </c:pt>
                <c:pt idx="578">
                  <c:v>103</c:v>
                </c:pt>
                <c:pt idx="579">
                  <c:v>108</c:v>
                </c:pt>
                <c:pt idx="580">
                  <c:v>114</c:v>
                </c:pt>
                <c:pt idx="581">
                  <c:v>123</c:v>
                </c:pt>
                <c:pt idx="582">
                  <c:v>124</c:v>
                </c:pt>
                <c:pt idx="583">
                  <c:v>130</c:v>
                </c:pt>
                <c:pt idx="584">
                  <c:v>120</c:v>
                </c:pt>
                <c:pt idx="585">
                  <c:v>122</c:v>
                </c:pt>
                <c:pt idx="586">
                  <c:v>129</c:v>
                </c:pt>
                <c:pt idx="587">
                  <c:v>130</c:v>
                </c:pt>
                <c:pt idx="588">
                  <c:v>137</c:v>
                </c:pt>
                <c:pt idx="589">
                  <c:v>137</c:v>
                </c:pt>
                <c:pt idx="590">
                  <c:v>137</c:v>
                </c:pt>
                <c:pt idx="591">
                  <c:v>137</c:v>
                </c:pt>
                <c:pt idx="592">
                  <c:v>137</c:v>
                </c:pt>
                <c:pt idx="593">
                  <c:v>137</c:v>
                </c:pt>
                <c:pt idx="594">
                  <c:v>137</c:v>
                </c:pt>
                <c:pt idx="595">
                  <c:v>137</c:v>
                </c:pt>
                <c:pt idx="596">
                  <c:v>137</c:v>
                </c:pt>
                <c:pt idx="597">
                  <c:v>97</c:v>
                </c:pt>
                <c:pt idx="598">
                  <c:v>91</c:v>
                </c:pt>
                <c:pt idx="599">
                  <c:v>104</c:v>
                </c:pt>
                <c:pt idx="600">
                  <c:v>105</c:v>
                </c:pt>
                <c:pt idx="601">
                  <c:v>116</c:v>
                </c:pt>
                <c:pt idx="602">
                  <c:v>125</c:v>
                </c:pt>
                <c:pt idx="603">
                  <c:v>129</c:v>
                </c:pt>
                <c:pt idx="604">
                  <c:v>125</c:v>
                </c:pt>
                <c:pt idx="605">
                  <c:v>122</c:v>
                </c:pt>
                <c:pt idx="606">
                  <c:v>130</c:v>
                </c:pt>
                <c:pt idx="607">
                  <c:v>136</c:v>
                </c:pt>
                <c:pt idx="608">
                  <c:v>128</c:v>
                </c:pt>
                <c:pt idx="609">
                  <c:v>106</c:v>
                </c:pt>
                <c:pt idx="610">
                  <c:v>75</c:v>
                </c:pt>
                <c:pt idx="611">
                  <c:v>74</c:v>
                </c:pt>
                <c:pt idx="612">
                  <c:v>70</c:v>
                </c:pt>
                <c:pt idx="613">
                  <c:v>76</c:v>
                </c:pt>
                <c:pt idx="614">
                  <c:v>90</c:v>
                </c:pt>
                <c:pt idx="615">
                  <c:v>107</c:v>
                </c:pt>
                <c:pt idx="616">
                  <c:v>123</c:v>
                </c:pt>
                <c:pt idx="617">
                  <c:v>120</c:v>
                </c:pt>
                <c:pt idx="618">
                  <c:v>112</c:v>
                </c:pt>
                <c:pt idx="619">
                  <c:v>100</c:v>
                </c:pt>
                <c:pt idx="620">
                  <c:v>107</c:v>
                </c:pt>
                <c:pt idx="621">
                  <c:v>110</c:v>
                </c:pt>
                <c:pt idx="622">
                  <c:v>121</c:v>
                </c:pt>
                <c:pt idx="623">
                  <c:v>141</c:v>
                </c:pt>
                <c:pt idx="624">
                  <c:v>91</c:v>
                </c:pt>
                <c:pt idx="625">
                  <c:v>88</c:v>
                </c:pt>
                <c:pt idx="626">
                  <c:v>101</c:v>
                </c:pt>
                <c:pt idx="627">
                  <c:v>101</c:v>
                </c:pt>
                <c:pt idx="628">
                  <c:v>119</c:v>
                </c:pt>
                <c:pt idx="629">
                  <c:v>120</c:v>
                </c:pt>
                <c:pt idx="630">
                  <c:v>126</c:v>
                </c:pt>
                <c:pt idx="631">
                  <c:v>135</c:v>
                </c:pt>
                <c:pt idx="632">
                  <c:v>141</c:v>
                </c:pt>
                <c:pt idx="633">
                  <c:v>138</c:v>
                </c:pt>
                <c:pt idx="634">
                  <c:v>131</c:v>
                </c:pt>
                <c:pt idx="635">
                  <c:v>126</c:v>
                </c:pt>
                <c:pt idx="636">
                  <c:v>124</c:v>
                </c:pt>
                <c:pt idx="637">
                  <c:v>66</c:v>
                </c:pt>
                <c:pt idx="638">
                  <c:v>48</c:v>
                </c:pt>
                <c:pt idx="639">
                  <c:v>56</c:v>
                </c:pt>
                <c:pt idx="640">
                  <c:v>75</c:v>
                </c:pt>
                <c:pt idx="641">
                  <c:v>77</c:v>
                </c:pt>
                <c:pt idx="642">
                  <c:v>85</c:v>
                </c:pt>
                <c:pt idx="643">
                  <c:v>86</c:v>
                </c:pt>
                <c:pt idx="644">
                  <c:v>83</c:v>
                </c:pt>
                <c:pt idx="645">
                  <c:v>102</c:v>
                </c:pt>
                <c:pt idx="646">
                  <c:v>122</c:v>
                </c:pt>
                <c:pt idx="647">
                  <c:v>127</c:v>
                </c:pt>
                <c:pt idx="648">
                  <c:v>124</c:v>
                </c:pt>
                <c:pt idx="649">
                  <c:v>126</c:v>
                </c:pt>
                <c:pt idx="650">
                  <c:v>142</c:v>
                </c:pt>
                <c:pt idx="651">
                  <c:v>145</c:v>
                </c:pt>
                <c:pt idx="652">
                  <c:v>158</c:v>
                </c:pt>
                <c:pt idx="653">
                  <c:v>158</c:v>
                </c:pt>
                <c:pt idx="654">
                  <c:v>121</c:v>
                </c:pt>
                <c:pt idx="655">
                  <c:v>110</c:v>
                </c:pt>
                <c:pt idx="656">
                  <c:v>125</c:v>
                </c:pt>
                <c:pt idx="657">
                  <c:v>111</c:v>
                </c:pt>
                <c:pt idx="658">
                  <c:v>109</c:v>
                </c:pt>
                <c:pt idx="659">
                  <c:v>134</c:v>
                </c:pt>
                <c:pt idx="660">
                  <c:v>150</c:v>
                </c:pt>
                <c:pt idx="661">
                  <c:v>149</c:v>
                </c:pt>
                <c:pt idx="662">
                  <c:v>152</c:v>
                </c:pt>
                <c:pt idx="663">
                  <c:v>152</c:v>
                </c:pt>
                <c:pt idx="664">
                  <c:v>148</c:v>
                </c:pt>
                <c:pt idx="665">
                  <c:v>157</c:v>
                </c:pt>
                <c:pt idx="666">
                  <c:v>164</c:v>
                </c:pt>
                <c:pt idx="667">
                  <c:v>167</c:v>
                </c:pt>
                <c:pt idx="668">
                  <c:v>209</c:v>
                </c:pt>
                <c:pt idx="669">
                  <c:v>210</c:v>
                </c:pt>
                <c:pt idx="670">
                  <c:v>210</c:v>
                </c:pt>
                <c:pt idx="671">
                  <c:v>210</c:v>
                </c:pt>
                <c:pt idx="672">
                  <c:v>158</c:v>
                </c:pt>
                <c:pt idx="673">
                  <c:v>153</c:v>
                </c:pt>
                <c:pt idx="674">
                  <c:v>162</c:v>
                </c:pt>
                <c:pt idx="675">
                  <c:v>168</c:v>
                </c:pt>
                <c:pt idx="676">
                  <c:v>172</c:v>
                </c:pt>
                <c:pt idx="677">
                  <c:v>172</c:v>
                </c:pt>
                <c:pt idx="678">
                  <c:v>179</c:v>
                </c:pt>
                <c:pt idx="679">
                  <c:v>180</c:v>
                </c:pt>
                <c:pt idx="680">
                  <c:v>176</c:v>
                </c:pt>
                <c:pt idx="681">
                  <c:v>175</c:v>
                </c:pt>
                <c:pt idx="682">
                  <c:v>180</c:v>
                </c:pt>
                <c:pt idx="683">
                  <c:v>177</c:v>
                </c:pt>
                <c:pt idx="684">
                  <c:v>175</c:v>
                </c:pt>
                <c:pt idx="685">
                  <c:v>175</c:v>
                </c:pt>
                <c:pt idx="686">
                  <c:v>174</c:v>
                </c:pt>
                <c:pt idx="687">
                  <c:v>141</c:v>
                </c:pt>
                <c:pt idx="688">
                  <c:v>146</c:v>
                </c:pt>
                <c:pt idx="689">
                  <c:v>145</c:v>
                </c:pt>
                <c:pt idx="690">
                  <c:v>147</c:v>
                </c:pt>
                <c:pt idx="691">
                  <c:v>149</c:v>
                </c:pt>
                <c:pt idx="692">
                  <c:v>151</c:v>
                </c:pt>
                <c:pt idx="693">
                  <c:v>154</c:v>
                </c:pt>
                <c:pt idx="694">
                  <c:v>153</c:v>
                </c:pt>
                <c:pt idx="695">
                  <c:v>155</c:v>
                </c:pt>
                <c:pt idx="696">
                  <c:v>156</c:v>
                </c:pt>
                <c:pt idx="697">
                  <c:v>157</c:v>
                </c:pt>
                <c:pt idx="698">
                  <c:v>164</c:v>
                </c:pt>
                <c:pt idx="699">
                  <c:v>166</c:v>
                </c:pt>
                <c:pt idx="700">
                  <c:v>158</c:v>
                </c:pt>
                <c:pt idx="701">
                  <c:v>158</c:v>
                </c:pt>
                <c:pt idx="702">
                  <c:v>162</c:v>
                </c:pt>
                <c:pt idx="703">
                  <c:v>176</c:v>
                </c:pt>
                <c:pt idx="704">
                  <c:v>178</c:v>
                </c:pt>
                <c:pt idx="705">
                  <c:v>156</c:v>
                </c:pt>
                <c:pt idx="706">
                  <c:v>162</c:v>
                </c:pt>
                <c:pt idx="707">
                  <c:v>164</c:v>
                </c:pt>
                <c:pt idx="708">
                  <c:v>155</c:v>
                </c:pt>
                <c:pt idx="709">
                  <c:v>151</c:v>
                </c:pt>
                <c:pt idx="710">
                  <c:v>152</c:v>
                </c:pt>
                <c:pt idx="711">
                  <c:v>151</c:v>
                </c:pt>
                <c:pt idx="712">
                  <c:v>157</c:v>
                </c:pt>
                <c:pt idx="713">
                  <c:v>173</c:v>
                </c:pt>
                <c:pt idx="714">
                  <c:v>167</c:v>
                </c:pt>
                <c:pt idx="715">
                  <c:v>159</c:v>
                </c:pt>
                <c:pt idx="716">
                  <c:v>170</c:v>
                </c:pt>
                <c:pt idx="717">
                  <c:v>174</c:v>
                </c:pt>
                <c:pt idx="718">
                  <c:v>176</c:v>
                </c:pt>
                <c:pt idx="719">
                  <c:v>180</c:v>
                </c:pt>
                <c:pt idx="720">
                  <c:v>162</c:v>
                </c:pt>
                <c:pt idx="721">
                  <c:v>140</c:v>
                </c:pt>
                <c:pt idx="722">
                  <c:v>148</c:v>
                </c:pt>
                <c:pt idx="723">
                  <c:v>155</c:v>
                </c:pt>
                <c:pt idx="724">
                  <c:v>160</c:v>
                </c:pt>
                <c:pt idx="725">
                  <c:v>171</c:v>
                </c:pt>
                <c:pt idx="726">
                  <c:v>179</c:v>
                </c:pt>
                <c:pt idx="727">
                  <c:v>172</c:v>
                </c:pt>
                <c:pt idx="728">
                  <c:v>179</c:v>
                </c:pt>
                <c:pt idx="729">
                  <c:v>176</c:v>
                </c:pt>
                <c:pt idx="730">
                  <c:v>189</c:v>
                </c:pt>
                <c:pt idx="731">
                  <c:v>187</c:v>
                </c:pt>
                <c:pt idx="732">
                  <c:v>186</c:v>
                </c:pt>
                <c:pt idx="733">
                  <c:v>162</c:v>
                </c:pt>
                <c:pt idx="734">
                  <c:v>144</c:v>
                </c:pt>
                <c:pt idx="735">
                  <c:v>144</c:v>
                </c:pt>
                <c:pt idx="736">
                  <c:v>150</c:v>
                </c:pt>
                <c:pt idx="737">
                  <c:v>172</c:v>
                </c:pt>
                <c:pt idx="738">
                  <c:v>178</c:v>
                </c:pt>
                <c:pt idx="739">
                  <c:v>161</c:v>
                </c:pt>
                <c:pt idx="740">
                  <c:v>165</c:v>
                </c:pt>
                <c:pt idx="741">
                  <c:v>177</c:v>
                </c:pt>
                <c:pt idx="742">
                  <c:v>171</c:v>
                </c:pt>
                <c:pt idx="743">
                  <c:v>184</c:v>
                </c:pt>
                <c:pt idx="744">
                  <c:v>181</c:v>
                </c:pt>
                <c:pt idx="745">
                  <c:v>172</c:v>
                </c:pt>
                <c:pt idx="746">
                  <c:v>168</c:v>
                </c:pt>
                <c:pt idx="747">
                  <c:v>177</c:v>
                </c:pt>
                <c:pt idx="748">
                  <c:v>197</c:v>
                </c:pt>
                <c:pt idx="749">
                  <c:v>186</c:v>
                </c:pt>
                <c:pt idx="750">
                  <c:v>145</c:v>
                </c:pt>
                <c:pt idx="751">
                  <c:v>145</c:v>
                </c:pt>
                <c:pt idx="752">
                  <c:v>156</c:v>
                </c:pt>
                <c:pt idx="753">
                  <c:v>170</c:v>
                </c:pt>
                <c:pt idx="754">
                  <c:v>179</c:v>
                </c:pt>
                <c:pt idx="755">
                  <c:v>180</c:v>
                </c:pt>
                <c:pt idx="756">
                  <c:v>182</c:v>
                </c:pt>
                <c:pt idx="757">
                  <c:v>186</c:v>
                </c:pt>
                <c:pt idx="758">
                  <c:v>196</c:v>
                </c:pt>
                <c:pt idx="759">
                  <c:v>205</c:v>
                </c:pt>
                <c:pt idx="760">
                  <c:v>201</c:v>
                </c:pt>
                <c:pt idx="761">
                  <c:v>201</c:v>
                </c:pt>
                <c:pt idx="762">
                  <c:v>206</c:v>
                </c:pt>
                <c:pt idx="763">
                  <c:v>182</c:v>
                </c:pt>
                <c:pt idx="764">
                  <c:v>174</c:v>
                </c:pt>
                <c:pt idx="765">
                  <c:v>185</c:v>
                </c:pt>
                <c:pt idx="766">
                  <c:v>188</c:v>
                </c:pt>
                <c:pt idx="767">
                  <c:v>188</c:v>
                </c:pt>
                <c:pt idx="768">
                  <c:v>194</c:v>
                </c:pt>
                <c:pt idx="769">
                  <c:v>204</c:v>
                </c:pt>
                <c:pt idx="770">
                  <c:v>204</c:v>
                </c:pt>
                <c:pt idx="771">
                  <c:v>205</c:v>
                </c:pt>
                <c:pt idx="772">
                  <c:v>208</c:v>
                </c:pt>
                <c:pt idx="773">
                  <c:v>205</c:v>
                </c:pt>
                <c:pt idx="774">
                  <c:v>213</c:v>
                </c:pt>
                <c:pt idx="775">
                  <c:v>215</c:v>
                </c:pt>
                <c:pt idx="776">
                  <c:v>223</c:v>
                </c:pt>
                <c:pt idx="777">
                  <c:v>219</c:v>
                </c:pt>
                <c:pt idx="778">
                  <c:v>153</c:v>
                </c:pt>
                <c:pt idx="779">
                  <c:v>141</c:v>
                </c:pt>
                <c:pt idx="780">
                  <c:v>146</c:v>
                </c:pt>
                <c:pt idx="781">
                  <c:v>152</c:v>
                </c:pt>
                <c:pt idx="782">
                  <c:v>158</c:v>
                </c:pt>
                <c:pt idx="783">
                  <c:v>168</c:v>
                </c:pt>
                <c:pt idx="784">
                  <c:v>177</c:v>
                </c:pt>
                <c:pt idx="785">
                  <c:v>189</c:v>
                </c:pt>
                <c:pt idx="786">
                  <c:v>201</c:v>
                </c:pt>
                <c:pt idx="787">
                  <c:v>211</c:v>
                </c:pt>
                <c:pt idx="788">
                  <c:v>213</c:v>
                </c:pt>
                <c:pt idx="789">
                  <c:v>223</c:v>
                </c:pt>
                <c:pt idx="790">
                  <c:v>228</c:v>
                </c:pt>
                <c:pt idx="791">
                  <c:v>233</c:v>
                </c:pt>
                <c:pt idx="792">
                  <c:v>197</c:v>
                </c:pt>
                <c:pt idx="793">
                  <c:v>198</c:v>
                </c:pt>
                <c:pt idx="794">
                  <c:v>201</c:v>
                </c:pt>
                <c:pt idx="795">
                  <c:v>202</c:v>
                </c:pt>
                <c:pt idx="796">
                  <c:v>199</c:v>
                </c:pt>
                <c:pt idx="797">
                  <c:v>200</c:v>
                </c:pt>
                <c:pt idx="798">
                  <c:v>197</c:v>
                </c:pt>
                <c:pt idx="799">
                  <c:v>192</c:v>
                </c:pt>
                <c:pt idx="800">
                  <c:v>193</c:v>
                </c:pt>
                <c:pt idx="801">
                  <c:v>193</c:v>
                </c:pt>
                <c:pt idx="802">
                  <c:v>196</c:v>
                </c:pt>
                <c:pt idx="803">
                  <c:v>198</c:v>
                </c:pt>
                <c:pt idx="804">
                  <c:v>208</c:v>
                </c:pt>
                <c:pt idx="805">
                  <c:v>216</c:v>
                </c:pt>
                <c:pt idx="806">
                  <c:v>179</c:v>
                </c:pt>
                <c:pt idx="807">
                  <c:v>180</c:v>
                </c:pt>
                <c:pt idx="808">
                  <c:v>178</c:v>
                </c:pt>
                <c:pt idx="809">
                  <c:v>179</c:v>
                </c:pt>
                <c:pt idx="810">
                  <c:v>178</c:v>
                </c:pt>
                <c:pt idx="811">
                  <c:v>179</c:v>
                </c:pt>
                <c:pt idx="812">
                  <c:v>180</c:v>
                </c:pt>
                <c:pt idx="813">
                  <c:v>183</c:v>
                </c:pt>
                <c:pt idx="814">
                  <c:v>179</c:v>
                </c:pt>
                <c:pt idx="815">
                  <c:v>183</c:v>
                </c:pt>
                <c:pt idx="816">
                  <c:v>179</c:v>
                </c:pt>
                <c:pt idx="817">
                  <c:v>182</c:v>
                </c:pt>
                <c:pt idx="818">
                  <c:v>195</c:v>
                </c:pt>
                <c:pt idx="819">
                  <c:v>220</c:v>
                </c:pt>
                <c:pt idx="820">
                  <c:v>221</c:v>
                </c:pt>
                <c:pt idx="821">
                  <c:v>178</c:v>
                </c:pt>
                <c:pt idx="822">
                  <c:v>164</c:v>
                </c:pt>
                <c:pt idx="823">
                  <c:v>154</c:v>
                </c:pt>
                <c:pt idx="824">
                  <c:v>154</c:v>
                </c:pt>
                <c:pt idx="825">
                  <c:v>158</c:v>
                </c:pt>
                <c:pt idx="826">
                  <c:v>162</c:v>
                </c:pt>
                <c:pt idx="827">
                  <c:v>163</c:v>
                </c:pt>
                <c:pt idx="828">
                  <c:v>163</c:v>
                </c:pt>
                <c:pt idx="829">
                  <c:v>167</c:v>
                </c:pt>
                <c:pt idx="830">
                  <c:v>168</c:v>
                </c:pt>
                <c:pt idx="831">
                  <c:v>169</c:v>
                </c:pt>
                <c:pt idx="832">
                  <c:v>159</c:v>
                </c:pt>
                <c:pt idx="833">
                  <c:v>157</c:v>
                </c:pt>
                <c:pt idx="834">
                  <c:v>166</c:v>
                </c:pt>
                <c:pt idx="835">
                  <c:v>174</c:v>
                </c:pt>
                <c:pt idx="836">
                  <c:v>168</c:v>
                </c:pt>
                <c:pt idx="837">
                  <c:v>145</c:v>
                </c:pt>
                <c:pt idx="838">
                  <c:v>163</c:v>
                </c:pt>
                <c:pt idx="839">
                  <c:v>170</c:v>
                </c:pt>
                <c:pt idx="840">
                  <c:v>168</c:v>
                </c:pt>
                <c:pt idx="841">
                  <c:v>180</c:v>
                </c:pt>
                <c:pt idx="842">
                  <c:v>190</c:v>
                </c:pt>
                <c:pt idx="843">
                  <c:v>197</c:v>
                </c:pt>
                <c:pt idx="844">
                  <c:v>196</c:v>
                </c:pt>
                <c:pt idx="845">
                  <c:v>193</c:v>
                </c:pt>
                <c:pt idx="846">
                  <c:v>194</c:v>
                </c:pt>
                <c:pt idx="847">
                  <c:v>174</c:v>
                </c:pt>
                <c:pt idx="848">
                  <c:v>167</c:v>
                </c:pt>
                <c:pt idx="849">
                  <c:v>168</c:v>
                </c:pt>
                <c:pt idx="850">
                  <c:v>178</c:v>
                </c:pt>
                <c:pt idx="851">
                  <c:v>181</c:v>
                </c:pt>
                <c:pt idx="852">
                  <c:v>188</c:v>
                </c:pt>
                <c:pt idx="853">
                  <c:v>188</c:v>
                </c:pt>
                <c:pt idx="854">
                  <c:v>190</c:v>
                </c:pt>
                <c:pt idx="855">
                  <c:v>199</c:v>
                </c:pt>
                <c:pt idx="856">
                  <c:v>206</c:v>
                </c:pt>
                <c:pt idx="857">
                  <c:v>207</c:v>
                </c:pt>
                <c:pt idx="858">
                  <c:v>203</c:v>
                </c:pt>
                <c:pt idx="859">
                  <c:v>180</c:v>
                </c:pt>
                <c:pt idx="860">
                  <c:v>171</c:v>
                </c:pt>
                <c:pt idx="861">
                  <c:v>176</c:v>
                </c:pt>
                <c:pt idx="862">
                  <c:v>180</c:v>
                </c:pt>
                <c:pt idx="863">
                  <c:v>182</c:v>
                </c:pt>
                <c:pt idx="864">
                  <c:v>192</c:v>
                </c:pt>
                <c:pt idx="865">
                  <c:v>199</c:v>
                </c:pt>
                <c:pt idx="866">
                  <c:v>208</c:v>
                </c:pt>
                <c:pt idx="867">
                  <c:v>214</c:v>
                </c:pt>
                <c:pt idx="868">
                  <c:v>216</c:v>
                </c:pt>
                <c:pt idx="869">
                  <c:v>210</c:v>
                </c:pt>
                <c:pt idx="870">
                  <c:v>208</c:v>
                </c:pt>
                <c:pt idx="871">
                  <c:v>211</c:v>
                </c:pt>
                <c:pt idx="872">
                  <c:v>189</c:v>
                </c:pt>
                <c:pt idx="873">
                  <c:v>172</c:v>
                </c:pt>
                <c:pt idx="874">
                  <c:v>175</c:v>
                </c:pt>
                <c:pt idx="875">
                  <c:v>195</c:v>
                </c:pt>
                <c:pt idx="876">
                  <c:v>205</c:v>
                </c:pt>
                <c:pt idx="877">
                  <c:v>210</c:v>
                </c:pt>
                <c:pt idx="878">
                  <c:v>205</c:v>
                </c:pt>
                <c:pt idx="879">
                  <c:v>218</c:v>
                </c:pt>
                <c:pt idx="880">
                  <c:v>222</c:v>
                </c:pt>
                <c:pt idx="881">
                  <c:v>231</c:v>
                </c:pt>
                <c:pt idx="882">
                  <c:v>232</c:v>
                </c:pt>
                <c:pt idx="883">
                  <c:v>241</c:v>
                </c:pt>
                <c:pt idx="884">
                  <c:v>234</c:v>
                </c:pt>
                <c:pt idx="885">
                  <c:v>229</c:v>
                </c:pt>
                <c:pt idx="886">
                  <c:v>205</c:v>
                </c:pt>
                <c:pt idx="887">
                  <c:v>216</c:v>
                </c:pt>
                <c:pt idx="888">
                  <c:v>218</c:v>
                </c:pt>
                <c:pt idx="889">
                  <c:v>227</c:v>
                </c:pt>
                <c:pt idx="890">
                  <c:v>225</c:v>
                </c:pt>
                <c:pt idx="891">
                  <c:v>224</c:v>
                </c:pt>
                <c:pt idx="892">
                  <c:v>221</c:v>
                </c:pt>
                <c:pt idx="893">
                  <c:v>227</c:v>
                </c:pt>
                <c:pt idx="894">
                  <c:v>223</c:v>
                </c:pt>
                <c:pt idx="895">
                  <c:v>217</c:v>
                </c:pt>
                <c:pt idx="896">
                  <c:v>218</c:v>
                </c:pt>
                <c:pt idx="897">
                  <c:v>216</c:v>
                </c:pt>
                <c:pt idx="898">
                  <c:v>224</c:v>
                </c:pt>
                <c:pt idx="899">
                  <c:v>203</c:v>
                </c:pt>
                <c:pt idx="900">
                  <c:v>194</c:v>
                </c:pt>
                <c:pt idx="901">
                  <c:v>210</c:v>
                </c:pt>
                <c:pt idx="902">
                  <c:v>213</c:v>
                </c:pt>
                <c:pt idx="903">
                  <c:v>206</c:v>
                </c:pt>
                <c:pt idx="904">
                  <c:v>200</c:v>
                </c:pt>
                <c:pt idx="905">
                  <c:v>194</c:v>
                </c:pt>
                <c:pt idx="906">
                  <c:v>189</c:v>
                </c:pt>
                <c:pt idx="907">
                  <c:v>182</c:v>
                </c:pt>
                <c:pt idx="908">
                  <c:v>161</c:v>
                </c:pt>
                <c:pt idx="909">
                  <c:v>152</c:v>
                </c:pt>
                <c:pt idx="910">
                  <c:v>154</c:v>
                </c:pt>
                <c:pt idx="911">
                  <c:v>150</c:v>
                </c:pt>
                <c:pt idx="912">
                  <c:v>160</c:v>
                </c:pt>
                <c:pt idx="913">
                  <c:v>160</c:v>
                </c:pt>
                <c:pt idx="914">
                  <c:v>174</c:v>
                </c:pt>
                <c:pt idx="915">
                  <c:v>181</c:v>
                </c:pt>
                <c:pt idx="916">
                  <c:v>182</c:v>
                </c:pt>
                <c:pt idx="917">
                  <c:v>193</c:v>
                </c:pt>
                <c:pt idx="918">
                  <c:v>197</c:v>
                </c:pt>
                <c:pt idx="919">
                  <c:v>197</c:v>
                </c:pt>
                <c:pt idx="920">
                  <c:v>215</c:v>
                </c:pt>
                <c:pt idx="921">
                  <c:v>204</c:v>
                </c:pt>
                <c:pt idx="922">
                  <c:v>200</c:v>
                </c:pt>
                <c:pt idx="923">
                  <c:v>207</c:v>
                </c:pt>
                <c:pt idx="924">
                  <c:v>206</c:v>
                </c:pt>
                <c:pt idx="925">
                  <c:v>171</c:v>
                </c:pt>
                <c:pt idx="926">
                  <c:v>173</c:v>
                </c:pt>
                <c:pt idx="927">
                  <c:v>193</c:v>
                </c:pt>
                <c:pt idx="928">
                  <c:v>193</c:v>
                </c:pt>
                <c:pt idx="929">
                  <c:v>208</c:v>
                </c:pt>
                <c:pt idx="930">
                  <c:v>211</c:v>
                </c:pt>
                <c:pt idx="931">
                  <c:v>215</c:v>
                </c:pt>
                <c:pt idx="932">
                  <c:v>210</c:v>
                </c:pt>
                <c:pt idx="933">
                  <c:v>210</c:v>
                </c:pt>
                <c:pt idx="934">
                  <c:v>218</c:v>
                </c:pt>
                <c:pt idx="935">
                  <c:v>213</c:v>
                </c:pt>
                <c:pt idx="936">
                  <c:v>219</c:v>
                </c:pt>
                <c:pt idx="937">
                  <c:v>217</c:v>
                </c:pt>
                <c:pt idx="938">
                  <c:v>216</c:v>
                </c:pt>
                <c:pt idx="939">
                  <c:v>166</c:v>
                </c:pt>
                <c:pt idx="940">
                  <c:v>171</c:v>
                </c:pt>
                <c:pt idx="941">
                  <c:v>173</c:v>
                </c:pt>
                <c:pt idx="942">
                  <c:v>189</c:v>
                </c:pt>
                <c:pt idx="943">
                  <c:v>193</c:v>
                </c:pt>
                <c:pt idx="944">
                  <c:v>200</c:v>
                </c:pt>
                <c:pt idx="945">
                  <c:v>192</c:v>
                </c:pt>
                <c:pt idx="946">
                  <c:v>196</c:v>
                </c:pt>
                <c:pt idx="947">
                  <c:v>205</c:v>
                </c:pt>
                <c:pt idx="948">
                  <c:v>221</c:v>
                </c:pt>
                <c:pt idx="949">
                  <c:v>218</c:v>
                </c:pt>
                <c:pt idx="950">
                  <c:v>215</c:v>
                </c:pt>
                <c:pt idx="951">
                  <c:v>156</c:v>
                </c:pt>
                <c:pt idx="952">
                  <c:v>125</c:v>
                </c:pt>
                <c:pt idx="953">
                  <c:v>136</c:v>
                </c:pt>
                <c:pt idx="954">
                  <c:v>134</c:v>
                </c:pt>
                <c:pt idx="955">
                  <c:v>127</c:v>
                </c:pt>
                <c:pt idx="956">
                  <c:v>146</c:v>
                </c:pt>
                <c:pt idx="957">
                  <c:v>150</c:v>
                </c:pt>
                <c:pt idx="958">
                  <c:v>156</c:v>
                </c:pt>
                <c:pt idx="959">
                  <c:v>137</c:v>
                </c:pt>
                <c:pt idx="960">
                  <c:v>164</c:v>
                </c:pt>
                <c:pt idx="961">
                  <c:v>183</c:v>
                </c:pt>
                <c:pt idx="962">
                  <c:v>191</c:v>
                </c:pt>
                <c:pt idx="963">
                  <c:v>199</c:v>
                </c:pt>
                <c:pt idx="964">
                  <c:v>180</c:v>
                </c:pt>
                <c:pt idx="965">
                  <c:v>155</c:v>
                </c:pt>
                <c:pt idx="966">
                  <c:v>135</c:v>
                </c:pt>
                <c:pt idx="967">
                  <c:v>141</c:v>
                </c:pt>
                <c:pt idx="968">
                  <c:v>152</c:v>
                </c:pt>
                <c:pt idx="969">
                  <c:v>138</c:v>
                </c:pt>
                <c:pt idx="970">
                  <c:v>140</c:v>
                </c:pt>
                <c:pt idx="971">
                  <c:v>152</c:v>
                </c:pt>
                <c:pt idx="972">
                  <c:v>138</c:v>
                </c:pt>
                <c:pt idx="973">
                  <c:v>143</c:v>
                </c:pt>
                <c:pt idx="974">
                  <c:v>152</c:v>
                </c:pt>
                <c:pt idx="975">
                  <c:v>136</c:v>
                </c:pt>
                <c:pt idx="976">
                  <c:v>135</c:v>
                </c:pt>
                <c:pt idx="977">
                  <c:v>169</c:v>
                </c:pt>
                <c:pt idx="978">
                  <c:v>198</c:v>
                </c:pt>
                <c:pt idx="979">
                  <c:v>219</c:v>
                </c:pt>
                <c:pt idx="980">
                  <c:v>246</c:v>
                </c:pt>
                <c:pt idx="981">
                  <c:v>242</c:v>
                </c:pt>
                <c:pt idx="982">
                  <c:v>236</c:v>
                </c:pt>
                <c:pt idx="983">
                  <c:v>230</c:v>
                </c:pt>
                <c:pt idx="984">
                  <c:v>224</c:v>
                </c:pt>
                <c:pt idx="985">
                  <c:v>217</c:v>
                </c:pt>
                <c:pt idx="986">
                  <c:v>224</c:v>
                </c:pt>
                <c:pt idx="987">
                  <c:v>242</c:v>
                </c:pt>
                <c:pt idx="988">
                  <c:v>200</c:v>
                </c:pt>
                <c:pt idx="989">
                  <c:v>212</c:v>
                </c:pt>
                <c:pt idx="990">
                  <c:v>221</c:v>
                </c:pt>
                <c:pt idx="991">
                  <c:v>196</c:v>
                </c:pt>
                <c:pt idx="992">
                  <c:v>217</c:v>
                </c:pt>
                <c:pt idx="993">
                  <c:v>237</c:v>
                </c:pt>
                <c:pt idx="994">
                  <c:v>224</c:v>
                </c:pt>
                <c:pt idx="995">
                  <c:v>224</c:v>
                </c:pt>
                <c:pt idx="996">
                  <c:v>239</c:v>
                </c:pt>
                <c:pt idx="997">
                  <c:v>226</c:v>
                </c:pt>
                <c:pt idx="998">
                  <c:v>220</c:v>
                </c:pt>
                <c:pt idx="999">
                  <c:v>282</c:v>
                </c:pt>
                <c:pt idx="1000">
                  <c:v>284</c:v>
                </c:pt>
                <c:pt idx="1001">
                  <c:v>285</c:v>
                </c:pt>
                <c:pt idx="1002">
                  <c:v>286</c:v>
                </c:pt>
                <c:pt idx="1003">
                  <c:v>216</c:v>
                </c:pt>
                <c:pt idx="1004">
                  <c:v>233</c:v>
                </c:pt>
                <c:pt idx="1005">
                  <c:v>245</c:v>
                </c:pt>
                <c:pt idx="1006">
                  <c:v>230</c:v>
                </c:pt>
                <c:pt idx="1007">
                  <c:v>204</c:v>
                </c:pt>
                <c:pt idx="1008">
                  <c:v>199</c:v>
                </c:pt>
                <c:pt idx="1009">
                  <c:v>200</c:v>
                </c:pt>
                <c:pt idx="1010">
                  <c:v>193</c:v>
                </c:pt>
                <c:pt idx="1011">
                  <c:v>202</c:v>
                </c:pt>
                <c:pt idx="1012">
                  <c:v>205</c:v>
                </c:pt>
                <c:pt idx="1013">
                  <c:v>225</c:v>
                </c:pt>
                <c:pt idx="1014">
                  <c:v>277</c:v>
                </c:pt>
                <c:pt idx="1015">
                  <c:v>281</c:v>
                </c:pt>
                <c:pt idx="1016">
                  <c:v>238</c:v>
                </c:pt>
                <c:pt idx="1017">
                  <c:v>165</c:v>
                </c:pt>
                <c:pt idx="1018">
                  <c:v>170</c:v>
                </c:pt>
                <c:pt idx="1019">
                  <c:v>180</c:v>
                </c:pt>
                <c:pt idx="1020">
                  <c:v>197</c:v>
                </c:pt>
                <c:pt idx="1021">
                  <c:v>212</c:v>
                </c:pt>
                <c:pt idx="1022">
                  <c:v>214</c:v>
                </c:pt>
                <c:pt idx="1023">
                  <c:v>213</c:v>
                </c:pt>
                <c:pt idx="1024">
                  <c:v>207</c:v>
                </c:pt>
                <c:pt idx="1025">
                  <c:v>243</c:v>
                </c:pt>
                <c:pt idx="1026">
                  <c:v>263</c:v>
                </c:pt>
                <c:pt idx="1027">
                  <c:v>272</c:v>
                </c:pt>
                <c:pt idx="1028">
                  <c:v>280</c:v>
                </c:pt>
                <c:pt idx="1029">
                  <c:v>287</c:v>
                </c:pt>
                <c:pt idx="1030">
                  <c:v>230</c:v>
                </c:pt>
                <c:pt idx="1031">
                  <c:v>231</c:v>
                </c:pt>
                <c:pt idx="1032">
                  <c:v>245</c:v>
                </c:pt>
                <c:pt idx="1033">
                  <c:v>260</c:v>
                </c:pt>
                <c:pt idx="1034">
                  <c:v>271</c:v>
                </c:pt>
                <c:pt idx="1035">
                  <c:v>256</c:v>
                </c:pt>
                <c:pt idx="1036">
                  <c:v>270</c:v>
                </c:pt>
                <c:pt idx="1037">
                  <c:v>279</c:v>
                </c:pt>
                <c:pt idx="1038">
                  <c:v>291</c:v>
                </c:pt>
                <c:pt idx="1039">
                  <c:v>268</c:v>
                </c:pt>
                <c:pt idx="1040">
                  <c:v>262</c:v>
                </c:pt>
                <c:pt idx="1041">
                  <c:v>237</c:v>
                </c:pt>
                <c:pt idx="1042">
                  <c:v>169</c:v>
                </c:pt>
                <c:pt idx="1043">
                  <c:v>125</c:v>
                </c:pt>
                <c:pt idx="1044">
                  <c:v>163</c:v>
                </c:pt>
                <c:pt idx="1045">
                  <c:v>179</c:v>
                </c:pt>
                <c:pt idx="1046">
                  <c:v>200</c:v>
                </c:pt>
                <c:pt idx="1047">
                  <c:v>203</c:v>
                </c:pt>
                <c:pt idx="1048">
                  <c:v>213</c:v>
                </c:pt>
                <c:pt idx="1049">
                  <c:v>214</c:v>
                </c:pt>
                <c:pt idx="1050">
                  <c:v>240</c:v>
                </c:pt>
                <c:pt idx="1051">
                  <c:v>242</c:v>
                </c:pt>
                <c:pt idx="1052">
                  <c:v>257</c:v>
                </c:pt>
                <c:pt idx="1053">
                  <c:v>258</c:v>
                </c:pt>
                <c:pt idx="1054">
                  <c:v>250</c:v>
                </c:pt>
                <c:pt idx="1055">
                  <c:v>228</c:v>
                </c:pt>
                <c:pt idx="1056">
                  <c:v>193</c:v>
                </c:pt>
                <c:pt idx="1057">
                  <c:v>196</c:v>
                </c:pt>
                <c:pt idx="1058">
                  <c:v>194</c:v>
                </c:pt>
                <c:pt idx="1059">
                  <c:v>184</c:v>
                </c:pt>
                <c:pt idx="1060">
                  <c:v>175</c:v>
                </c:pt>
                <c:pt idx="1061">
                  <c:v>186</c:v>
                </c:pt>
                <c:pt idx="1062">
                  <c:v>213</c:v>
                </c:pt>
                <c:pt idx="1063">
                  <c:v>217</c:v>
                </c:pt>
                <c:pt idx="1064">
                  <c:v>215</c:v>
                </c:pt>
                <c:pt idx="1065">
                  <c:v>196</c:v>
                </c:pt>
                <c:pt idx="1066">
                  <c:v>217</c:v>
                </c:pt>
                <c:pt idx="1067">
                  <c:v>221</c:v>
                </c:pt>
                <c:pt idx="1068">
                  <c:v>228</c:v>
                </c:pt>
                <c:pt idx="1069">
                  <c:v>237</c:v>
                </c:pt>
                <c:pt idx="1070">
                  <c:v>245</c:v>
                </c:pt>
                <c:pt idx="1071">
                  <c:v>268</c:v>
                </c:pt>
                <c:pt idx="1072">
                  <c:v>287</c:v>
                </c:pt>
              </c:numCache>
            </c:numRef>
          </c:xVal>
          <c:yVal>
            <c:numRef>
              <c:f>'CPTU  - DADOS'!$Q$16:$Q$1088</c:f>
              <c:numCache>
                <c:formatCode>General</c:formatCode>
                <c:ptCount val="1073"/>
                <c:pt idx="0">
                  <c:v>-0.01</c:v>
                </c:pt>
                <c:pt idx="1">
                  <c:v>-0.02</c:v>
                </c:pt>
                <c:pt idx="2">
                  <c:v>-0.03</c:v>
                </c:pt>
                <c:pt idx="3">
                  <c:v>-0.04</c:v>
                </c:pt>
                <c:pt idx="4">
                  <c:v>-0.05</c:v>
                </c:pt>
                <c:pt idx="5">
                  <c:v>-0.06</c:v>
                </c:pt>
                <c:pt idx="6">
                  <c:v>-7.0000000000000007E-2</c:v>
                </c:pt>
                <c:pt idx="7">
                  <c:v>-0.08</c:v>
                </c:pt>
                <c:pt idx="8">
                  <c:v>-0.09</c:v>
                </c:pt>
                <c:pt idx="9">
                  <c:v>-0.1</c:v>
                </c:pt>
                <c:pt idx="10">
                  <c:v>-0.11</c:v>
                </c:pt>
                <c:pt idx="11">
                  <c:v>-0.12</c:v>
                </c:pt>
                <c:pt idx="12">
                  <c:v>-0.13</c:v>
                </c:pt>
                <c:pt idx="13">
                  <c:v>-0.14000000000000001</c:v>
                </c:pt>
                <c:pt idx="14">
                  <c:v>-0.15</c:v>
                </c:pt>
                <c:pt idx="15">
                  <c:v>-0.16</c:v>
                </c:pt>
                <c:pt idx="16">
                  <c:v>-0.17</c:v>
                </c:pt>
                <c:pt idx="17">
                  <c:v>-0.18</c:v>
                </c:pt>
                <c:pt idx="18">
                  <c:v>-0.19</c:v>
                </c:pt>
                <c:pt idx="19">
                  <c:v>-0.2</c:v>
                </c:pt>
                <c:pt idx="20">
                  <c:v>-0.21</c:v>
                </c:pt>
                <c:pt idx="21">
                  <c:v>-0.22</c:v>
                </c:pt>
                <c:pt idx="22">
                  <c:v>-0.23</c:v>
                </c:pt>
                <c:pt idx="23">
                  <c:v>-0.24</c:v>
                </c:pt>
                <c:pt idx="24">
                  <c:v>-0.25</c:v>
                </c:pt>
                <c:pt idx="25">
                  <c:v>-0.26</c:v>
                </c:pt>
                <c:pt idx="26">
                  <c:v>-0.27</c:v>
                </c:pt>
                <c:pt idx="27">
                  <c:v>-0.28000000000000003</c:v>
                </c:pt>
                <c:pt idx="28">
                  <c:v>-0.28999999999999998</c:v>
                </c:pt>
                <c:pt idx="29">
                  <c:v>-0.3</c:v>
                </c:pt>
                <c:pt idx="30">
                  <c:v>-0.31</c:v>
                </c:pt>
                <c:pt idx="31">
                  <c:v>-0.32</c:v>
                </c:pt>
                <c:pt idx="32">
                  <c:v>-0.33</c:v>
                </c:pt>
                <c:pt idx="33">
                  <c:v>-0.34</c:v>
                </c:pt>
                <c:pt idx="34">
                  <c:v>-0.35</c:v>
                </c:pt>
                <c:pt idx="35">
                  <c:v>-0.36</c:v>
                </c:pt>
                <c:pt idx="36">
                  <c:v>-0.37</c:v>
                </c:pt>
                <c:pt idx="37">
                  <c:v>-0.38</c:v>
                </c:pt>
                <c:pt idx="38">
                  <c:v>-0.39</c:v>
                </c:pt>
                <c:pt idx="39">
                  <c:v>-0.4</c:v>
                </c:pt>
                <c:pt idx="40">
                  <c:v>-0.41</c:v>
                </c:pt>
                <c:pt idx="41">
                  <c:v>-0.42</c:v>
                </c:pt>
                <c:pt idx="42">
                  <c:v>-0.43</c:v>
                </c:pt>
                <c:pt idx="43">
                  <c:v>-0.44</c:v>
                </c:pt>
                <c:pt idx="44">
                  <c:v>-0.45</c:v>
                </c:pt>
                <c:pt idx="45">
                  <c:v>-0.46</c:v>
                </c:pt>
                <c:pt idx="46">
                  <c:v>-0.47</c:v>
                </c:pt>
                <c:pt idx="47">
                  <c:v>-0.48</c:v>
                </c:pt>
                <c:pt idx="48">
                  <c:v>-0.49</c:v>
                </c:pt>
                <c:pt idx="49">
                  <c:v>-0.5</c:v>
                </c:pt>
                <c:pt idx="50">
                  <c:v>-0.51</c:v>
                </c:pt>
                <c:pt idx="51">
                  <c:v>-0.52</c:v>
                </c:pt>
                <c:pt idx="52">
                  <c:v>-0.53</c:v>
                </c:pt>
                <c:pt idx="53">
                  <c:v>-0.54</c:v>
                </c:pt>
                <c:pt idx="54">
                  <c:v>-0.55000000000000004</c:v>
                </c:pt>
                <c:pt idx="55">
                  <c:v>-0.56000000000000005</c:v>
                </c:pt>
                <c:pt idx="56">
                  <c:v>-0.56999999999999995</c:v>
                </c:pt>
                <c:pt idx="57">
                  <c:v>-0.57999999999999996</c:v>
                </c:pt>
                <c:pt idx="58">
                  <c:v>-0.59</c:v>
                </c:pt>
                <c:pt idx="59">
                  <c:v>-0.6</c:v>
                </c:pt>
                <c:pt idx="60">
                  <c:v>-0.61</c:v>
                </c:pt>
                <c:pt idx="61">
                  <c:v>-0.62</c:v>
                </c:pt>
                <c:pt idx="62">
                  <c:v>-0.63</c:v>
                </c:pt>
                <c:pt idx="63">
                  <c:v>-0.64</c:v>
                </c:pt>
                <c:pt idx="64">
                  <c:v>-0.65</c:v>
                </c:pt>
                <c:pt idx="65">
                  <c:v>-0.66</c:v>
                </c:pt>
                <c:pt idx="66">
                  <c:v>-0.67</c:v>
                </c:pt>
                <c:pt idx="67">
                  <c:v>-0.68</c:v>
                </c:pt>
                <c:pt idx="68">
                  <c:v>-0.69</c:v>
                </c:pt>
                <c:pt idx="69">
                  <c:v>-0.7</c:v>
                </c:pt>
                <c:pt idx="70">
                  <c:v>-0.71</c:v>
                </c:pt>
                <c:pt idx="71">
                  <c:v>-0.72</c:v>
                </c:pt>
                <c:pt idx="72">
                  <c:v>-0.73</c:v>
                </c:pt>
                <c:pt idx="73">
                  <c:v>-0.74</c:v>
                </c:pt>
                <c:pt idx="74">
                  <c:v>-0.75</c:v>
                </c:pt>
                <c:pt idx="75">
                  <c:v>-0.76</c:v>
                </c:pt>
                <c:pt idx="76">
                  <c:v>-0.77</c:v>
                </c:pt>
                <c:pt idx="77">
                  <c:v>-0.78</c:v>
                </c:pt>
                <c:pt idx="78">
                  <c:v>-0.79</c:v>
                </c:pt>
                <c:pt idx="79">
                  <c:v>-0.8</c:v>
                </c:pt>
                <c:pt idx="80">
                  <c:v>-0.81</c:v>
                </c:pt>
                <c:pt idx="81">
                  <c:v>-0.82</c:v>
                </c:pt>
                <c:pt idx="82">
                  <c:v>-0.83</c:v>
                </c:pt>
                <c:pt idx="83">
                  <c:v>-0.84</c:v>
                </c:pt>
                <c:pt idx="84">
                  <c:v>-0.85</c:v>
                </c:pt>
                <c:pt idx="85">
                  <c:v>-0.86</c:v>
                </c:pt>
                <c:pt idx="86">
                  <c:v>-0.87</c:v>
                </c:pt>
                <c:pt idx="87">
                  <c:v>-0.88</c:v>
                </c:pt>
                <c:pt idx="88">
                  <c:v>-0.89</c:v>
                </c:pt>
                <c:pt idx="89">
                  <c:v>-0.9</c:v>
                </c:pt>
                <c:pt idx="90">
                  <c:v>-0.91</c:v>
                </c:pt>
                <c:pt idx="91">
                  <c:v>-0.92</c:v>
                </c:pt>
                <c:pt idx="92">
                  <c:v>-0.93</c:v>
                </c:pt>
                <c:pt idx="93">
                  <c:v>-0.94</c:v>
                </c:pt>
                <c:pt idx="94">
                  <c:v>-0.95</c:v>
                </c:pt>
                <c:pt idx="95">
                  <c:v>-0.97</c:v>
                </c:pt>
                <c:pt idx="96">
                  <c:v>-0.98</c:v>
                </c:pt>
                <c:pt idx="97">
                  <c:v>-0.99</c:v>
                </c:pt>
                <c:pt idx="98">
                  <c:v>-1</c:v>
                </c:pt>
                <c:pt idx="99">
                  <c:v>-1.01</c:v>
                </c:pt>
                <c:pt idx="100">
                  <c:v>-1.02</c:v>
                </c:pt>
                <c:pt idx="101">
                  <c:v>-1.03</c:v>
                </c:pt>
                <c:pt idx="102">
                  <c:v>-1.04</c:v>
                </c:pt>
                <c:pt idx="103">
                  <c:v>-1.05</c:v>
                </c:pt>
                <c:pt idx="104">
                  <c:v>-1.06</c:v>
                </c:pt>
                <c:pt idx="105">
                  <c:v>-1.07</c:v>
                </c:pt>
                <c:pt idx="106">
                  <c:v>-1.08</c:v>
                </c:pt>
                <c:pt idx="107">
                  <c:v>-1.0900000000000001</c:v>
                </c:pt>
                <c:pt idx="108">
                  <c:v>-1.1000000000000001</c:v>
                </c:pt>
                <c:pt idx="109">
                  <c:v>-1.1100000000000001</c:v>
                </c:pt>
                <c:pt idx="110">
                  <c:v>-1.1200000000000001</c:v>
                </c:pt>
                <c:pt idx="111">
                  <c:v>-1.1299999999999999</c:v>
                </c:pt>
                <c:pt idx="112">
                  <c:v>-1.1399999999999999</c:v>
                </c:pt>
                <c:pt idx="113">
                  <c:v>-1.1499999999999999</c:v>
                </c:pt>
                <c:pt idx="114">
                  <c:v>-1.1599999999999999</c:v>
                </c:pt>
                <c:pt idx="115">
                  <c:v>-1.1599999999999999</c:v>
                </c:pt>
                <c:pt idx="116">
                  <c:v>-1.17</c:v>
                </c:pt>
                <c:pt idx="117">
                  <c:v>-1.17</c:v>
                </c:pt>
                <c:pt idx="118">
                  <c:v>-1.17</c:v>
                </c:pt>
                <c:pt idx="119">
                  <c:v>-1.18</c:v>
                </c:pt>
                <c:pt idx="120">
                  <c:v>-1.18</c:v>
                </c:pt>
                <c:pt idx="121">
                  <c:v>-1.19</c:v>
                </c:pt>
                <c:pt idx="122">
                  <c:v>-1.19</c:v>
                </c:pt>
                <c:pt idx="123">
                  <c:v>-1.2</c:v>
                </c:pt>
                <c:pt idx="124">
                  <c:v>-1.21</c:v>
                </c:pt>
                <c:pt idx="125">
                  <c:v>-1.21</c:v>
                </c:pt>
                <c:pt idx="126">
                  <c:v>-1.22</c:v>
                </c:pt>
                <c:pt idx="127">
                  <c:v>-1.23</c:v>
                </c:pt>
                <c:pt idx="128">
                  <c:v>-1.23</c:v>
                </c:pt>
                <c:pt idx="129">
                  <c:v>-1.24</c:v>
                </c:pt>
                <c:pt idx="130">
                  <c:v>-1.25</c:v>
                </c:pt>
                <c:pt idx="131">
                  <c:v>-1.26</c:v>
                </c:pt>
                <c:pt idx="132">
                  <c:v>-1.27</c:v>
                </c:pt>
                <c:pt idx="133">
                  <c:v>-1.28</c:v>
                </c:pt>
                <c:pt idx="134">
                  <c:v>-1.29</c:v>
                </c:pt>
                <c:pt idx="135">
                  <c:v>-1.3</c:v>
                </c:pt>
                <c:pt idx="136">
                  <c:v>-1.31</c:v>
                </c:pt>
                <c:pt idx="137">
                  <c:v>-1.32</c:v>
                </c:pt>
                <c:pt idx="138">
                  <c:v>-1.33</c:v>
                </c:pt>
                <c:pt idx="139">
                  <c:v>-1.34</c:v>
                </c:pt>
                <c:pt idx="140">
                  <c:v>-1.35</c:v>
                </c:pt>
                <c:pt idx="141">
                  <c:v>-1.36</c:v>
                </c:pt>
                <c:pt idx="142">
                  <c:v>-1.37</c:v>
                </c:pt>
                <c:pt idx="143">
                  <c:v>-1.38</c:v>
                </c:pt>
                <c:pt idx="144">
                  <c:v>-1.39</c:v>
                </c:pt>
                <c:pt idx="145">
                  <c:v>-1.4</c:v>
                </c:pt>
                <c:pt idx="146">
                  <c:v>-1.4</c:v>
                </c:pt>
                <c:pt idx="147">
                  <c:v>-1.41</c:v>
                </c:pt>
                <c:pt idx="148">
                  <c:v>-1.42</c:v>
                </c:pt>
                <c:pt idx="149">
                  <c:v>-1.42</c:v>
                </c:pt>
                <c:pt idx="150">
                  <c:v>-1.43</c:v>
                </c:pt>
                <c:pt idx="151">
                  <c:v>-1.44</c:v>
                </c:pt>
                <c:pt idx="152">
                  <c:v>-1.44</c:v>
                </c:pt>
                <c:pt idx="153">
                  <c:v>-1.45</c:v>
                </c:pt>
                <c:pt idx="154">
                  <c:v>-1.46</c:v>
                </c:pt>
                <c:pt idx="155">
                  <c:v>-1.46</c:v>
                </c:pt>
                <c:pt idx="156">
                  <c:v>-1.47</c:v>
                </c:pt>
                <c:pt idx="157">
                  <c:v>-1.47</c:v>
                </c:pt>
                <c:pt idx="158">
                  <c:v>-1.48</c:v>
                </c:pt>
                <c:pt idx="159">
                  <c:v>-1.49</c:v>
                </c:pt>
                <c:pt idx="160">
                  <c:v>-1.5</c:v>
                </c:pt>
                <c:pt idx="161">
                  <c:v>-1.51</c:v>
                </c:pt>
                <c:pt idx="162">
                  <c:v>-1.52</c:v>
                </c:pt>
                <c:pt idx="163">
                  <c:v>-1.53</c:v>
                </c:pt>
                <c:pt idx="164">
                  <c:v>-1.54</c:v>
                </c:pt>
                <c:pt idx="165">
                  <c:v>-1.55</c:v>
                </c:pt>
                <c:pt idx="166">
                  <c:v>-1.56</c:v>
                </c:pt>
                <c:pt idx="167">
                  <c:v>-1.57</c:v>
                </c:pt>
                <c:pt idx="168">
                  <c:v>-1.58</c:v>
                </c:pt>
                <c:pt idx="169">
                  <c:v>-1.59</c:v>
                </c:pt>
                <c:pt idx="170">
                  <c:v>-1.6</c:v>
                </c:pt>
                <c:pt idx="171">
                  <c:v>-1.61</c:v>
                </c:pt>
                <c:pt idx="172">
                  <c:v>-1.62</c:v>
                </c:pt>
                <c:pt idx="173">
                  <c:v>-1.63</c:v>
                </c:pt>
                <c:pt idx="174">
                  <c:v>-1.63</c:v>
                </c:pt>
                <c:pt idx="175">
                  <c:v>-1.63</c:v>
                </c:pt>
                <c:pt idx="176">
                  <c:v>-1.64</c:v>
                </c:pt>
                <c:pt idx="177">
                  <c:v>-1.65</c:v>
                </c:pt>
                <c:pt idx="178">
                  <c:v>-1.65</c:v>
                </c:pt>
                <c:pt idx="179">
                  <c:v>-1.66</c:v>
                </c:pt>
                <c:pt idx="180">
                  <c:v>-1.67</c:v>
                </c:pt>
                <c:pt idx="181">
                  <c:v>-1.67</c:v>
                </c:pt>
                <c:pt idx="182">
                  <c:v>-1.68</c:v>
                </c:pt>
                <c:pt idx="183">
                  <c:v>-1.69</c:v>
                </c:pt>
                <c:pt idx="184">
                  <c:v>-1.69</c:v>
                </c:pt>
                <c:pt idx="185">
                  <c:v>-1.7</c:v>
                </c:pt>
                <c:pt idx="186">
                  <c:v>-1.71</c:v>
                </c:pt>
                <c:pt idx="187">
                  <c:v>-1.72</c:v>
                </c:pt>
                <c:pt idx="188">
                  <c:v>-1.73</c:v>
                </c:pt>
                <c:pt idx="189">
                  <c:v>-1.74</c:v>
                </c:pt>
                <c:pt idx="190">
                  <c:v>-1.75</c:v>
                </c:pt>
                <c:pt idx="191">
                  <c:v>-1.76</c:v>
                </c:pt>
                <c:pt idx="192">
                  <c:v>-1.77</c:v>
                </c:pt>
                <c:pt idx="193">
                  <c:v>-1.78</c:v>
                </c:pt>
                <c:pt idx="194">
                  <c:v>-1.79</c:v>
                </c:pt>
                <c:pt idx="195">
                  <c:v>-1.8</c:v>
                </c:pt>
                <c:pt idx="196">
                  <c:v>-1.81</c:v>
                </c:pt>
                <c:pt idx="197">
                  <c:v>-1.82</c:v>
                </c:pt>
                <c:pt idx="198">
                  <c:v>-1.83</c:v>
                </c:pt>
                <c:pt idx="199">
                  <c:v>-1.84</c:v>
                </c:pt>
                <c:pt idx="200">
                  <c:v>-1.84</c:v>
                </c:pt>
                <c:pt idx="201">
                  <c:v>-1.85</c:v>
                </c:pt>
                <c:pt idx="202">
                  <c:v>-1.86</c:v>
                </c:pt>
                <c:pt idx="203">
                  <c:v>-1.86</c:v>
                </c:pt>
                <c:pt idx="204">
                  <c:v>-1.88</c:v>
                </c:pt>
                <c:pt idx="205">
                  <c:v>-1.89</c:v>
                </c:pt>
                <c:pt idx="206">
                  <c:v>-1.9</c:v>
                </c:pt>
                <c:pt idx="207">
                  <c:v>-1.91</c:v>
                </c:pt>
                <c:pt idx="208">
                  <c:v>-1.92</c:v>
                </c:pt>
                <c:pt idx="209">
                  <c:v>-1.93</c:v>
                </c:pt>
                <c:pt idx="210">
                  <c:v>-1.94</c:v>
                </c:pt>
                <c:pt idx="211">
                  <c:v>-1.95</c:v>
                </c:pt>
                <c:pt idx="212">
                  <c:v>-1.96</c:v>
                </c:pt>
                <c:pt idx="213">
                  <c:v>-1.98</c:v>
                </c:pt>
                <c:pt idx="214">
                  <c:v>-1.99</c:v>
                </c:pt>
                <c:pt idx="215">
                  <c:v>-2</c:v>
                </c:pt>
                <c:pt idx="216">
                  <c:v>-2.0099999999999998</c:v>
                </c:pt>
                <c:pt idx="217">
                  <c:v>-2.02</c:v>
                </c:pt>
                <c:pt idx="218">
                  <c:v>-2.0299999999999998</c:v>
                </c:pt>
                <c:pt idx="219">
                  <c:v>-2.04</c:v>
                </c:pt>
                <c:pt idx="220">
                  <c:v>-2.0499999999999998</c:v>
                </c:pt>
                <c:pt idx="221">
                  <c:v>-2.0699999999999998</c:v>
                </c:pt>
                <c:pt idx="222">
                  <c:v>-2.0699999999999998</c:v>
                </c:pt>
                <c:pt idx="223">
                  <c:v>-2.08</c:v>
                </c:pt>
                <c:pt idx="224">
                  <c:v>-2.09</c:v>
                </c:pt>
                <c:pt idx="225">
                  <c:v>-2.09</c:v>
                </c:pt>
                <c:pt idx="226">
                  <c:v>-2.1</c:v>
                </c:pt>
                <c:pt idx="227">
                  <c:v>-2.11</c:v>
                </c:pt>
                <c:pt idx="228">
                  <c:v>-2.11</c:v>
                </c:pt>
                <c:pt idx="229">
                  <c:v>-2.12</c:v>
                </c:pt>
                <c:pt idx="230">
                  <c:v>-2.13</c:v>
                </c:pt>
                <c:pt idx="231">
                  <c:v>-2.13</c:v>
                </c:pt>
                <c:pt idx="232">
                  <c:v>-2.14</c:v>
                </c:pt>
                <c:pt idx="233">
                  <c:v>-2.15</c:v>
                </c:pt>
                <c:pt idx="234">
                  <c:v>-2.16</c:v>
                </c:pt>
                <c:pt idx="235">
                  <c:v>-2.17</c:v>
                </c:pt>
                <c:pt idx="236">
                  <c:v>-2.1800000000000002</c:v>
                </c:pt>
                <c:pt idx="237">
                  <c:v>-2.19</c:v>
                </c:pt>
                <c:pt idx="238">
                  <c:v>-2.19</c:v>
                </c:pt>
                <c:pt idx="239">
                  <c:v>-2.2000000000000002</c:v>
                </c:pt>
                <c:pt idx="240">
                  <c:v>-2.21</c:v>
                </c:pt>
                <c:pt idx="241">
                  <c:v>-2.21</c:v>
                </c:pt>
                <c:pt idx="242">
                  <c:v>-2.2200000000000002</c:v>
                </c:pt>
                <c:pt idx="243">
                  <c:v>-2.23</c:v>
                </c:pt>
                <c:pt idx="244">
                  <c:v>-2.23</c:v>
                </c:pt>
                <c:pt idx="245">
                  <c:v>-2.2400000000000002</c:v>
                </c:pt>
                <c:pt idx="246">
                  <c:v>-2.25</c:v>
                </c:pt>
                <c:pt idx="247">
                  <c:v>-2.2599999999999998</c:v>
                </c:pt>
                <c:pt idx="248">
                  <c:v>-2.2599999999999998</c:v>
                </c:pt>
                <c:pt idx="249">
                  <c:v>-2.27</c:v>
                </c:pt>
                <c:pt idx="250">
                  <c:v>-2.2799999999999998</c:v>
                </c:pt>
                <c:pt idx="251">
                  <c:v>-2.29</c:v>
                </c:pt>
                <c:pt idx="252">
                  <c:v>-2.2999999999999998</c:v>
                </c:pt>
                <c:pt idx="253">
                  <c:v>-2.31</c:v>
                </c:pt>
                <c:pt idx="254">
                  <c:v>-2.3199999999999998</c:v>
                </c:pt>
                <c:pt idx="255">
                  <c:v>-2.33</c:v>
                </c:pt>
                <c:pt idx="256">
                  <c:v>-2.34</c:v>
                </c:pt>
                <c:pt idx="257">
                  <c:v>-2.34</c:v>
                </c:pt>
                <c:pt idx="258">
                  <c:v>-2.35</c:v>
                </c:pt>
                <c:pt idx="259">
                  <c:v>-2.36</c:v>
                </c:pt>
                <c:pt idx="260">
                  <c:v>-2.37</c:v>
                </c:pt>
                <c:pt idx="261">
                  <c:v>-2.38</c:v>
                </c:pt>
                <c:pt idx="262">
                  <c:v>-2.38</c:v>
                </c:pt>
                <c:pt idx="263">
                  <c:v>-2.39</c:v>
                </c:pt>
                <c:pt idx="264">
                  <c:v>-2.4</c:v>
                </c:pt>
                <c:pt idx="265">
                  <c:v>-2.4</c:v>
                </c:pt>
                <c:pt idx="266">
                  <c:v>-2.41</c:v>
                </c:pt>
                <c:pt idx="267">
                  <c:v>-2.42</c:v>
                </c:pt>
                <c:pt idx="268">
                  <c:v>-2.42</c:v>
                </c:pt>
                <c:pt idx="269">
                  <c:v>-2.4300000000000002</c:v>
                </c:pt>
                <c:pt idx="270">
                  <c:v>-2.44</c:v>
                </c:pt>
                <c:pt idx="271">
                  <c:v>-2.44</c:v>
                </c:pt>
                <c:pt idx="272">
                  <c:v>-2.46</c:v>
                </c:pt>
                <c:pt idx="273">
                  <c:v>-2.46</c:v>
                </c:pt>
                <c:pt idx="274">
                  <c:v>-2.4700000000000002</c:v>
                </c:pt>
                <c:pt idx="275">
                  <c:v>-2.48</c:v>
                </c:pt>
                <c:pt idx="276">
                  <c:v>-2.4900000000000002</c:v>
                </c:pt>
                <c:pt idx="277">
                  <c:v>-2.5</c:v>
                </c:pt>
                <c:pt idx="278">
                  <c:v>-2.5099999999999998</c:v>
                </c:pt>
                <c:pt idx="279">
                  <c:v>-2.5099999999999998</c:v>
                </c:pt>
                <c:pt idx="280">
                  <c:v>-2.52</c:v>
                </c:pt>
                <c:pt idx="281">
                  <c:v>-2.5299999999999998</c:v>
                </c:pt>
                <c:pt idx="282">
                  <c:v>-2.54</c:v>
                </c:pt>
                <c:pt idx="283">
                  <c:v>-2.5499999999999998</c:v>
                </c:pt>
                <c:pt idx="284">
                  <c:v>-2.5499999999999998</c:v>
                </c:pt>
                <c:pt idx="285">
                  <c:v>-2.56</c:v>
                </c:pt>
                <c:pt idx="286">
                  <c:v>-2.57</c:v>
                </c:pt>
                <c:pt idx="287">
                  <c:v>-2.58</c:v>
                </c:pt>
                <c:pt idx="288">
                  <c:v>-2.59</c:v>
                </c:pt>
                <c:pt idx="289">
                  <c:v>-2.59</c:v>
                </c:pt>
                <c:pt idx="290">
                  <c:v>-2.6</c:v>
                </c:pt>
                <c:pt idx="291">
                  <c:v>-2.61</c:v>
                </c:pt>
                <c:pt idx="292">
                  <c:v>-2.62</c:v>
                </c:pt>
                <c:pt idx="293">
                  <c:v>-2.63</c:v>
                </c:pt>
                <c:pt idx="294">
                  <c:v>-2.64</c:v>
                </c:pt>
                <c:pt idx="295">
                  <c:v>-2.65</c:v>
                </c:pt>
                <c:pt idx="296">
                  <c:v>-2.66</c:v>
                </c:pt>
                <c:pt idx="297">
                  <c:v>-2.67</c:v>
                </c:pt>
                <c:pt idx="298">
                  <c:v>-2.67</c:v>
                </c:pt>
                <c:pt idx="299">
                  <c:v>-2.68</c:v>
                </c:pt>
                <c:pt idx="300">
                  <c:v>-2.69</c:v>
                </c:pt>
                <c:pt idx="301">
                  <c:v>-2.7</c:v>
                </c:pt>
                <c:pt idx="302">
                  <c:v>-2.71</c:v>
                </c:pt>
                <c:pt idx="303">
                  <c:v>-2.72</c:v>
                </c:pt>
                <c:pt idx="304">
                  <c:v>-2.72</c:v>
                </c:pt>
                <c:pt idx="305">
                  <c:v>-2.73</c:v>
                </c:pt>
                <c:pt idx="306">
                  <c:v>-2.74</c:v>
                </c:pt>
                <c:pt idx="307">
                  <c:v>-2.75</c:v>
                </c:pt>
                <c:pt idx="308">
                  <c:v>-2.76</c:v>
                </c:pt>
                <c:pt idx="309">
                  <c:v>-2.76</c:v>
                </c:pt>
                <c:pt idx="310">
                  <c:v>-2.77</c:v>
                </c:pt>
                <c:pt idx="311">
                  <c:v>-2.78</c:v>
                </c:pt>
                <c:pt idx="312">
                  <c:v>-2.79</c:v>
                </c:pt>
                <c:pt idx="313">
                  <c:v>-2.8</c:v>
                </c:pt>
                <c:pt idx="314">
                  <c:v>-2.81</c:v>
                </c:pt>
                <c:pt idx="315">
                  <c:v>-2.82</c:v>
                </c:pt>
                <c:pt idx="316">
                  <c:v>-2.83</c:v>
                </c:pt>
                <c:pt idx="317">
                  <c:v>-2.84</c:v>
                </c:pt>
                <c:pt idx="318">
                  <c:v>-2.84</c:v>
                </c:pt>
                <c:pt idx="319">
                  <c:v>-2.85</c:v>
                </c:pt>
                <c:pt idx="320">
                  <c:v>-2.86</c:v>
                </c:pt>
                <c:pt idx="321">
                  <c:v>-2.87</c:v>
                </c:pt>
                <c:pt idx="322">
                  <c:v>-2.88</c:v>
                </c:pt>
                <c:pt idx="323">
                  <c:v>-2.89</c:v>
                </c:pt>
                <c:pt idx="324">
                  <c:v>-2.9</c:v>
                </c:pt>
                <c:pt idx="325">
                  <c:v>-2.91</c:v>
                </c:pt>
                <c:pt idx="326">
                  <c:v>-2.92</c:v>
                </c:pt>
                <c:pt idx="327">
                  <c:v>-2.93</c:v>
                </c:pt>
                <c:pt idx="328">
                  <c:v>-2.94</c:v>
                </c:pt>
                <c:pt idx="329">
                  <c:v>-2.95</c:v>
                </c:pt>
                <c:pt idx="330">
                  <c:v>-2.97</c:v>
                </c:pt>
                <c:pt idx="331">
                  <c:v>-2.97</c:v>
                </c:pt>
                <c:pt idx="332">
                  <c:v>-2.99</c:v>
                </c:pt>
                <c:pt idx="333">
                  <c:v>-3</c:v>
                </c:pt>
                <c:pt idx="334">
                  <c:v>-3.01</c:v>
                </c:pt>
                <c:pt idx="335">
                  <c:v>-3.01</c:v>
                </c:pt>
                <c:pt idx="336">
                  <c:v>-3.02</c:v>
                </c:pt>
                <c:pt idx="337">
                  <c:v>-3.03</c:v>
                </c:pt>
                <c:pt idx="338">
                  <c:v>-3.04</c:v>
                </c:pt>
                <c:pt idx="339">
                  <c:v>-3.05</c:v>
                </c:pt>
                <c:pt idx="340">
                  <c:v>-3.07</c:v>
                </c:pt>
                <c:pt idx="341">
                  <c:v>-3.07</c:v>
                </c:pt>
                <c:pt idx="342">
                  <c:v>-3.08</c:v>
                </c:pt>
                <c:pt idx="343">
                  <c:v>-3.09</c:v>
                </c:pt>
                <c:pt idx="344">
                  <c:v>-3.1</c:v>
                </c:pt>
                <c:pt idx="345">
                  <c:v>-3.11</c:v>
                </c:pt>
                <c:pt idx="346">
                  <c:v>-3.12</c:v>
                </c:pt>
                <c:pt idx="347">
                  <c:v>-3.13</c:v>
                </c:pt>
                <c:pt idx="348">
                  <c:v>-3.14</c:v>
                </c:pt>
                <c:pt idx="349">
                  <c:v>-3.15</c:v>
                </c:pt>
                <c:pt idx="350">
                  <c:v>-3.16</c:v>
                </c:pt>
                <c:pt idx="351">
                  <c:v>-3.17</c:v>
                </c:pt>
                <c:pt idx="352">
                  <c:v>-3.18</c:v>
                </c:pt>
                <c:pt idx="353">
                  <c:v>-3.19</c:v>
                </c:pt>
                <c:pt idx="354">
                  <c:v>-3.19</c:v>
                </c:pt>
                <c:pt idx="355">
                  <c:v>-3.2</c:v>
                </c:pt>
                <c:pt idx="356">
                  <c:v>-3.21</c:v>
                </c:pt>
                <c:pt idx="357">
                  <c:v>-3.21</c:v>
                </c:pt>
                <c:pt idx="358">
                  <c:v>-3.21</c:v>
                </c:pt>
                <c:pt idx="359">
                  <c:v>-3.21</c:v>
                </c:pt>
                <c:pt idx="360">
                  <c:v>-3.21</c:v>
                </c:pt>
                <c:pt idx="361">
                  <c:v>-3.23</c:v>
                </c:pt>
                <c:pt idx="362">
                  <c:v>-3.25</c:v>
                </c:pt>
                <c:pt idx="363">
                  <c:v>-3.27</c:v>
                </c:pt>
                <c:pt idx="364">
                  <c:v>-3.29</c:v>
                </c:pt>
                <c:pt idx="365">
                  <c:v>-3.31</c:v>
                </c:pt>
                <c:pt idx="366">
                  <c:v>-3.33</c:v>
                </c:pt>
                <c:pt idx="367">
                  <c:v>-3.35</c:v>
                </c:pt>
                <c:pt idx="368">
                  <c:v>-3.37</c:v>
                </c:pt>
                <c:pt idx="369">
                  <c:v>-3.39</c:v>
                </c:pt>
                <c:pt idx="370">
                  <c:v>-3.41</c:v>
                </c:pt>
                <c:pt idx="371">
                  <c:v>-3.42</c:v>
                </c:pt>
                <c:pt idx="372">
                  <c:v>-3.43</c:v>
                </c:pt>
                <c:pt idx="373">
                  <c:v>-3.44</c:v>
                </c:pt>
                <c:pt idx="374">
                  <c:v>-3.45</c:v>
                </c:pt>
                <c:pt idx="375">
                  <c:v>-3.46</c:v>
                </c:pt>
                <c:pt idx="376">
                  <c:v>-3.47</c:v>
                </c:pt>
                <c:pt idx="377">
                  <c:v>-3.48</c:v>
                </c:pt>
                <c:pt idx="378">
                  <c:v>-3.49</c:v>
                </c:pt>
                <c:pt idx="379">
                  <c:v>-3.5</c:v>
                </c:pt>
                <c:pt idx="380">
                  <c:v>-3.51</c:v>
                </c:pt>
                <c:pt idx="381">
                  <c:v>-3.51</c:v>
                </c:pt>
                <c:pt idx="382">
                  <c:v>-3.52</c:v>
                </c:pt>
                <c:pt idx="383">
                  <c:v>-3.53</c:v>
                </c:pt>
                <c:pt idx="384">
                  <c:v>-3.53</c:v>
                </c:pt>
                <c:pt idx="385">
                  <c:v>-3.54</c:v>
                </c:pt>
                <c:pt idx="386">
                  <c:v>-3.55</c:v>
                </c:pt>
                <c:pt idx="387">
                  <c:v>-3.56</c:v>
                </c:pt>
                <c:pt idx="388">
                  <c:v>-3.57</c:v>
                </c:pt>
                <c:pt idx="389">
                  <c:v>-3.57</c:v>
                </c:pt>
                <c:pt idx="390">
                  <c:v>-3.58</c:v>
                </c:pt>
                <c:pt idx="391">
                  <c:v>-3.59</c:v>
                </c:pt>
                <c:pt idx="392">
                  <c:v>-3.6</c:v>
                </c:pt>
                <c:pt idx="393">
                  <c:v>-3.61</c:v>
                </c:pt>
                <c:pt idx="394">
                  <c:v>-4.01</c:v>
                </c:pt>
                <c:pt idx="395">
                  <c:v>-4.0199999999999996</c:v>
                </c:pt>
                <c:pt idx="396">
                  <c:v>-4.03</c:v>
                </c:pt>
                <c:pt idx="397">
                  <c:v>-4.04</c:v>
                </c:pt>
                <c:pt idx="398">
                  <c:v>-4.05</c:v>
                </c:pt>
                <c:pt idx="399">
                  <c:v>-4.05</c:v>
                </c:pt>
                <c:pt idx="400">
                  <c:v>-4.07</c:v>
                </c:pt>
                <c:pt idx="401">
                  <c:v>-4.09</c:v>
                </c:pt>
                <c:pt idx="402">
                  <c:v>-4.0999999999999996</c:v>
                </c:pt>
                <c:pt idx="403">
                  <c:v>-4.12</c:v>
                </c:pt>
                <c:pt idx="404">
                  <c:v>-4.1399999999999997</c:v>
                </c:pt>
                <c:pt idx="405">
                  <c:v>-4.1500000000000004</c:v>
                </c:pt>
                <c:pt idx="406">
                  <c:v>-4.17</c:v>
                </c:pt>
                <c:pt idx="407">
                  <c:v>-4.18</c:v>
                </c:pt>
                <c:pt idx="408">
                  <c:v>-4.1900000000000004</c:v>
                </c:pt>
                <c:pt idx="409">
                  <c:v>-4.21</c:v>
                </c:pt>
                <c:pt idx="410">
                  <c:v>-4.22</c:v>
                </c:pt>
                <c:pt idx="411">
                  <c:v>-4.22</c:v>
                </c:pt>
                <c:pt idx="412">
                  <c:v>-4.2300000000000004</c:v>
                </c:pt>
                <c:pt idx="413">
                  <c:v>-4.24</c:v>
                </c:pt>
                <c:pt idx="414">
                  <c:v>-4.25</c:v>
                </c:pt>
                <c:pt idx="415">
                  <c:v>-4.2699999999999996</c:v>
                </c:pt>
                <c:pt idx="416">
                  <c:v>-4.28</c:v>
                </c:pt>
                <c:pt idx="417">
                  <c:v>-4.3</c:v>
                </c:pt>
                <c:pt idx="418">
                  <c:v>-4.3099999999999996</c:v>
                </c:pt>
                <c:pt idx="419">
                  <c:v>-4.3099999999999996</c:v>
                </c:pt>
                <c:pt idx="420">
                  <c:v>-4.32</c:v>
                </c:pt>
                <c:pt idx="421">
                  <c:v>-4.34</c:v>
                </c:pt>
                <c:pt idx="422">
                  <c:v>-4.3600000000000003</c:v>
                </c:pt>
                <c:pt idx="423">
                  <c:v>-4.37</c:v>
                </c:pt>
                <c:pt idx="424">
                  <c:v>-4.3899999999999997</c:v>
                </c:pt>
                <c:pt idx="425">
                  <c:v>-4.41</c:v>
                </c:pt>
                <c:pt idx="426">
                  <c:v>-4.4000000000000004</c:v>
                </c:pt>
                <c:pt idx="427">
                  <c:v>-4.42</c:v>
                </c:pt>
                <c:pt idx="428">
                  <c:v>-4.43</c:v>
                </c:pt>
                <c:pt idx="429">
                  <c:v>-4.43</c:v>
                </c:pt>
                <c:pt idx="430">
                  <c:v>-4.4400000000000004</c:v>
                </c:pt>
                <c:pt idx="431">
                  <c:v>-4.46</c:v>
                </c:pt>
                <c:pt idx="432">
                  <c:v>-4.47</c:v>
                </c:pt>
                <c:pt idx="433">
                  <c:v>-4.4800000000000004</c:v>
                </c:pt>
                <c:pt idx="434">
                  <c:v>-4.5</c:v>
                </c:pt>
                <c:pt idx="435">
                  <c:v>-4.51</c:v>
                </c:pt>
                <c:pt idx="436">
                  <c:v>-4.5199999999999996</c:v>
                </c:pt>
                <c:pt idx="437">
                  <c:v>-4.54</c:v>
                </c:pt>
                <c:pt idx="438">
                  <c:v>-4.5599999999999996</c:v>
                </c:pt>
                <c:pt idx="439">
                  <c:v>-4.57</c:v>
                </c:pt>
                <c:pt idx="440">
                  <c:v>-4.58</c:v>
                </c:pt>
                <c:pt idx="441">
                  <c:v>-4.59</c:v>
                </c:pt>
                <c:pt idx="442">
                  <c:v>-4.6100000000000003</c:v>
                </c:pt>
                <c:pt idx="443">
                  <c:v>-4.62</c:v>
                </c:pt>
                <c:pt idx="444">
                  <c:v>-4.63</c:v>
                </c:pt>
                <c:pt idx="445">
                  <c:v>-4.6399999999999997</c:v>
                </c:pt>
                <c:pt idx="446">
                  <c:v>-4.6500000000000004</c:v>
                </c:pt>
                <c:pt idx="447">
                  <c:v>-4.66</c:v>
                </c:pt>
                <c:pt idx="448">
                  <c:v>-4.67</c:v>
                </c:pt>
                <c:pt idx="449">
                  <c:v>-4.68</c:v>
                </c:pt>
                <c:pt idx="450">
                  <c:v>-4.7</c:v>
                </c:pt>
                <c:pt idx="451">
                  <c:v>-4.71</c:v>
                </c:pt>
                <c:pt idx="452">
                  <c:v>-4.72</c:v>
                </c:pt>
                <c:pt idx="453">
                  <c:v>-4.7300000000000004</c:v>
                </c:pt>
                <c:pt idx="454">
                  <c:v>-4.75</c:v>
                </c:pt>
                <c:pt idx="455">
                  <c:v>-4.76</c:v>
                </c:pt>
                <c:pt idx="456">
                  <c:v>-4.7699999999999996</c:v>
                </c:pt>
                <c:pt idx="457">
                  <c:v>-4.78</c:v>
                </c:pt>
                <c:pt idx="458">
                  <c:v>-4.79</c:v>
                </c:pt>
                <c:pt idx="459">
                  <c:v>-4.8</c:v>
                </c:pt>
                <c:pt idx="460">
                  <c:v>-4.82</c:v>
                </c:pt>
                <c:pt idx="461">
                  <c:v>-4.83</c:v>
                </c:pt>
                <c:pt idx="462">
                  <c:v>-4.84</c:v>
                </c:pt>
                <c:pt idx="463">
                  <c:v>-4.8499999999999996</c:v>
                </c:pt>
                <c:pt idx="464">
                  <c:v>-4.8600000000000003</c:v>
                </c:pt>
                <c:pt idx="465">
                  <c:v>-4.87</c:v>
                </c:pt>
                <c:pt idx="466">
                  <c:v>-4.88</c:v>
                </c:pt>
                <c:pt idx="467">
                  <c:v>-4.9000000000000004</c:v>
                </c:pt>
                <c:pt idx="468">
                  <c:v>-4.91</c:v>
                </c:pt>
                <c:pt idx="469">
                  <c:v>-4.92</c:v>
                </c:pt>
                <c:pt idx="470">
                  <c:v>-4.93</c:v>
                </c:pt>
                <c:pt idx="471">
                  <c:v>-4.95</c:v>
                </c:pt>
                <c:pt idx="472">
                  <c:v>-4.96</c:v>
                </c:pt>
                <c:pt idx="473">
                  <c:v>-4.97</c:v>
                </c:pt>
                <c:pt idx="474">
                  <c:v>-4.99</c:v>
                </c:pt>
                <c:pt idx="475">
                  <c:v>-5</c:v>
                </c:pt>
                <c:pt idx="476">
                  <c:v>-5.01</c:v>
                </c:pt>
                <c:pt idx="477">
                  <c:v>-5.03</c:v>
                </c:pt>
                <c:pt idx="478">
                  <c:v>-5.04</c:v>
                </c:pt>
                <c:pt idx="479">
                  <c:v>-5.0599999999999996</c:v>
                </c:pt>
                <c:pt idx="480">
                  <c:v>-5.07</c:v>
                </c:pt>
                <c:pt idx="481">
                  <c:v>-5.09</c:v>
                </c:pt>
                <c:pt idx="482">
                  <c:v>-5.0999999999999996</c:v>
                </c:pt>
                <c:pt idx="483">
                  <c:v>-5.1100000000000003</c:v>
                </c:pt>
                <c:pt idx="484">
                  <c:v>-5.13</c:v>
                </c:pt>
                <c:pt idx="485">
                  <c:v>-5.15</c:v>
                </c:pt>
                <c:pt idx="486">
                  <c:v>-5.16</c:v>
                </c:pt>
                <c:pt idx="487">
                  <c:v>-5.18</c:v>
                </c:pt>
                <c:pt idx="488">
                  <c:v>-5.19</c:v>
                </c:pt>
                <c:pt idx="489">
                  <c:v>-5.2</c:v>
                </c:pt>
                <c:pt idx="490">
                  <c:v>-5.21</c:v>
                </c:pt>
                <c:pt idx="491">
                  <c:v>-5.22</c:v>
                </c:pt>
                <c:pt idx="492">
                  <c:v>-5.23</c:v>
                </c:pt>
                <c:pt idx="493">
                  <c:v>-5.25</c:v>
                </c:pt>
                <c:pt idx="494">
                  <c:v>-5.26</c:v>
                </c:pt>
                <c:pt idx="495">
                  <c:v>-5.28</c:v>
                </c:pt>
                <c:pt idx="496">
                  <c:v>-5.29</c:v>
                </c:pt>
                <c:pt idx="497">
                  <c:v>-5.3</c:v>
                </c:pt>
                <c:pt idx="498">
                  <c:v>-5.31</c:v>
                </c:pt>
                <c:pt idx="499">
                  <c:v>-5.33</c:v>
                </c:pt>
                <c:pt idx="500">
                  <c:v>-5.34</c:v>
                </c:pt>
                <c:pt idx="501">
                  <c:v>-5.36</c:v>
                </c:pt>
                <c:pt idx="502">
                  <c:v>-5.37</c:v>
                </c:pt>
                <c:pt idx="503">
                  <c:v>-5.38</c:v>
                </c:pt>
                <c:pt idx="504">
                  <c:v>-5.4</c:v>
                </c:pt>
                <c:pt idx="505">
                  <c:v>-5.41</c:v>
                </c:pt>
                <c:pt idx="506">
                  <c:v>-5.42</c:v>
                </c:pt>
                <c:pt idx="507">
                  <c:v>-5.44</c:v>
                </c:pt>
                <c:pt idx="508">
                  <c:v>-5.45</c:v>
                </c:pt>
                <c:pt idx="509">
                  <c:v>-5.46</c:v>
                </c:pt>
                <c:pt idx="510">
                  <c:v>-5.47</c:v>
                </c:pt>
                <c:pt idx="511">
                  <c:v>-5.49</c:v>
                </c:pt>
                <c:pt idx="512">
                  <c:v>-5.5</c:v>
                </c:pt>
                <c:pt idx="513">
                  <c:v>-5.52</c:v>
                </c:pt>
                <c:pt idx="514">
                  <c:v>-5.53</c:v>
                </c:pt>
                <c:pt idx="515">
                  <c:v>-5.55</c:v>
                </c:pt>
                <c:pt idx="516">
                  <c:v>-5.56</c:v>
                </c:pt>
                <c:pt idx="517">
                  <c:v>-5.57</c:v>
                </c:pt>
                <c:pt idx="518">
                  <c:v>-5.58</c:v>
                </c:pt>
                <c:pt idx="519">
                  <c:v>-5.6</c:v>
                </c:pt>
                <c:pt idx="520">
                  <c:v>-5.61</c:v>
                </c:pt>
                <c:pt idx="521">
                  <c:v>-5.62</c:v>
                </c:pt>
                <c:pt idx="522">
                  <c:v>-5.63</c:v>
                </c:pt>
                <c:pt idx="523">
                  <c:v>-5.65</c:v>
                </c:pt>
                <c:pt idx="524">
                  <c:v>-5.66</c:v>
                </c:pt>
                <c:pt idx="525">
                  <c:v>-5.67</c:v>
                </c:pt>
                <c:pt idx="526">
                  <c:v>-5.68</c:v>
                </c:pt>
                <c:pt idx="527">
                  <c:v>-5.7</c:v>
                </c:pt>
                <c:pt idx="528">
                  <c:v>-5.71</c:v>
                </c:pt>
                <c:pt idx="529">
                  <c:v>-5.73</c:v>
                </c:pt>
                <c:pt idx="530">
                  <c:v>-5.75</c:v>
                </c:pt>
                <c:pt idx="531">
                  <c:v>-5.75</c:v>
                </c:pt>
                <c:pt idx="532">
                  <c:v>-5.77</c:v>
                </c:pt>
                <c:pt idx="533">
                  <c:v>-5.78</c:v>
                </c:pt>
                <c:pt idx="534">
                  <c:v>-5.79</c:v>
                </c:pt>
                <c:pt idx="535">
                  <c:v>-5.8</c:v>
                </c:pt>
                <c:pt idx="536">
                  <c:v>-5.81</c:v>
                </c:pt>
                <c:pt idx="537">
                  <c:v>-5.82</c:v>
                </c:pt>
                <c:pt idx="538">
                  <c:v>-5.84</c:v>
                </c:pt>
                <c:pt idx="539">
                  <c:v>-5.85</c:v>
                </c:pt>
                <c:pt idx="540">
                  <c:v>-5.86</c:v>
                </c:pt>
                <c:pt idx="541">
                  <c:v>-5.88</c:v>
                </c:pt>
                <c:pt idx="542">
                  <c:v>-5.89</c:v>
                </c:pt>
                <c:pt idx="543">
                  <c:v>-5.9</c:v>
                </c:pt>
                <c:pt idx="544">
                  <c:v>-5.91</c:v>
                </c:pt>
                <c:pt idx="545">
                  <c:v>-5.93</c:v>
                </c:pt>
                <c:pt idx="546">
                  <c:v>-5.94</c:v>
                </c:pt>
                <c:pt idx="547">
                  <c:v>-5.96</c:v>
                </c:pt>
                <c:pt idx="548">
                  <c:v>-5.96</c:v>
                </c:pt>
                <c:pt idx="549">
                  <c:v>-5.98</c:v>
                </c:pt>
                <c:pt idx="550">
                  <c:v>-5.99</c:v>
                </c:pt>
                <c:pt idx="551">
                  <c:v>-6</c:v>
                </c:pt>
                <c:pt idx="552">
                  <c:v>-6.01</c:v>
                </c:pt>
                <c:pt idx="553">
                  <c:v>-6.02</c:v>
                </c:pt>
                <c:pt idx="554">
                  <c:v>-6.04</c:v>
                </c:pt>
                <c:pt idx="555">
                  <c:v>-6.06</c:v>
                </c:pt>
                <c:pt idx="556">
                  <c:v>-6.07</c:v>
                </c:pt>
                <c:pt idx="557">
                  <c:v>-6.08</c:v>
                </c:pt>
                <c:pt idx="558">
                  <c:v>-6.1</c:v>
                </c:pt>
                <c:pt idx="559">
                  <c:v>-6.11</c:v>
                </c:pt>
                <c:pt idx="560">
                  <c:v>-6.14</c:v>
                </c:pt>
                <c:pt idx="561">
                  <c:v>-6.15</c:v>
                </c:pt>
                <c:pt idx="562">
                  <c:v>-6.17</c:v>
                </c:pt>
                <c:pt idx="563">
                  <c:v>-6.18</c:v>
                </c:pt>
                <c:pt idx="564">
                  <c:v>-6.19</c:v>
                </c:pt>
                <c:pt idx="565">
                  <c:v>-6.19</c:v>
                </c:pt>
                <c:pt idx="566">
                  <c:v>-6.21</c:v>
                </c:pt>
                <c:pt idx="567">
                  <c:v>-6.23</c:v>
                </c:pt>
                <c:pt idx="568">
                  <c:v>-6.25</c:v>
                </c:pt>
                <c:pt idx="569">
                  <c:v>-6.26</c:v>
                </c:pt>
                <c:pt idx="570">
                  <c:v>-6.28</c:v>
                </c:pt>
                <c:pt idx="571">
                  <c:v>-6.29</c:v>
                </c:pt>
                <c:pt idx="572">
                  <c:v>-6.3</c:v>
                </c:pt>
                <c:pt idx="573">
                  <c:v>-6.32</c:v>
                </c:pt>
                <c:pt idx="574">
                  <c:v>-6.34</c:v>
                </c:pt>
                <c:pt idx="575">
                  <c:v>-6.35</c:v>
                </c:pt>
                <c:pt idx="576">
                  <c:v>-6.37</c:v>
                </c:pt>
                <c:pt idx="577">
                  <c:v>-6.38</c:v>
                </c:pt>
                <c:pt idx="578">
                  <c:v>-6.39</c:v>
                </c:pt>
                <c:pt idx="579">
                  <c:v>-6.4</c:v>
                </c:pt>
                <c:pt idx="580">
                  <c:v>-6.42</c:v>
                </c:pt>
                <c:pt idx="581">
                  <c:v>-6.44</c:v>
                </c:pt>
                <c:pt idx="582">
                  <c:v>-6.46</c:v>
                </c:pt>
                <c:pt idx="583">
                  <c:v>-6.48</c:v>
                </c:pt>
                <c:pt idx="584">
                  <c:v>-6.5</c:v>
                </c:pt>
                <c:pt idx="585">
                  <c:v>-6.52</c:v>
                </c:pt>
                <c:pt idx="586">
                  <c:v>-6.54</c:v>
                </c:pt>
                <c:pt idx="587">
                  <c:v>-6.56</c:v>
                </c:pt>
                <c:pt idx="588">
                  <c:v>-6.53</c:v>
                </c:pt>
                <c:pt idx="589">
                  <c:v>-6.54</c:v>
                </c:pt>
                <c:pt idx="590">
                  <c:v>-6.54</c:v>
                </c:pt>
                <c:pt idx="591">
                  <c:v>-6.56</c:v>
                </c:pt>
                <c:pt idx="592">
                  <c:v>-6.57</c:v>
                </c:pt>
                <c:pt idx="593">
                  <c:v>-6.58</c:v>
                </c:pt>
                <c:pt idx="594">
                  <c:v>-6.58</c:v>
                </c:pt>
                <c:pt idx="595">
                  <c:v>-6.58</c:v>
                </c:pt>
                <c:pt idx="596">
                  <c:v>-6.59</c:v>
                </c:pt>
                <c:pt idx="597">
                  <c:v>-6.6</c:v>
                </c:pt>
                <c:pt idx="598">
                  <c:v>-6.61</c:v>
                </c:pt>
                <c:pt idx="599">
                  <c:v>-6.63</c:v>
                </c:pt>
                <c:pt idx="600">
                  <c:v>-6.65</c:v>
                </c:pt>
                <c:pt idx="601">
                  <c:v>-6.65</c:v>
                </c:pt>
                <c:pt idx="602">
                  <c:v>-6.67</c:v>
                </c:pt>
                <c:pt idx="603">
                  <c:v>-6.68</c:v>
                </c:pt>
                <c:pt idx="604">
                  <c:v>-6.69</c:v>
                </c:pt>
                <c:pt idx="605">
                  <c:v>-6.71</c:v>
                </c:pt>
                <c:pt idx="606">
                  <c:v>-6.72</c:v>
                </c:pt>
                <c:pt idx="607">
                  <c:v>-6.74</c:v>
                </c:pt>
                <c:pt idx="608">
                  <c:v>-6.76</c:v>
                </c:pt>
                <c:pt idx="609">
                  <c:v>-6.77</c:v>
                </c:pt>
                <c:pt idx="610">
                  <c:v>-6.78</c:v>
                </c:pt>
                <c:pt idx="611">
                  <c:v>-6.8</c:v>
                </c:pt>
                <c:pt idx="612">
                  <c:v>-6.82</c:v>
                </c:pt>
                <c:pt idx="613">
                  <c:v>-6.84</c:v>
                </c:pt>
                <c:pt idx="614">
                  <c:v>-6.85</c:v>
                </c:pt>
                <c:pt idx="615">
                  <c:v>-6.87</c:v>
                </c:pt>
                <c:pt idx="616">
                  <c:v>-6.88</c:v>
                </c:pt>
                <c:pt idx="617">
                  <c:v>-6.89</c:v>
                </c:pt>
                <c:pt idx="618">
                  <c:v>-6.91</c:v>
                </c:pt>
                <c:pt idx="619">
                  <c:v>-6.92</c:v>
                </c:pt>
                <c:pt idx="620">
                  <c:v>-6.93</c:v>
                </c:pt>
                <c:pt idx="621">
                  <c:v>-6.95</c:v>
                </c:pt>
                <c:pt idx="622">
                  <c:v>-6.96</c:v>
                </c:pt>
                <c:pt idx="623">
                  <c:v>-6.97</c:v>
                </c:pt>
                <c:pt idx="624">
                  <c:v>-6.98</c:v>
                </c:pt>
                <c:pt idx="625">
                  <c:v>-6.99</c:v>
                </c:pt>
                <c:pt idx="626">
                  <c:v>-6.99</c:v>
                </c:pt>
                <c:pt idx="627">
                  <c:v>-7.01</c:v>
                </c:pt>
                <c:pt idx="628">
                  <c:v>-7.03</c:v>
                </c:pt>
                <c:pt idx="629">
                  <c:v>-7.05</c:v>
                </c:pt>
                <c:pt idx="630">
                  <c:v>-7.07</c:v>
                </c:pt>
                <c:pt idx="631">
                  <c:v>-7.09</c:v>
                </c:pt>
                <c:pt idx="632">
                  <c:v>-7.1</c:v>
                </c:pt>
                <c:pt idx="633">
                  <c:v>-7.11</c:v>
                </c:pt>
                <c:pt idx="634">
                  <c:v>-7.13</c:v>
                </c:pt>
                <c:pt idx="635">
                  <c:v>-7.14</c:v>
                </c:pt>
                <c:pt idx="636">
                  <c:v>-7.15</c:v>
                </c:pt>
                <c:pt idx="637">
                  <c:v>-7.16</c:v>
                </c:pt>
                <c:pt idx="638">
                  <c:v>-7.17</c:v>
                </c:pt>
                <c:pt idx="639">
                  <c:v>-7.18</c:v>
                </c:pt>
                <c:pt idx="640">
                  <c:v>-7.19</c:v>
                </c:pt>
                <c:pt idx="641">
                  <c:v>-7.21</c:v>
                </c:pt>
                <c:pt idx="642">
                  <c:v>-7.22</c:v>
                </c:pt>
                <c:pt idx="643">
                  <c:v>-7.23</c:v>
                </c:pt>
                <c:pt idx="644">
                  <c:v>-7.24</c:v>
                </c:pt>
                <c:pt idx="645">
                  <c:v>-7.26</c:v>
                </c:pt>
                <c:pt idx="646">
                  <c:v>-7.27</c:v>
                </c:pt>
                <c:pt idx="647">
                  <c:v>-7.29</c:v>
                </c:pt>
                <c:pt idx="648">
                  <c:v>-7.3</c:v>
                </c:pt>
                <c:pt idx="649">
                  <c:v>-7.32</c:v>
                </c:pt>
                <c:pt idx="650">
                  <c:v>-7.33</c:v>
                </c:pt>
                <c:pt idx="651">
                  <c:v>-7.35</c:v>
                </c:pt>
                <c:pt idx="652">
                  <c:v>-7.36</c:v>
                </c:pt>
                <c:pt idx="653">
                  <c:v>-7.37</c:v>
                </c:pt>
                <c:pt idx="654">
                  <c:v>-7.38</c:v>
                </c:pt>
                <c:pt idx="655">
                  <c:v>-7.39</c:v>
                </c:pt>
                <c:pt idx="656">
                  <c:v>-7.41</c:v>
                </c:pt>
                <c:pt idx="657">
                  <c:v>-7.42</c:v>
                </c:pt>
                <c:pt idx="658">
                  <c:v>-7.43</c:v>
                </c:pt>
                <c:pt idx="659">
                  <c:v>-7.44</c:v>
                </c:pt>
                <c:pt idx="660">
                  <c:v>-7.46</c:v>
                </c:pt>
                <c:pt idx="661">
                  <c:v>-7.48</c:v>
                </c:pt>
                <c:pt idx="662">
                  <c:v>-7.49</c:v>
                </c:pt>
                <c:pt idx="663">
                  <c:v>-7.51</c:v>
                </c:pt>
                <c:pt idx="664">
                  <c:v>-7.53</c:v>
                </c:pt>
                <c:pt idx="665">
                  <c:v>-7.55</c:v>
                </c:pt>
                <c:pt idx="666">
                  <c:v>-7.56</c:v>
                </c:pt>
                <c:pt idx="667">
                  <c:v>-7.58</c:v>
                </c:pt>
                <c:pt idx="668">
                  <c:v>-7.59</c:v>
                </c:pt>
                <c:pt idx="669">
                  <c:v>-7.6</c:v>
                </c:pt>
                <c:pt idx="670">
                  <c:v>-7.61</c:v>
                </c:pt>
                <c:pt idx="671">
                  <c:v>-7.63</c:v>
                </c:pt>
                <c:pt idx="672">
                  <c:v>-7.64</c:v>
                </c:pt>
                <c:pt idx="673">
                  <c:v>-7.65</c:v>
                </c:pt>
                <c:pt idx="674">
                  <c:v>-7.65</c:v>
                </c:pt>
                <c:pt idx="675">
                  <c:v>-7.67</c:v>
                </c:pt>
                <c:pt idx="676">
                  <c:v>-7.68</c:v>
                </c:pt>
                <c:pt idx="677">
                  <c:v>-7.7</c:v>
                </c:pt>
                <c:pt idx="678">
                  <c:v>-7.71</c:v>
                </c:pt>
                <c:pt idx="679">
                  <c:v>-7.72</c:v>
                </c:pt>
                <c:pt idx="680">
                  <c:v>-7.74</c:v>
                </c:pt>
                <c:pt idx="681">
                  <c:v>-7.75</c:v>
                </c:pt>
                <c:pt idx="682">
                  <c:v>-7.76</c:v>
                </c:pt>
                <c:pt idx="683">
                  <c:v>-7.78</c:v>
                </c:pt>
                <c:pt idx="684">
                  <c:v>-7.79</c:v>
                </c:pt>
                <c:pt idx="685">
                  <c:v>-7.81</c:v>
                </c:pt>
                <c:pt idx="686">
                  <c:v>-7.81</c:v>
                </c:pt>
                <c:pt idx="687">
                  <c:v>-7.82</c:v>
                </c:pt>
                <c:pt idx="688">
                  <c:v>-7.83</c:v>
                </c:pt>
                <c:pt idx="689">
                  <c:v>-7.83</c:v>
                </c:pt>
                <c:pt idx="690">
                  <c:v>-7.84</c:v>
                </c:pt>
                <c:pt idx="691">
                  <c:v>-7.84</c:v>
                </c:pt>
                <c:pt idx="692">
                  <c:v>-7.84</c:v>
                </c:pt>
                <c:pt idx="693">
                  <c:v>-7.85</c:v>
                </c:pt>
                <c:pt idx="694">
                  <c:v>-7.86</c:v>
                </c:pt>
                <c:pt idx="695">
                  <c:v>-7.87</c:v>
                </c:pt>
                <c:pt idx="696">
                  <c:v>-7.87</c:v>
                </c:pt>
                <c:pt idx="697">
                  <c:v>-7.89</c:v>
                </c:pt>
                <c:pt idx="698">
                  <c:v>-7.91</c:v>
                </c:pt>
                <c:pt idx="699">
                  <c:v>-7.92</c:v>
                </c:pt>
                <c:pt idx="700">
                  <c:v>-7.93</c:v>
                </c:pt>
                <c:pt idx="701">
                  <c:v>-7.95</c:v>
                </c:pt>
                <c:pt idx="702">
                  <c:v>-7.96</c:v>
                </c:pt>
                <c:pt idx="703">
                  <c:v>-7.97</c:v>
                </c:pt>
                <c:pt idx="704">
                  <c:v>-7.99</c:v>
                </c:pt>
                <c:pt idx="705">
                  <c:v>-8</c:v>
                </c:pt>
                <c:pt idx="706">
                  <c:v>-8.01</c:v>
                </c:pt>
                <c:pt idx="707">
                  <c:v>-8.01</c:v>
                </c:pt>
                <c:pt idx="708">
                  <c:v>-8.02</c:v>
                </c:pt>
                <c:pt idx="709">
                  <c:v>-8.0399999999999991</c:v>
                </c:pt>
                <c:pt idx="710">
                  <c:v>-8.0500000000000007</c:v>
                </c:pt>
                <c:pt idx="711">
                  <c:v>-8.06</c:v>
                </c:pt>
                <c:pt idx="712">
                  <c:v>-8.08</c:v>
                </c:pt>
                <c:pt idx="713">
                  <c:v>-8.09</c:v>
                </c:pt>
                <c:pt idx="714">
                  <c:v>-8.11</c:v>
                </c:pt>
                <c:pt idx="715">
                  <c:v>-8.1199999999999992</c:v>
                </c:pt>
                <c:pt idx="716">
                  <c:v>-8.14</c:v>
                </c:pt>
                <c:pt idx="717">
                  <c:v>-8.15</c:v>
                </c:pt>
                <c:pt idx="718">
                  <c:v>-8.16</c:v>
                </c:pt>
                <c:pt idx="719">
                  <c:v>-8.18</c:v>
                </c:pt>
                <c:pt idx="720">
                  <c:v>-8.19</c:v>
                </c:pt>
                <c:pt idx="721">
                  <c:v>-8.1999999999999993</c:v>
                </c:pt>
                <c:pt idx="722">
                  <c:v>-8.2100000000000009</c:v>
                </c:pt>
                <c:pt idx="723">
                  <c:v>-8.2200000000000006</c:v>
                </c:pt>
                <c:pt idx="724">
                  <c:v>-8.24</c:v>
                </c:pt>
                <c:pt idx="725">
                  <c:v>-8.26</c:v>
                </c:pt>
                <c:pt idx="726">
                  <c:v>-8.27</c:v>
                </c:pt>
                <c:pt idx="727">
                  <c:v>-8.2899999999999991</c:v>
                </c:pt>
                <c:pt idx="728">
                  <c:v>-8.31</c:v>
                </c:pt>
                <c:pt idx="729">
                  <c:v>-8.33</c:v>
                </c:pt>
                <c:pt idx="730">
                  <c:v>-8.34</c:v>
                </c:pt>
                <c:pt idx="731">
                  <c:v>-8.36</c:v>
                </c:pt>
                <c:pt idx="732">
                  <c:v>-8.3800000000000008</c:v>
                </c:pt>
                <c:pt idx="733">
                  <c:v>-8.4</c:v>
                </c:pt>
                <c:pt idx="734">
                  <c:v>-8.41</c:v>
                </c:pt>
                <c:pt idx="735">
                  <c:v>-8.42</c:v>
                </c:pt>
                <c:pt idx="736">
                  <c:v>-8.42</c:v>
                </c:pt>
                <c:pt idx="737">
                  <c:v>-8.44</c:v>
                </c:pt>
                <c:pt idx="738">
                  <c:v>-8.4600000000000009</c:v>
                </c:pt>
                <c:pt idx="739">
                  <c:v>-8.48</c:v>
                </c:pt>
                <c:pt idx="740">
                  <c:v>-8.5</c:v>
                </c:pt>
                <c:pt idx="741">
                  <c:v>-8.5</c:v>
                </c:pt>
                <c:pt idx="742">
                  <c:v>-8.52</c:v>
                </c:pt>
                <c:pt idx="743">
                  <c:v>-8.5299999999999994</c:v>
                </c:pt>
                <c:pt idx="744">
                  <c:v>-8.5500000000000007</c:v>
                </c:pt>
                <c:pt idx="745">
                  <c:v>-8.56</c:v>
                </c:pt>
                <c:pt idx="746">
                  <c:v>-8.58</c:v>
                </c:pt>
                <c:pt idx="747">
                  <c:v>-8.59</c:v>
                </c:pt>
                <c:pt idx="748">
                  <c:v>-8.6</c:v>
                </c:pt>
                <c:pt idx="749">
                  <c:v>-8.61</c:v>
                </c:pt>
                <c:pt idx="750">
                  <c:v>-8.6199999999999992</c:v>
                </c:pt>
                <c:pt idx="751">
                  <c:v>-8.64</c:v>
                </c:pt>
                <c:pt idx="752">
                  <c:v>-8.64</c:v>
                </c:pt>
                <c:pt idx="753">
                  <c:v>-8.66</c:v>
                </c:pt>
                <c:pt idx="754">
                  <c:v>-8.68</c:v>
                </c:pt>
                <c:pt idx="755">
                  <c:v>-8.69</c:v>
                </c:pt>
                <c:pt idx="756">
                  <c:v>-8.6999999999999993</c:v>
                </c:pt>
                <c:pt idx="757">
                  <c:v>-8.7200000000000006</c:v>
                </c:pt>
                <c:pt idx="758">
                  <c:v>-8.73</c:v>
                </c:pt>
                <c:pt idx="759">
                  <c:v>-8.74</c:v>
                </c:pt>
                <c:pt idx="760">
                  <c:v>-8.76</c:v>
                </c:pt>
                <c:pt idx="761">
                  <c:v>-8.77</c:v>
                </c:pt>
                <c:pt idx="762">
                  <c:v>-8.7899999999999991</c:v>
                </c:pt>
                <c:pt idx="763">
                  <c:v>-8.8000000000000007</c:v>
                </c:pt>
                <c:pt idx="764">
                  <c:v>-8.81</c:v>
                </c:pt>
                <c:pt idx="765">
                  <c:v>-8.82</c:v>
                </c:pt>
                <c:pt idx="766">
                  <c:v>-8.84</c:v>
                </c:pt>
                <c:pt idx="767">
                  <c:v>-8.85</c:v>
                </c:pt>
                <c:pt idx="768">
                  <c:v>-8.86</c:v>
                </c:pt>
                <c:pt idx="769">
                  <c:v>-8.8800000000000008</c:v>
                </c:pt>
                <c:pt idx="770">
                  <c:v>-8.9</c:v>
                </c:pt>
                <c:pt idx="771">
                  <c:v>-8.91</c:v>
                </c:pt>
                <c:pt idx="772">
                  <c:v>-8.93</c:v>
                </c:pt>
                <c:pt idx="773">
                  <c:v>-8.94</c:v>
                </c:pt>
                <c:pt idx="774">
                  <c:v>-8.9499999999999993</c:v>
                </c:pt>
                <c:pt idx="775">
                  <c:v>-8.9700000000000006</c:v>
                </c:pt>
                <c:pt idx="776">
                  <c:v>-8.98</c:v>
                </c:pt>
                <c:pt idx="777">
                  <c:v>-9</c:v>
                </c:pt>
                <c:pt idx="778">
                  <c:v>-9.01</c:v>
                </c:pt>
                <c:pt idx="779">
                  <c:v>-9.02</c:v>
                </c:pt>
                <c:pt idx="780">
                  <c:v>-9.0299999999999994</c:v>
                </c:pt>
                <c:pt idx="781">
                  <c:v>-9.0500000000000007</c:v>
                </c:pt>
                <c:pt idx="782">
                  <c:v>-9.06</c:v>
                </c:pt>
                <c:pt idx="783">
                  <c:v>-9.08</c:v>
                </c:pt>
                <c:pt idx="784">
                  <c:v>-9.09</c:v>
                </c:pt>
                <c:pt idx="785">
                  <c:v>-9.11</c:v>
                </c:pt>
                <c:pt idx="786">
                  <c:v>-9.1199999999999992</c:v>
                </c:pt>
                <c:pt idx="787">
                  <c:v>-9.14</c:v>
                </c:pt>
                <c:pt idx="788">
                  <c:v>-9.15</c:v>
                </c:pt>
                <c:pt idx="789">
                  <c:v>-9.16</c:v>
                </c:pt>
                <c:pt idx="790">
                  <c:v>-9.18</c:v>
                </c:pt>
                <c:pt idx="791">
                  <c:v>-9.1999999999999993</c:v>
                </c:pt>
                <c:pt idx="792">
                  <c:v>-9.2100000000000009</c:v>
                </c:pt>
                <c:pt idx="793">
                  <c:v>-9.23</c:v>
                </c:pt>
                <c:pt idx="794">
                  <c:v>-9.23</c:v>
                </c:pt>
                <c:pt idx="795">
                  <c:v>-9.25</c:v>
                </c:pt>
                <c:pt idx="796">
                  <c:v>-9.27</c:v>
                </c:pt>
                <c:pt idx="797">
                  <c:v>-9.2799999999999994</c:v>
                </c:pt>
                <c:pt idx="798">
                  <c:v>-9.3000000000000007</c:v>
                </c:pt>
                <c:pt idx="799">
                  <c:v>-9.31</c:v>
                </c:pt>
                <c:pt idx="800">
                  <c:v>-9.33</c:v>
                </c:pt>
                <c:pt idx="801">
                  <c:v>-9.34</c:v>
                </c:pt>
                <c:pt idx="802">
                  <c:v>-9.36</c:v>
                </c:pt>
                <c:pt idx="803">
                  <c:v>-9.3699999999999992</c:v>
                </c:pt>
                <c:pt idx="804">
                  <c:v>-9.39</c:v>
                </c:pt>
                <c:pt idx="805">
                  <c:v>-9.4</c:v>
                </c:pt>
                <c:pt idx="806">
                  <c:v>-9.41</c:v>
                </c:pt>
                <c:pt idx="807">
                  <c:v>-9.43</c:v>
                </c:pt>
                <c:pt idx="808">
                  <c:v>-9.44</c:v>
                </c:pt>
                <c:pt idx="809">
                  <c:v>-9.4499999999999993</c:v>
                </c:pt>
                <c:pt idx="810">
                  <c:v>-9.4700000000000006</c:v>
                </c:pt>
                <c:pt idx="811">
                  <c:v>-9.48</c:v>
                </c:pt>
                <c:pt idx="812">
                  <c:v>-9.5</c:v>
                </c:pt>
                <c:pt idx="813">
                  <c:v>-9.5</c:v>
                </c:pt>
                <c:pt idx="814">
                  <c:v>-9.52</c:v>
                </c:pt>
                <c:pt idx="815">
                  <c:v>-9.5299999999999994</c:v>
                </c:pt>
                <c:pt idx="816">
                  <c:v>-9.5500000000000007</c:v>
                </c:pt>
                <c:pt idx="817">
                  <c:v>-9.56</c:v>
                </c:pt>
                <c:pt idx="818">
                  <c:v>-9.58</c:v>
                </c:pt>
                <c:pt idx="819">
                  <c:v>-9.58</c:v>
                </c:pt>
                <c:pt idx="820">
                  <c:v>-9.6</c:v>
                </c:pt>
                <c:pt idx="821">
                  <c:v>-9.6199999999999992</c:v>
                </c:pt>
                <c:pt idx="822">
                  <c:v>-9.6300000000000008</c:v>
                </c:pt>
                <c:pt idx="823">
                  <c:v>-9.65</c:v>
                </c:pt>
                <c:pt idx="824">
                  <c:v>-9.67</c:v>
                </c:pt>
                <c:pt idx="825">
                  <c:v>-9.67</c:v>
                </c:pt>
                <c:pt idx="826">
                  <c:v>-9.69</c:v>
                </c:pt>
                <c:pt idx="827">
                  <c:v>-9.7100000000000009</c:v>
                </c:pt>
                <c:pt idx="828">
                  <c:v>-9.7200000000000006</c:v>
                </c:pt>
                <c:pt idx="829">
                  <c:v>-9.73</c:v>
                </c:pt>
                <c:pt idx="830">
                  <c:v>-9.75</c:v>
                </c:pt>
                <c:pt idx="831">
                  <c:v>-9.76</c:v>
                </c:pt>
                <c:pt idx="832">
                  <c:v>-9.77</c:v>
                </c:pt>
                <c:pt idx="833">
                  <c:v>-9.7899999999999991</c:v>
                </c:pt>
                <c:pt idx="834">
                  <c:v>-9.8000000000000007</c:v>
                </c:pt>
                <c:pt idx="835">
                  <c:v>-9.81</c:v>
                </c:pt>
                <c:pt idx="836">
                  <c:v>-9.81</c:v>
                </c:pt>
                <c:pt idx="837">
                  <c:v>-9.82</c:v>
                </c:pt>
                <c:pt idx="838">
                  <c:v>-9.84</c:v>
                </c:pt>
                <c:pt idx="839">
                  <c:v>-9.85</c:v>
                </c:pt>
                <c:pt idx="840">
                  <c:v>-9.8699999999999992</c:v>
                </c:pt>
                <c:pt idx="841">
                  <c:v>-9.89</c:v>
                </c:pt>
                <c:pt idx="842">
                  <c:v>-9.91</c:v>
                </c:pt>
                <c:pt idx="843">
                  <c:v>-9.94</c:v>
                </c:pt>
                <c:pt idx="844">
                  <c:v>-9.9600000000000009</c:v>
                </c:pt>
                <c:pt idx="845">
                  <c:v>-9.98</c:v>
                </c:pt>
                <c:pt idx="846">
                  <c:v>-10</c:v>
                </c:pt>
                <c:pt idx="847">
                  <c:v>-10.01</c:v>
                </c:pt>
                <c:pt idx="848">
                  <c:v>-10.02</c:v>
                </c:pt>
                <c:pt idx="849">
                  <c:v>-10.039999999999999</c:v>
                </c:pt>
                <c:pt idx="850">
                  <c:v>-10.039999999999999</c:v>
                </c:pt>
                <c:pt idx="851">
                  <c:v>-10.07</c:v>
                </c:pt>
                <c:pt idx="852">
                  <c:v>-10.09</c:v>
                </c:pt>
                <c:pt idx="853">
                  <c:v>-10.11</c:v>
                </c:pt>
                <c:pt idx="854">
                  <c:v>-10.11</c:v>
                </c:pt>
                <c:pt idx="855">
                  <c:v>-10.119999999999999</c:v>
                </c:pt>
                <c:pt idx="856">
                  <c:v>-10.14</c:v>
                </c:pt>
                <c:pt idx="857">
                  <c:v>-10.16</c:v>
                </c:pt>
                <c:pt idx="858">
                  <c:v>-10.17</c:v>
                </c:pt>
                <c:pt idx="859">
                  <c:v>-10.19</c:v>
                </c:pt>
                <c:pt idx="860">
                  <c:v>-10.199999999999999</c:v>
                </c:pt>
                <c:pt idx="861">
                  <c:v>-10.210000000000001</c:v>
                </c:pt>
                <c:pt idx="862">
                  <c:v>-10.23</c:v>
                </c:pt>
                <c:pt idx="863">
                  <c:v>-10.24</c:v>
                </c:pt>
                <c:pt idx="864">
                  <c:v>-10.26</c:v>
                </c:pt>
                <c:pt idx="865">
                  <c:v>-10.28</c:v>
                </c:pt>
                <c:pt idx="866">
                  <c:v>-10.3</c:v>
                </c:pt>
                <c:pt idx="867">
                  <c:v>-10.33</c:v>
                </c:pt>
                <c:pt idx="868">
                  <c:v>-10.35</c:v>
                </c:pt>
                <c:pt idx="869">
                  <c:v>-10.36</c:v>
                </c:pt>
                <c:pt idx="870">
                  <c:v>-10.38</c:v>
                </c:pt>
                <c:pt idx="871">
                  <c:v>-10.39</c:v>
                </c:pt>
                <c:pt idx="872">
                  <c:v>-10.4</c:v>
                </c:pt>
                <c:pt idx="873">
                  <c:v>-10.41</c:v>
                </c:pt>
                <c:pt idx="874">
                  <c:v>-10.43</c:v>
                </c:pt>
                <c:pt idx="875">
                  <c:v>-10.43</c:v>
                </c:pt>
                <c:pt idx="876">
                  <c:v>-10.45</c:v>
                </c:pt>
                <c:pt idx="877">
                  <c:v>-10.48</c:v>
                </c:pt>
                <c:pt idx="878">
                  <c:v>-10.5</c:v>
                </c:pt>
                <c:pt idx="879">
                  <c:v>-10.52</c:v>
                </c:pt>
                <c:pt idx="880">
                  <c:v>-10.54</c:v>
                </c:pt>
                <c:pt idx="881">
                  <c:v>-10.56</c:v>
                </c:pt>
                <c:pt idx="882">
                  <c:v>-10.58</c:v>
                </c:pt>
                <c:pt idx="883">
                  <c:v>-10.6</c:v>
                </c:pt>
                <c:pt idx="884">
                  <c:v>-10.61</c:v>
                </c:pt>
                <c:pt idx="885">
                  <c:v>-10.62</c:v>
                </c:pt>
                <c:pt idx="886">
                  <c:v>-10.64</c:v>
                </c:pt>
                <c:pt idx="887">
                  <c:v>-10.65</c:v>
                </c:pt>
                <c:pt idx="888">
                  <c:v>-10.66</c:v>
                </c:pt>
                <c:pt idx="889">
                  <c:v>-10.67</c:v>
                </c:pt>
                <c:pt idx="890">
                  <c:v>-10.68</c:v>
                </c:pt>
                <c:pt idx="891">
                  <c:v>-10.7</c:v>
                </c:pt>
                <c:pt idx="892">
                  <c:v>-10.71</c:v>
                </c:pt>
                <c:pt idx="893">
                  <c:v>-10.73</c:v>
                </c:pt>
                <c:pt idx="894">
                  <c:v>-10.75</c:v>
                </c:pt>
                <c:pt idx="895">
                  <c:v>-10.77</c:v>
                </c:pt>
                <c:pt idx="896">
                  <c:v>-10.79</c:v>
                </c:pt>
                <c:pt idx="897">
                  <c:v>-10.8</c:v>
                </c:pt>
                <c:pt idx="898">
                  <c:v>-10.81</c:v>
                </c:pt>
                <c:pt idx="899">
                  <c:v>-10.82</c:v>
                </c:pt>
                <c:pt idx="900">
                  <c:v>-10.83</c:v>
                </c:pt>
                <c:pt idx="901">
                  <c:v>-10.84</c:v>
                </c:pt>
                <c:pt idx="902">
                  <c:v>-10.87</c:v>
                </c:pt>
                <c:pt idx="903">
                  <c:v>-10.89</c:v>
                </c:pt>
                <c:pt idx="904">
                  <c:v>-10.9</c:v>
                </c:pt>
                <c:pt idx="905">
                  <c:v>-10.91</c:v>
                </c:pt>
                <c:pt idx="906">
                  <c:v>-10.93</c:v>
                </c:pt>
                <c:pt idx="907">
                  <c:v>-10.95</c:v>
                </c:pt>
                <c:pt idx="908">
                  <c:v>-10.97</c:v>
                </c:pt>
                <c:pt idx="909">
                  <c:v>-10.99</c:v>
                </c:pt>
                <c:pt idx="910">
                  <c:v>-11</c:v>
                </c:pt>
                <c:pt idx="911">
                  <c:v>-11.01</c:v>
                </c:pt>
                <c:pt idx="912">
                  <c:v>-11.02</c:v>
                </c:pt>
                <c:pt idx="913">
                  <c:v>-11.04</c:v>
                </c:pt>
                <c:pt idx="914">
                  <c:v>-11.05</c:v>
                </c:pt>
                <c:pt idx="915">
                  <c:v>-11.06</c:v>
                </c:pt>
                <c:pt idx="916">
                  <c:v>-11.07</c:v>
                </c:pt>
                <c:pt idx="917">
                  <c:v>-11.08</c:v>
                </c:pt>
                <c:pt idx="918">
                  <c:v>-11.09</c:v>
                </c:pt>
                <c:pt idx="919">
                  <c:v>-11.12</c:v>
                </c:pt>
                <c:pt idx="920">
                  <c:v>-11.12</c:v>
                </c:pt>
                <c:pt idx="921">
                  <c:v>-11.14</c:v>
                </c:pt>
                <c:pt idx="922">
                  <c:v>-11.16</c:v>
                </c:pt>
                <c:pt idx="923">
                  <c:v>-11.17</c:v>
                </c:pt>
                <c:pt idx="924">
                  <c:v>-11.19</c:v>
                </c:pt>
                <c:pt idx="925">
                  <c:v>-11.2</c:v>
                </c:pt>
                <c:pt idx="926">
                  <c:v>-11.21</c:v>
                </c:pt>
                <c:pt idx="927">
                  <c:v>-11.21</c:v>
                </c:pt>
                <c:pt idx="928">
                  <c:v>-11.23</c:v>
                </c:pt>
                <c:pt idx="929">
                  <c:v>-11.23</c:v>
                </c:pt>
                <c:pt idx="930">
                  <c:v>-11.25</c:v>
                </c:pt>
                <c:pt idx="931">
                  <c:v>-11.26</c:v>
                </c:pt>
                <c:pt idx="932">
                  <c:v>-11.28</c:v>
                </c:pt>
                <c:pt idx="933">
                  <c:v>-11.29</c:v>
                </c:pt>
                <c:pt idx="934">
                  <c:v>-11.29</c:v>
                </c:pt>
                <c:pt idx="935">
                  <c:v>-11.31</c:v>
                </c:pt>
                <c:pt idx="936">
                  <c:v>-11.33</c:v>
                </c:pt>
                <c:pt idx="937">
                  <c:v>-11.35</c:v>
                </c:pt>
                <c:pt idx="938">
                  <c:v>-11.37</c:v>
                </c:pt>
                <c:pt idx="939">
                  <c:v>-11.39</c:v>
                </c:pt>
                <c:pt idx="940">
                  <c:v>-11.4</c:v>
                </c:pt>
                <c:pt idx="941">
                  <c:v>-11.42</c:v>
                </c:pt>
                <c:pt idx="942">
                  <c:v>-11.42</c:v>
                </c:pt>
                <c:pt idx="943">
                  <c:v>-11.44</c:v>
                </c:pt>
                <c:pt idx="944">
                  <c:v>-11.46</c:v>
                </c:pt>
                <c:pt idx="945">
                  <c:v>-11.48</c:v>
                </c:pt>
                <c:pt idx="946">
                  <c:v>-11.51</c:v>
                </c:pt>
                <c:pt idx="947">
                  <c:v>-11.53</c:v>
                </c:pt>
                <c:pt idx="948">
                  <c:v>-11.54</c:v>
                </c:pt>
                <c:pt idx="949">
                  <c:v>-11.56</c:v>
                </c:pt>
                <c:pt idx="950">
                  <c:v>-11.58</c:v>
                </c:pt>
                <c:pt idx="951">
                  <c:v>-11.59</c:v>
                </c:pt>
                <c:pt idx="952">
                  <c:v>-11.61</c:v>
                </c:pt>
                <c:pt idx="953">
                  <c:v>-11.62</c:v>
                </c:pt>
                <c:pt idx="954">
                  <c:v>-11.64</c:v>
                </c:pt>
                <c:pt idx="955">
                  <c:v>-11.66</c:v>
                </c:pt>
                <c:pt idx="956">
                  <c:v>-11.68</c:v>
                </c:pt>
                <c:pt idx="957">
                  <c:v>-11.7</c:v>
                </c:pt>
                <c:pt idx="958">
                  <c:v>-11.7</c:v>
                </c:pt>
                <c:pt idx="959">
                  <c:v>-11.72</c:v>
                </c:pt>
                <c:pt idx="960">
                  <c:v>-11.74</c:v>
                </c:pt>
                <c:pt idx="961">
                  <c:v>-11.76</c:v>
                </c:pt>
                <c:pt idx="962">
                  <c:v>-11.78</c:v>
                </c:pt>
                <c:pt idx="963">
                  <c:v>-11.79</c:v>
                </c:pt>
                <c:pt idx="964">
                  <c:v>-11.8</c:v>
                </c:pt>
                <c:pt idx="965">
                  <c:v>-11.81</c:v>
                </c:pt>
                <c:pt idx="966">
                  <c:v>-11.83</c:v>
                </c:pt>
                <c:pt idx="967">
                  <c:v>-11.84</c:v>
                </c:pt>
                <c:pt idx="968">
                  <c:v>-11.86</c:v>
                </c:pt>
                <c:pt idx="969">
                  <c:v>-11.87</c:v>
                </c:pt>
                <c:pt idx="970">
                  <c:v>-11.89</c:v>
                </c:pt>
                <c:pt idx="971">
                  <c:v>-11.9</c:v>
                </c:pt>
                <c:pt idx="972">
                  <c:v>-11.91</c:v>
                </c:pt>
                <c:pt idx="973">
                  <c:v>-11.93</c:v>
                </c:pt>
                <c:pt idx="974">
                  <c:v>-11.96</c:v>
                </c:pt>
                <c:pt idx="975">
                  <c:v>-11.97</c:v>
                </c:pt>
                <c:pt idx="976">
                  <c:v>-11.98</c:v>
                </c:pt>
                <c:pt idx="977">
                  <c:v>-12</c:v>
                </c:pt>
                <c:pt idx="978">
                  <c:v>-12.02</c:v>
                </c:pt>
                <c:pt idx="979">
                  <c:v>-12.04</c:v>
                </c:pt>
                <c:pt idx="980">
                  <c:v>-12.05</c:v>
                </c:pt>
                <c:pt idx="981">
                  <c:v>-12.08</c:v>
                </c:pt>
                <c:pt idx="982">
                  <c:v>-12.09</c:v>
                </c:pt>
                <c:pt idx="983">
                  <c:v>-12.1</c:v>
                </c:pt>
                <c:pt idx="984">
                  <c:v>-12.11</c:v>
                </c:pt>
                <c:pt idx="985">
                  <c:v>-12.13</c:v>
                </c:pt>
                <c:pt idx="986">
                  <c:v>-12.14</c:v>
                </c:pt>
                <c:pt idx="987">
                  <c:v>-12.15</c:v>
                </c:pt>
                <c:pt idx="988">
                  <c:v>-12.16</c:v>
                </c:pt>
                <c:pt idx="989">
                  <c:v>-12.18</c:v>
                </c:pt>
                <c:pt idx="990">
                  <c:v>-12.2</c:v>
                </c:pt>
                <c:pt idx="991">
                  <c:v>-12.22</c:v>
                </c:pt>
                <c:pt idx="992">
                  <c:v>-12.23</c:v>
                </c:pt>
                <c:pt idx="993">
                  <c:v>-12.25</c:v>
                </c:pt>
                <c:pt idx="994">
                  <c:v>-12.27</c:v>
                </c:pt>
                <c:pt idx="995">
                  <c:v>-12.29</c:v>
                </c:pt>
                <c:pt idx="996">
                  <c:v>-12.29</c:v>
                </c:pt>
                <c:pt idx="997">
                  <c:v>-12.31</c:v>
                </c:pt>
                <c:pt idx="998">
                  <c:v>-12.33</c:v>
                </c:pt>
                <c:pt idx="999">
                  <c:v>-12.34</c:v>
                </c:pt>
                <c:pt idx="1000">
                  <c:v>-12.35</c:v>
                </c:pt>
                <c:pt idx="1001">
                  <c:v>-12.36</c:v>
                </c:pt>
                <c:pt idx="1002">
                  <c:v>-12.38</c:v>
                </c:pt>
                <c:pt idx="1003">
                  <c:v>-12.4</c:v>
                </c:pt>
                <c:pt idx="1004">
                  <c:v>-12.41</c:v>
                </c:pt>
                <c:pt idx="1005">
                  <c:v>-12.43</c:v>
                </c:pt>
                <c:pt idx="1006">
                  <c:v>-12.44</c:v>
                </c:pt>
                <c:pt idx="1007">
                  <c:v>-12.47</c:v>
                </c:pt>
                <c:pt idx="1008">
                  <c:v>-12.49</c:v>
                </c:pt>
                <c:pt idx="1009">
                  <c:v>-12.51</c:v>
                </c:pt>
                <c:pt idx="1010">
                  <c:v>-12.52</c:v>
                </c:pt>
                <c:pt idx="1011">
                  <c:v>-12.53</c:v>
                </c:pt>
                <c:pt idx="1012">
                  <c:v>-12.56</c:v>
                </c:pt>
                <c:pt idx="1013">
                  <c:v>-12.56</c:v>
                </c:pt>
                <c:pt idx="1014">
                  <c:v>-12.57</c:v>
                </c:pt>
                <c:pt idx="1015">
                  <c:v>-12.58</c:v>
                </c:pt>
                <c:pt idx="1016">
                  <c:v>-12.59</c:v>
                </c:pt>
                <c:pt idx="1017">
                  <c:v>-12.6</c:v>
                </c:pt>
                <c:pt idx="1018">
                  <c:v>-12.62</c:v>
                </c:pt>
                <c:pt idx="1019">
                  <c:v>-12.63</c:v>
                </c:pt>
                <c:pt idx="1020">
                  <c:v>-12.65</c:v>
                </c:pt>
                <c:pt idx="1021">
                  <c:v>-12.67</c:v>
                </c:pt>
                <c:pt idx="1022">
                  <c:v>-12.69</c:v>
                </c:pt>
                <c:pt idx="1023">
                  <c:v>-12.71</c:v>
                </c:pt>
                <c:pt idx="1024">
                  <c:v>-12.71</c:v>
                </c:pt>
                <c:pt idx="1025">
                  <c:v>-12.74</c:v>
                </c:pt>
                <c:pt idx="1026">
                  <c:v>-12.76</c:v>
                </c:pt>
                <c:pt idx="1027">
                  <c:v>-12.77</c:v>
                </c:pt>
                <c:pt idx="1028">
                  <c:v>-12.79</c:v>
                </c:pt>
                <c:pt idx="1029">
                  <c:v>-12.79</c:v>
                </c:pt>
                <c:pt idx="1030">
                  <c:v>-12.79</c:v>
                </c:pt>
                <c:pt idx="1031">
                  <c:v>-12.8</c:v>
                </c:pt>
                <c:pt idx="1032">
                  <c:v>-12.82</c:v>
                </c:pt>
                <c:pt idx="1033">
                  <c:v>-12.84</c:v>
                </c:pt>
                <c:pt idx="1034">
                  <c:v>-12.85</c:v>
                </c:pt>
                <c:pt idx="1035">
                  <c:v>-12.87</c:v>
                </c:pt>
                <c:pt idx="1036">
                  <c:v>-12.89</c:v>
                </c:pt>
                <c:pt idx="1037">
                  <c:v>-12.91</c:v>
                </c:pt>
                <c:pt idx="1038">
                  <c:v>-12.92</c:v>
                </c:pt>
                <c:pt idx="1039">
                  <c:v>-12.94</c:v>
                </c:pt>
                <c:pt idx="1040">
                  <c:v>-12.95</c:v>
                </c:pt>
                <c:pt idx="1041">
                  <c:v>-12.98</c:v>
                </c:pt>
                <c:pt idx="1042">
                  <c:v>-12.99</c:v>
                </c:pt>
                <c:pt idx="1043">
                  <c:v>-13</c:v>
                </c:pt>
                <c:pt idx="1044">
                  <c:v>-13.02</c:v>
                </c:pt>
                <c:pt idx="1045">
                  <c:v>-13.04</c:v>
                </c:pt>
                <c:pt idx="1046">
                  <c:v>-13.06</c:v>
                </c:pt>
                <c:pt idx="1047">
                  <c:v>-13.08</c:v>
                </c:pt>
                <c:pt idx="1048">
                  <c:v>-13.1</c:v>
                </c:pt>
                <c:pt idx="1049">
                  <c:v>-13.12</c:v>
                </c:pt>
                <c:pt idx="1050">
                  <c:v>-13.14</c:v>
                </c:pt>
                <c:pt idx="1051">
                  <c:v>-13.16</c:v>
                </c:pt>
                <c:pt idx="1052">
                  <c:v>-13.17</c:v>
                </c:pt>
                <c:pt idx="1053">
                  <c:v>-13.18</c:v>
                </c:pt>
                <c:pt idx="1054">
                  <c:v>-13.2</c:v>
                </c:pt>
                <c:pt idx="1055">
                  <c:v>-13.22</c:v>
                </c:pt>
                <c:pt idx="1056">
                  <c:v>-13.23</c:v>
                </c:pt>
                <c:pt idx="1057">
                  <c:v>-13.24</c:v>
                </c:pt>
                <c:pt idx="1058">
                  <c:v>-13.26</c:v>
                </c:pt>
                <c:pt idx="1059">
                  <c:v>-13.28</c:v>
                </c:pt>
                <c:pt idx="1060">
                  <c:v>-13.29</c:v>
                </c:pt>
                <c:pt idx="1061">
                  <c:v>-13.31</c:v>
                </c:pt>
                <c:pt idx="1062">
                  <c:v>-13.33</c:v>
                </c:pt>
                <c:pt idx="1063">
                  <c:v>-13.35</c:v>
                </c:pt>
                <c:pt idx="1064">
                  <c:v>-13.38</c:v>
                </c:pt>
                <c:pt idx="1065">
                  <c:v>-13.39</c:v>
                </c:pt>
                <c:pt idx="1066">
                  <c:v>-13.41</c:v>
                </c:pt>
                <c:pt idx="1067">
                  <c:v>-13.43</c:v>
                </c:pt>
                <c:pt idx="1068">
                  <c:v>-13.44</c:v>
                </c:pt>
                <c:pt idx="1069">
                  <c:v>-13.46</c:v>
                </c:pt>
                <c:pt idx="1070">
                  <c:v>-13.48</c:v>
                </c:pt>
                <c:pt idx="1071">
                  <c:v>-13.5</c:v>
                </c:pt>
                <c:pt idx="1072">
                  <c:v>-13.53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22688"/>
        <c:axId val="92724608"/>
      </c:scatterChart>
      <c:valAx>
        <c:axId val="92722688"/>
        <c:scaling>
          <c:orientation val="minMax"/>
          <c:max val="600"/>
          <c:min val="-100"/>
        </c:scaling>
        <c:delete val="0"/>
        <c:axPos val="t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U, Uo</a:t>
                </a:r>
                <a:r>
                  <a:rPr lang="pt-BR" baseline="0"/>
                  <a:t> (</a:t>
                </a:r>
                <a:r>
                  <a:rPr lang="pt-BR"/>
                  <a:t>KPa)  </a:t>
                </a:r>
              </a:p>
            </c:rich>
          </c:tx>
          <c:layout>
            <c:manualLayout>
              <c:xMode val="edge"/>
              <c:yMode val="edge"/>
              <c:x val="0.39195004332592637"/>
              <c:y val="4.0089123474950215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724608"/>
        <c:crosses val="max"/>
        <c:crossBetween val="midCat"/>
        <c:majorUnit val="100"/>
      </c:valAx>
      <c:valAx>
        <c:axId val="92724608"/>
        <c:scaling>
          <c:orientation val="minMax"/>
          <c:min val="-23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Profundidade (m)</a:t>
                </a:r>
              </a:p>
            </c:rich>
          </c:tx>
          <c:layout>
            <c:manualLayout>
              <c:xMode val="edge"/>
              <c:yMode val="edge"/>
              <c:x val="1.7857278709726501E-2"/>
              <c:y val="0.442017159619753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722688"/>
        <c:crossesAt val="0"/>
        <c:crossBetween val="midCat"/>
        <c:majorUnit val="1"/>
        <c:minorUnit val="0.5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804" footer="0.49212598500000804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76851904303328"/>
          <c:y val="0.11202629083129315"/>
          <c:w val="0.70250896057348622"/>
          <c:h val="0.8566721581548606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'CPTU  - DADOS'!$C$16:$C$2072</c:f>
              <c:numCache>
                <c:formatCode>General</c:formatCode>
                <c:ptCount val="20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5</c:v>
                </c:pt>
                <c:pt idx="54">
                  <c:v>6</c:v>
                </c:pt>
                <c:pt idx="55">
                  <c:v>8</c:v>
                </c:pt>
                <c:pt idx="56">
                  <c:v>10</c:v>
                </c:pt>
                <c:pt idx="57">
                  <c:v>13</c:v>
                </c:pt>
                <c:pt idx="58">
                  <c:v>16</c:v>
                </c:pt>
                <c:pt idx="59">
                  <c:v>20</c:v>
                </c:pt>
                <c:pt idx="60">
                  <c:v>12</c:v>
                </c:pt>
                <c:pt idx="61">
                  <c:v>9</c:v>
                </c:pt>
                <c:pt idx="62">
                  <c:v>8</c:v>
                </c:pt>
                <c:pt idx="63">
                  <c:v>8</c:v>
                </c:pt>
                <c:pt idx="64">
                  <c:v>12</c:v>
                </c:pt>
                <c:pt idx="65">
                  <c:v>12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12</c:v>
                </c:pt>
                <c:pt idx="70">
                  <c:v>11</c:v>
                </c:pt>
                <c:pt idx="71">
                  <c:v>13</c:v>
                </c:pt>
                <c:pt idx="72">
                  <c:v>13</c:v>
                </c:pt>
                <c:pt idx="73">
                  <c:v>15</c:v>
                </c:pt>
                <c:pt idx="74">
                  <c:v>15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11</c:v>
                </c:pt>
                <c:pt idx="79">
                  <c:v>12</c:v>
                </c:pt>
                <c:pt idx="80">
                  <c:v>13</c:v>
                </c:pt>
                <c:pt idx="81">
                  <c:v>15</c:v>
                </c:pt>
                <c:pt idx="82">
                  <c:v>16</c:v>
                </c:pt>
                <c:pt idx="83">
                  <c:v>17</c:v>
                </c:pt>
                <c:pt idx="84">
                  <c:v>19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16</c:v>
                </c:pt>
                <c:pt idx="91">
                  <c:v>12</c:v>
                </c:pt>
                <c:pt idx="92">
                  <c:v>11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11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15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12</c:v>
                </c:pt>
                <c:pt idx="110">
                  <c:v>13</c:v>
                </c:pt>
                <c:pt idx="111">
                  <c:v>12</c:v>
                </c:pt>
                <c:pt idx="112">
                  <c:v>11</c:v>
                </c:pt>
                <c:pt idx="113">
                  <c:v>11</c:v>
                </c:pt>
                <c:pt idx="114">
                  <c:v>10</c:v>
                </c:pt>
                <c:pt idx="115">
                  <c:v>11</c:v>
                </c:pt>
                <c:pt idx="116">
                  <c:v>11</c:v>
                </c:pt>
                <c:pt idx="117">
                  <c:v>10</c:v>
                </c:pt>
                <c:pt idx="118">
                  <c:v>10</c:v>
                </c:pt>
                <c:pt idx="119">
                  <c:v>11</c:v>
                </c:pt>
                <c:pt idx="120">
                  <c:v>11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10</c:v>
                </c:pt>
                <c:pt idx="125">
                  <c:v>9</c:v>
                </c:pt>
                <c:pt idx="126">
                  <c:v>7</c:v>
                </c:pt>
                <c:pt idx="127">
                  <c:v>7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4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5</c:v>
                </c:pt>
                <c:pt idx="148">
                  <c:v>5</c:v>
                </c:pt>
                <c:pt idx="149">
                  <c:v>6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8</c:v>
                </c:pt>
                <c:pt idx="164">
                  <c:v>9</c:v>
                </c:pt>
                <c:pt idx="165">
                  <c:v>10</c:v>
                </c:pt>
                <c:pt idx="166">
                  <c:v>11</c:v>
                </c:pt>
                <c:pt idx="167">
                  <c:v>10</c:v>
                </c:pt>
                <c:pt idx="168">
                  <c:v>10</c:v>
                </c:pt>
                <c:pt idx="169">
                  <c:v>9</c:v>
                </c:pt>
                <c:pt idx="170">
                  <c:v>9</c:v>
                </c:pt>
                <c:pt idx="171">
                  <c:v>8</c:v>
                </c:pt>
                <c:pt idx="172">
                  <c:v>7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10</c:v>
                </c:pt>
                <c:pt idx="181">
                  <c:v>10</c:v>
                </c:pt>
                <c:pt idx="182">
                  <c:v>8</c:v>
                </c:pt>
                <c:pt idx="183">
                  <c:v>7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8</c:v>
                </c:pt>
                <c:pt idx="190">
                  <c:v>7</c:v>
                </c:pt>
                <c:pt idx="191">
                  <c:v>5</c:v>
                </c:pt>
                <c:pt idx="192">
                  <c:v>4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4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6</c:v>
                </c:pt>
                <c:pt idx="251">
                  <c:v>3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5</c:v>
                </c:pt>
                <c:pt idx="280">
                  <c:v>6</c:v>
                </c:pt>
                <c:pt idx="281">
                  <c:v>6</c:v>
                </c:pt>
                <c:pt idx="282">
                  <c:v>7</c:v>
                </c:pt>
                <c:pt idx="283">
                  <c:v>7</c:v>
                </c:pt>
                <c:pt idx="284">
                  <c:v>4</c:v>
                </c:pt>
                <c:pt idx="285">
                  <c:v>4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4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4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5</c:v>
                </c:pt>
                <c:pt idx="325">
                  <c:v>3</c:v>
                </c:pt>
                <c:pt idx="326">
                  <c:v>2</c:v>
                </c:pt>
                <c:pt idx="327">
                  <c:v>0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3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4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4</c:v>
                </c:pt>
                <c:pt idx="371">
                  <c:v>3</c:v>
                </c:pt>
                <c:pt idx="372">
                  <c:v>3</c:v>
                </c:pt>
                <c:pt idx="373">
                  <c:v>4</c:v>
                </c:pt>
                <c:pt idx="374">
                  <c:v>4</c:v>
                </c:pt>
                <c:pt idx="375">
                  <c:v>5</c:v>
                </c:pt>
                <c:pt idx="376">
                  <c:v>4</c:v>
                </c:pt>
                <c:pt idx="377">
                  <c:v>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3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6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6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5</c:v>
                </c:pt>
                <c:pt idx="422">
                  <c:v>6</c:v>
                </c:pt>
                <c:pt idx="423">
                  <c:v>6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3</c:v>
                </c:pt>
                <c:pt idx="434">
                  <c:v>3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6</c:v>
                </c:pt>
                <c:pt idx="450">
                  <c:v>6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8</c:v>
                </c:pt>
                <c:pt idx="455">
                  <c:v>7</c:v>
                </c:pt>
                <c:pt idx="456">
                  <c:v>7</c:v>
                </c:pt>
                <c:pt idx="457">
                  <c:v>6</c:v>
                </c:pt>
                <c:pt idx="458">
                  <c:v>5</c:v>
                </c:pt>
                <c:pt idx="459">
                  <c:v>5</c:v>
                </c:pt>
                <c:pt idx="460">
                  <c:v>4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5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5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5</c:v>
                </c:pt>
                <c:pt idx="484">
                  <c:v>5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5</c:v>
                </c:pt>
                <c:pt idx="490">
                  <c:v>5</c:v>
                </c:pt>
                <c:pt idx="491">
                  <c:v>6</c:v>
                </c:pt>
                <c:pt idx="492">
                  <c:v>6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6</c:v>
                </c:pt>
                <c:pt idx="497">
                  <c:v>5</c:v>
                </c:pt>
                <c:pt idx="498">
                  <c:v>4</c:v>
                </c:pt>
                <c:pt idx="499">
                  <c:v>4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6</c:v>
                </c:pt>
                <c:pt idx="519">
                  <c:v>5</c:v>
                </c:pt>
                <c:pt idx="520">
                  <c:v>3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4</c:v>
                </c:pt>
                <c:pt idx="535">
                  <c:v>3</c:v>
                </c:pt>
                <c:pt idx="536">
                  <c:v>4</c:v>
                </c:pt>
                <c:pt idx="537">
                  <c:v>5</c:v>
                </c:pt>
                <c:pt idx="538">
                  <c:v>4</c:v>
                </c:pt>
                <c:pt idx="539">
                  <c:v>6</c:v>
                </c:pt>
                <c:pt idx="540">
                  <c:v>8</c:v>
                </c:pt>
                <c:pt idx="541">
                  <c:v>7</c:v>
                </c:pt>
                <c:pt idx="542">
                  <c:v>4</c:v>
                </c:pt>
                <c:pt idx="543">
                  <c:v>5</c:v>
                </c:pt>
                <c:pt idx="544">
                  <c:v>5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8</c:v>
                </c:pt>
                <c:pt idx="552">
                  <c:v>7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3</c:v>
                </c:pt>
                <c:pt idx="565">
                  <c:v>4</c:v>
                </c:pt>
                <c:pt idx="566">
                  <c:v>6</c:v>
                </c:pt>
                <c:pt idx="567">
                  <c:v>5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5</c:v>
                </c:pt>
                <c:pt idx="572">
                  <c:v>6</c:v>
                </c:pt>
                <c:pt idx="573">
                  <c:v>7</c:v>
                </c:pt>
                <c:pt idx="574">
                  <c:v>10</c:v>
                </c:pt>
                <c:pt idx="575">
                  <c:v>10</c:v>
                </c:pt>
                <c:pt idx="576">
                  <c:v>9</c:v>
                </c:pt>
                <c:pt idx="577">
                  <c:v>8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8</c:v>
                </c:pt>
                <c:pt idx="582">
                  <c:v>9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7</c:v>
                </c:pt>
                <c:pt idx="590">
                  <c:v>6</c:v>
                </c:pt>
                <c:pt idx="591">
                  <c:v>6</c:v>
                </c:pt>
                <c:pt idx="592">
                  <c:v>8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9</c:v>
                </c:pt>
                <c:pt idx="597">
                  <c:v>9</c:v>
                </c:pt>
                <c:pt idx="598">
                  <c:v>8</c:v>
                </c:pt>
                <c:pt idx="599">
                  <c:v>7</c:v>
                </c:pt>
                <c:pt idx="600">
                  <c:v>7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8</c:v>
                </c:pt>
                <c:pt idx="608">
                  <c:v>11</c:v>
                </c:pt>
                <c:pt idx="609">
                  <c:v>11</c:v>
                </c:pt>
                <c:pt idx="610">
                  <c:v>10</c:v>
                </c:pt>
                <c:pt idx="611">
                  <c:v>8</c:v>
                </c:pt>
                <c:pt idx="612">
                  <c:v>7</c:v>
                </c:pt>
                <c:pt idx="613">
                  <c:v>8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9</c:v>
                </c:pt>
                <c:pt idx="620">
                  <c:v>8</c:v>
                </c:pt>
                <c:pt idx="621">
                  <c:v>10</c:v>
                </c:pt>
                <c:pt idx="622">
                  <c:v>11</c:v>
                </c:pt>
                <c:pt idx="623">
                  <c:v>10</c:v>
                </c:pt>
                <c:pt idx="624">
                  <c:v>11</c:v>
                </c:pt>
                <c:pt idx="625">
                  <c:v>10</c:v>
                </c:pt>
                <c:pt idx="626">
                  <c:v>10</c:v>
                </c:pt>
                <c:pt idx="627">
                  <c:v>9</c:v>
                </c:pt>
                <c:pt idx="628">
                  <c:v>9</c:v>
                </c:pt>
                <c:pt idx="629">
                  <c:v>7</c:v>
                </c:pt>
                <c:pt idx="630">
                  <c:v>7</c:v>
                </c:pt>
                <c:pt idx="631">
                  <c:v>8</c:v>
                </c:pt>
                <c:pt idx="632">
                  <c:v>8</c:v>
                </c:pt>
                <c:pt idx="633">
                  <c:v>6</c:v>
                </c:pt>
                <c:pt idx="634">
                  <c:v>5</c:v>
                </c:pt>
                <c:pt idx="635">
                  <c:v>7</c:v>
                </c:pt>
                <c:pt idx="636">
                  <c:v>9</c:v>
                </c:pt>
                <c:pt idx="637">
                  <c:v>7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7</c:v>
                </c:pt>
                <c:pt idx="647">
                  <c:v>8</c:v>
                </c:pt>
                <c:pt idx="648">
                  <c:v>9</c:v>
                </c:pt>
                <c:pt idx="649">
                  <c:v>10</c:v>
                </c:pt>
                <c:pt idx="650">
                  <c:v>14</c:v>
                </c:pt>
                <c:pt idx="651">
                  <c:v>20</c:v>
                </c:pt>
                <c:pt idx="652">
                  <c:v>21</c:v>
                </c:pt>
                <c:pt idx="653">
                  <c:v>18</c:v>
                </c:pt>
                <c:pt idx="654">
                  <c:v>14</c:v>
                </c:pt>
                <c:pt idx="655">
                  <c:v>13</c:v>
                </c:pt>
                <c:pt idx="656">
                  <c:v>10</c:v>
                </c:pt>
                <c:pt idx="657">
                  <c:v>9</c:v>
                </c:pt>
                <c:pt idx="658">
                  <c:v>13</c:v>
                </c:pt>
                <c:pt idx="659">
                  <c:v>13</c:v>
                </c:pt>
                <c:pt idx="660">
                  <c:v>12</c:v>
                </c:pt>
                <c:pt idx="661">
                  <c:v>12</c:v>
                </c:pt>
                <c:pt idx="662">
                  <c:v>13</c:v>
                </c:pt>
                <c:pt idx="663">
                  <c:v>13</c:v>
                </c:pt>
                <c:pt idx="664">
                  <c:v>15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15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12</c:v>
                </c:pt>
                <c:pt idx="676">
                  <c:v>13</c:v>
                </c:pt>
                <c:pt idx="677">
                  <c:v>15</c:v>
                </c:pt>
                <c:pt idx="678">
                  <c:v>15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16</c:v>
                </c:pt>
                <c:pt idx="683">
                  <c:v>16</c:v>
                </c:pt>
                <c:pt idx="684">
                  <c:v>15</c:v>
                </c:pt>
                <c:pt idx="685">
                  <c:v>11</c:v>
                </c:pt>
                <c:pt idx="686">
                  <c:v>8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5</c:v>
                </c:pt>
                <c:pt idx="692">
                  <c:v>4</c:v>
                </c:pt>
                <c:pt idx="693">
                  <c:v>5</c:v>
                </c:pt>
                <c:pt idx="694">
                  <c:v>6</c:v>
                </c:pt>
                <c:pt idx="695">
                  <c:v>7</c:v>
                </c:pt>
                <c:pt idx="696">
                  <c:v>6</c:v>
                </c:pt>
                <c:pt idx="697">
                  <c:v>8</c:v>
                </c:pt>
                <c:pt idx="698">
                  <c:v>10</c:v>
                </c:pt>
                <c:pt idx="699">
                  <c:v>12</c:v>
                </c:pt>
                <c:pt idx="700">
                  <c:v>13</c:v>
                </c:pt>
                <c:pt idx="701">
                  <c:v>13</c:v>
                </c:pt>
                <c:pt idx="702">
                  <c:v>11</c:v>
                </c:pt>
                <c:pt idx="703">
                  <c:v>10</c:v>
                </c:pt>
                <c:pt idx="704">
                  <c:v>10</c:v>
                </c:pt>
                <c:pt idx="705">
                  <c:v>11</c:v>
                </c:pt>
                <c:pt idx="706">
                  <c:v>12</c:v>
                </c:pt>
                <c:pt idx="707">
                  <c:v>11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12</c:v>
                </c:pt>
                <c:pt idx="712">
                  <c:v>12</c:v>
                </c:pt>
                <c:pt idx="713">
                  <c:v>11</c:v>
                </c:pt>
                <c:pt idx="714">
                  <c:v>12</c:v>
                </c:pt>
                <c:pt idx="715">
                  <c:v>11</c:v>
                </c:pt>
                <c:pt idx="716">
                  <c:v>9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11</c:v>
                </c:pt>
                <c:pt idx="721">
                  <c:v>11</c:v>
                </c:pt>
                <c:pt idx="722">
                  <c:v>10</c:v>
                </c:pt>
                <c:pt idx="723">
                  <c:v>8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9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9</c:v>
                </c:pt>
                <c:pt idx="736">
                  <c:v>9</c:v>
                </c:pt>
                <c:pt idx="737">
                  <c:v>8</c:v>
                </c:pt>
                <c:pt idx="738">
                  <c:v>9</c:v>
                </c:pt>
                <c:pt idx="739">
                  <c:v>9</c:v>
                </c:pt>
                <c:pt idx="740">
                  <c:v>8</c:v>
                </c:pt>
                <c:pt idx="741">
                  <c:v>8</c:v>
                </c:pt>
                <c:pt idx="742">
                  <c:v>9</c:v>
                </c:pt>
                <c:pt idx="743">
                  <c:v>9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9</c:v>
                </c:pt>
                <c:pt idx="748">
                  <c:v>10</c:v>
                </c:pt>
                <c:pt idx="749">
                  <c:v>12</c:v>
                </c:pt>
                <c:pt idx="750">
                  <c:v>13</c:v>
                </c:pt>
                <c:pt idx="751">
                  <c:v>13</c:v>
                </c:pt>
                <c:pt idx="752">
                  <c:v>12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12</c:v>
                </c:pt>
                <c:pt idx="760">
                  <c:v>13</c:v>
                </c:pt>
                <c:pt idx="761">
                  <c:v>10</c:v>
                </c:pt>
                <c:pt idx="762">
                  <c:v>9</c:v>
                </c:pt>
                <c:pt idx="763">
                  <c:v>9</c:v>
                </c:pt>
                <c:pt idx="764">
                  <c:v>11</c:v>
                </c:pt>
                <c:pt idx="765">
                  <c:v>11</c:v>
                </c:pt>
                <c:pt idx="766">
                  <c:v>12</c:v>
                </c:pt>
                <c:pt idx="767">
                  <c:v>12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11</c:v>
                </c:pt>
                <c:pt idx="779">
                  <c:v>11</c:v>
                </c:pt>
                <c:pt idx="780">
                  <c:v>10</c:v>
                </c:pt>
                <c:pt idx="781">
                  <c:v>11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12</c:v>
                </c:pt>
                <c:pt idx="787">
                  <c:v>14</c:v>
                </c:pt>
                <c:pt idx="788">
                  <c:v>13</c:v>
                </c:pt>
                <c:pt idx="789">
                  <c:v>12</c:v>
                </c:pt>
                <c:pt idx="790">
                  <c:v>10</c:v>
                </c:pt>
                <c:pt idx="791">
                  <c:v>9</c:v>
                </c:pt>
                <c:pt idx="792">
                  <c:v>8</c:v>
                </c:pt>
                <c:pt idx="793">
                  <c:v>8</c:v>
                </c:pt>
                <c:pt idx="794">
                  <c:v>9</c:v>
                </c:pt>
                <c:pt idx="795">
                  <c:v>10</c:v>
                </c:pt>
                <c:pt idx="796">
                  <c:v>12</c:v>
                </c:pt>
                <c:pt idx="797">
                  <c:v>13</c:v>
                </c:pt>
                <c:pt idx="798">
                  <c:v>15</c:v>
                </c:pt>
                <c:pt idx="799">
                  <c:v>15</c:v>
                </c:pt>
                <c:pt idx="800">
                  <c:v>14</c:v>
                </c:pt>
                <c:pt idx="801">
                  <c:v>15</c:v>
                </c:pt>
                <c:pt idx="802">
                  <c:v>15</c:v>
                </c:pt>
                <c:pt idx="803">
                  <c:v>14</c:v>
                </c:pt>
                <c:pt idx="804">
                  <c:v>13</c:v>
                </c:pt>
                <c:pt idx="805">
                  <c:v>11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8</c:v>
                </c:pt>
                <c:pt idx="810">
                  <c:v>15</c:v>
                </c:pt>
                <c:pt idx="811">
                  <c:v>15</c:v>
                </c:pt>
                <c:pt idx="812">
                  <c:v>14</c:v>
                </c:pt>
                <c:pt idx="813">
                  <c:v>14</c:v>
                </c:pt>
                <c:pt idx="814">
                  <c:v>13</c:v>
                </c:pt>
                <c:pt idx="815">
                  <c:v>12</c:v>
                </c:pt>
                <c:pt idx="816">
                  <c:v>11</c:v>
                </c:pt>
                <c:pt idx="817">
                  <c:v>12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13</c:v>
                </c:pt>
                <c:pt idx="822">
                  <c:v>13</c:v>
                </c:pt>
                <c:pt idx="823">
                  <c:v>14</c:v>
                </c:pt>
                <c:pt idx="824">
                  <c:v>14</c:v>
                </c:pt>
                <c:pt idx="825">
                  <c:v>15</c:v>
                </c:pt>
                <c:pt idx="826">
                  <c:v>14</c:v>
                </c:pt>
                <c:pt idx="827">
                  <c:v>14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15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19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17</c:v>
                </c:pt>
                <c:pt idx="843">
                  <c:v>17</c:v>
                </c:pt>
                <c:pt idx="844">
                  <c:v>18</c:v>
                </c:pt>
                <c:pt idx="845">
                  <c:v>19</c:v>
                </c:pt>
                <c:pt idx="846">
                  <c:v>20</c:v>
                </c:pt>
                <c:pt idx="847">
                  <c:v>21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21</c:v>
                </c:pt>
                <c:pt idx="852">
                  <c:v>22</c:v>
                </c:pt>
                <c:pt idx="853">
                  <c:v>21</c:v>
                </c:pt>
                <c:pt idx="854">
                  <c:v>20</c:v>
                </c:pt>
                <c:pt idx="855">
                  <c:v>17</c:v>
                </c:pt>
                <c:pt idx="856">
                  <c:v>16</c:v>
                </c:pt>
                <c:pt idx="857">
                  <c:v>18</c:v>
                </c:pt>
                <c:pt idx="858">
                  <c:v>20</c:v>
                </c:pt>
                <c:pt idx="859">
                  <c:v>24</c:v>
                </c:pt>
                <c:pt idx="860">
                  <c:v>24</c:v>
                </c:pt>
                <c:pt idx="861">
                  <c:v>25</c:v>
                </c:pt>
                <c:pt idx="862">
                  <c:v>24</c:v>
                </c:pt>
                <c:pt idx="863">
                  <c:v>23</c:v>
                </c:pt>
                <c:pt idx="864">
                  <c:v>24</c:v>
                </c:pt>
                <c:pt idx="865">
                  <c:v>21</c:v>
                </c:pt>
                <c:pt idx="866">
                  <c:v>18</c:v>
                </c:pt>
                <c:pt idx="867">
                  <c:v>17</c:v>
                </c:pt>
                <c:pt idx="868">
                  <c:v>17</c:v>
                </c:pt>
                <c:pt idx="869">
                  <c:v>16</c:v>
                </c:pt>
                <c:pt idx="870">
                  <c:v>16</c:v>
                </c:pt>
                <c:pt idx="871">
                  <c:v>15</c:v>
                </c:pt>
                <c:pt idx="872">
                  <c:v>14</c:v>
                </c:pt>
                <c:pt idx="873">
                  <c:v>15</c:v>
                </c:pt>
                <c:pt idx="874">
                  <c:v>15</c:v>
                </c:pt>
                <c:pt idx="875">
                  <c:v>31</c:v>
                </c:pt>
                <c:pt idx="876">
                  <c:v>31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28</c:v>
                </c:pt>
                <c:pt idx="883">
                  <c:v>22</c:v>
                </c:pt>
                <c:pt idx="884">
                  <c:v>18</c:v>
                </c:pt>
                <c:pt idx="885">
                  <c:v>16</c:v>
                </c:pt>
                <c:pt idx="886">
                  <c:v>16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16</c:v>
                </c:pt>
                <c:pt idx="891">
                  <c:v>15</c:v>
                </c:pt>
                <c:pt idx="892">
                  <c:v>14</c:v>
                </c:pt>
                <c:pt idx="893">
                  <c:v>11</c:v>
                </c:pt>
                <c:pt idx="894">
                  <c:v>9</c:v>
                </c:pt>
                <c:pt idx="895">
                  <c:v>9</c:v>
                </c:pt>
                <c:pt idx="896">
                  <c:v>8</c:v>
                </c:pt>
                <c:pt idx="897">
                  <c:v>9</c:v>
                </c:pt>
                <c:pt idx="898">
                  <c:v>8</c:v>
                </c:pt>
                <c:pt idx="899">
                  <c:v>7</c:v>
                </c:pt>
                <c:pt idx="900">
                  <c:v>8</c:v>
                </c:pt>
                <c:pt idx="901">
                  <c:v>9</c:v>
                </c:pt>
                <c:pt idx="902">
                  <c:v>10</c:v>
                </c:pt>
                <c:pt idx="903">
                  <c:v>11</c:v>
                </c:pt>
                <c:pt idx="904">
                  <c:v>12</c:v>
                </c:pt>
                <c:pt idx="905">
                  <c:v>13</c:v>
                </c:pt>
                <c:pt idx="906">
                  <c:v>14</c:v>
                </c:pt>
                <c:pt idx="907">
                  <c:v>16</c:v>
                </c:pt>
                <c:pt idx="908">
                  <c:v>16</c:v>
                </c:pt>
                <c:pt idx="909">
                  <c:v>15</c:v>
                </c:pt>
                <c:pt idx="910">
                  <c:v>15</c:v>
                </c:pt>
                <c:pt idx="911">
                  <c:v>17</c:v>
                </c:pt>
                <c:pt idx="912">
                  <c:v>18</c:v>
                </c:pt>
                <c:pt idx="913">
                  <c:v>17</c:v>
                </c:pt>
                <c:pt idx="914">
                  <c:v>17</c:v>
                </c:pt>
                <c:pt idx="915">
                  <c:v>16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14</c:v>
                </c:pt>
                <c:pt idx="924">
                  <c:v>13</c:v>
                </c:pt>
                <c:pt idx="925">
                  <c:v>15</c:v>
                </c:pt>
                <c:pt idx="926">
                  <c:v>17</c:v>
                </c:pt>
                <c:pt idx="927">
                  <c:v>17</c:v>
                </c:pt>
                <c:pt idx="928">
                  <c:v>18</c:v>
                </c:pt>
                <c:pt idx="929">
                  <c:v>18</c:v>
                </c:pt>
                <c:pt idx="930">
                  <c:v>17</c:v>
                </c:pt>
                <c:pt idx="931">
                  <c:v>17</c:v>
                </c:pt>
                <c:pt idx="932">
                  <c:v>16</c:v>
                </c:pt>
                <c:pt idx="933">
                  <c:v>15</c:v>
                </c:pt>
                <c:pt idx="934">
                  <c:v>16</c:v>
                </c:pt>
                <c:pt idx="935">
                  <c:v>18</c:v>
                </c:pt>
                <c:pt idx="936">
                  <c:v>19</c:v>
                </c:pt>
                <c:pt idx="937">
                  <c:v>19</c:v>
                </c:pt>
                <c:pt idx="938">
                  <c:v>18</c:v>
                </c:pt>
                <c:pt idx="939">
                  <c:v>18</c:v>
                </c:pt>
                <c:pt idx="940">
                  <c:v>17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17</c:v>
                </c:pt>
                <c:pt idx="945">
                  <c:v>18</c:v>
                </c:pt>
                <c:pt idx="946">
                  <c:v>17</c:v>
                </c:pt>
                <c:pt idx="947">
                  <c:v>18</c:v>
                </c:pt>
                <c:pt idx="948">
                  <c:v>20</c:v>
                </c:pt>
                <c:pt idx="949">
                  <c:v>19</c:v>
                </c:pt>
                <c:pt idx="950">
                  <c:v>18</c:v>
                </c:pt>
                <c:pt idx="951">
                  <c:v>18</c:v>
                </c:pt>
                <c:pt idx="952">
                  <c:v>16</c:v>
                </c:pt>
                <c:pt idx="953">
                  <c:v>14</c:v>
                </c:pt>
                <c:pt idx="954">
                  <c:v>12</c:v>
                </c:pt>
                <c:pt idx="955">
                  <c:v>12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15</c:v>
                </c:pt>
                <c:pt idx="960">
                  <c:v>16</c:v>
                </c:pt>
                <c:pt idx="961">
                  <c:v>13</c:v>
                </c:pt>
                <c:pt idx="962">
                  <c:v>17</c:v>
                </c:pt>
                <c:pt idx="963">
                  <c:v>18</c:v>
                </c:pt>
                <c:pt idx="964">
                  <c:v>18</c:v>
                </c:pt>
                <c:pt idx="965">
                  <c:v>17</c:v>
                </c:pt>
                <c:pt idx="966">
                  <c:v>17</c:v>
                </c:pt>
                <c:pt idx="967">
                  <c:v>15</c:v>
                </c:pt>
                <c:pt idx="968">
                  <c:v>15</c:v>
                </c:pt>
                <c:pt idx="969">
                  <c:v>13</c:v>
                </c:pt>
                <c:pt idx="970">
                  <c:v>11</c:v>
                </c:pt>
                <c:pt idx="971">
                  <c:v>11</c:v>
                </c:pt>
                <c:pt idx="972">
                  <c:v>11</c:v>
                </c:pt>
                <c:pt idx="973">
                  <c:v>11</c:v>
                </c:pt>
                <c:pt idx="974">
                  <c:v>13</c:v>
                </c:pt>
                <c:pt idx="975">
                  <c:v>14</c:v>
                </c:pt>
                <c:pt idx="976">
                  <c:v>13</c:v>
                </c:pt>
                <c:pt idx="977">
                  <c:v>14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11</c:v>
                </c:pt>
                <c:pt idx="982">
                  <c:v>9</c:v>
                </c:pt>
                <c:pt idx="983">
                  <c:v>8</c:v>
                </c:pt>
                <c:pt idx="984">
                  <c:v>6</c:v>
                </c:pt>
                <c:pt idx="985">
                  <c:v>3</c:v>
                </c:pt>
                <c:pt idx="986">
                  <c:v>3</c:v>
                </c:pt>
                <c:pt idx="987">
                  <c:v>5</c:v>
                </c:pt>
                <c:pt idx="988">
                  <c:v>4</c:v>
                </c:pt>
                <c:pt idx="989">
                  <c:v>4</c:v>
                </c:pt>
                <c:pt idx="990">
                  <c:v>6</c:v>
                </c:pt>
                <c:pt idx="991">
                  <c:v>9</c:v>
                </c:pt>
                <c:pt idx="992">
                  <c:v>14</c:v>
                </c:pt>
                <c:pt idx="993">
                  <c:v>17</c:v>
                </c:pt>
                <c:pt idx="994">
                  <c:v>17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17</c:v>
                </c:pt>
                <c:pt idx="1000">
                  <c:v>16</c:v>
                </c:pt>
                <c:pt idx="1001">
                  <c:v>15</c:v>
                </c:pt>
                <c:pt idx="1002">
                  <c:v>15</c:v>
                </c:pt>
                <c:pt idx="1003">
                  <c:v>14</c:v>
                </c:pt>
                <c:pt idx="1004">
                  <c:v>12</c:v>
                </c:pt>
                <c:pt idx="1005">
                  <c:v>12</c:v>
                </c:pt>
                <c:pt idx="1006">
                  <c:v>13</c:v>
                </c:pt>
                <c:pt idx="1007">
                  <c:v>11</c:v>
                </c:pt>
                <c:pt idx="1008">
                  <c:v>11</c:v>
                </c:pt>
                <c:pt idx="1009">
                  <c:v>12</c:v>
                </c:pt>
                <c:pt idx="1010">
                  <c:v>14</c:v>
                </c:pt>
                <c:pt idx="1011">
                  <c:v>17</c:v>
                </c:pt>
                <c:pt idx="1012">
                  <c:v>18</c:v>
                </c:pt>
                <c:pt idx="1013">
                  <c:v>19</c:v>
                </c:pt>
                <c:pt idx="1014">
                  <c:v>18</c:v>
                </c:pt>
                <c:pt idx="1015">
                  <c:v>18</c:v>
                </c:pt>
                <c:pt idx="1016">
                  <c:v>19</c:v>
                </c:pt>
                <c:pt idx="1017">
                  <c:v>18</c:v>
                </c:pt>
                <c:pt idx="1018">
                  <c:v>16</c:v>
                </c:pt>
                <c:pt idx="1019">
                  <c:v>15</c:v>
                </c:pt>
                <c:pt idx="1020">
                  <c:v>14</c:v>
                </c:pt>
                <c:pt idx="1021">
                  <c:v>12</c:v>
                </c:pt>
                <c:pt idx="1022">
                  <c:v>13</c:v>
                </c:pt>
                <c:pt idx="1023">
                  <c:v>14</c:v>
                </c:pt>
                <c:pt idx="1024">
                  <c:v>16</c:v>
                </c:pt>
                <c:pt idx="1025">
                  <c:v>15</c:v>
                </c:pt>
                <c:pt idx="1026">
                  <c:v>14</c:v>
                </c:pt>
                <c:pt idx="1027">
                  <c:v>13</c:v>
                </c:pt>
                <c:pt idx="1028">
                  <c:v>14</c:v>
                </c:pt>
                <c:pt idx="1029">
                  <c:v>13</c:v>
                </c:pt>
                <c:pt idx="1030">
                  <c:v>12</c:v>
                </c:pt>
                <c:pt idx="1031">
                  <c:v>12</c:v>
                </c:pt>
                <c:pt idx="1032">
                  <c:v>10</c:v>
                </c:pt>
                <c:pt idx="1033">
                  <c:v>12</c:v>
                </c:pt>
                <c:pt idx="1034">
                  <c:v>12</c:v>
                </c:pt>
                <c:pt idx="1035">
                  <c:v>10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12</c:v>
                </c:pt>
                <c:pt idx="1040">
                  <c:v>11</c:v>
                </c:pt>
                <c:pt idx="1041">
                  <c:v>10</c:v>
                </c:pt>
                <c:pt idx="1042">
                  <c:v>10</c:v>
                </c:pt>
                <c:pt idx="1043">
                  <c:v>9</c:v>
                </c:pt>
                <c:pt idx="1044">
                  <c:v>10</c:v>
                </c:pt>
                <c:pt idx="1045">
                  <c:v>12</c:v>
                </c:pt>
                <c:pt idx="1046">
                  <c:v>13</c:v>
                </c:pt>
                <c:pt idx="1047">
                  <c:v>14</c:v>
                </c:pt>
                <c:pt idx="1048">
                  <c:v>12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8</c:v>
                </c:pt>
                <c:pt idx="1053">
                  <c:v>6</c:v>
                </c:pt>
                <c:pt idx="1054">
                  <c:v>5</c:v>
                </c:pt>
                <c:pt idx="1055">
                  <c:v>7</c:v>
                </c:pt>
                <c:pt idx="1056">
                  <c:v>8</c:v>
                </c:pt>
                <c:pt idx="1057">
                  <c:v>9</c:v>
                </c:pt>
                <c:pt idx="1058">
                  <c:v>9</c:v>
                </c:pt>
                <c:pt idx="1059">
                  <c:v>6</c:v>
                </c:pt>
                <c:pt idx="1060">
                  <c:v>4</c:v>
                </c:pt>
                <c:pt idx="1061">
                  <c:v>4</c:v>
                </c:pt>
                <c:pt idx="1062">
                  <c:v>2</c:v>
                </c:pt>
                <c:pt idx="1063">
                  <c:v>4</c:v>
                </c:pt>
                <c:pt idx="1064">
                  <c:v>5</c:v>
                </c:pt>
                <c:pt idx="1065">
                  <c:v>6</c:v>
                </c:pt>
                <c:pt idx="1066">
                  <c:v>7</c:v>
                </c:pt>
                <c:pt idx="1067">
                  <c:v>8</c:v>
                </c:pt>
                <c:pt idx="1068">
                  <c:v>8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11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7</c:v>
                </c:pt>
                <c:pt idx="1082">
                  <c:v>3</c:v>
                </c:pt>
                <c:pt idx="1083">
                  <c:v>4</c:v>
                </c:pt>
                <c:pt idx="1084">
                  <c:v>5</c:v>
                </c:pt>
                <c:pt idx="1085">
                  <c:v>5</c:v>
                </c:pt>
                <c:pt idx="1086">
                  <c:v>6</c:v>
                </c:pt>
                <c:pt idx="1087">
                  <c:v>5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7</c:v>
                </c:pt>
                <c:pt idx="1093">
                  <c:v>7</c:v>
                </c:pt>
                <c:pt idx="1094">
                  <c:v>8</c:v>
                </c:pt>
                <c:pt idx="1095">
                  <c:v>9</c:v>
                </c:pt>
                <c:pt idx="1096">
                  <c:v>8</c:v>
                </c:pt>
                <c:pt idx="1097">
                  <c:v>7</c:v>
                </c:pt>
                <c:pt idx="1098">
                  <c:v>7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7</c:v>
                </c:pt>
                <c:pt idx="1105">
                  <c:v>8</c:v>
                </c:pt>
                <c:pt idx="1106">
                  <c:v>7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7</c:v>
                </c:pt>
              </c:numCache>
            </c:numRef>
          </c:xVal>
          <c:yVal>
            <c:numRef>
              <c:f>'CPTU  - DADOS'!$A$16:$A$2072</c:f>
              <c:numCache>
                <c:formatCode>General</c:formatCode>
                <c:ptCount val="2057"/>
                <c:pt idx="0">
                  <c:v>-0.02</c:v>
                </c:pt>
                <c:pt idx="1">
                  <c:v>-0.04</c:v>
                </c:pt>
                <c:pt idx="2">
                  <c:v>-0.06</c:v>
                </c:pt>
                <c:pt idx="3">
                  <c:v>-0.08</c:v>
                </c:pt>
                <c:pt idx="4">
                  <c:v>-0.1</c:v>
                </c:pt>
                <c:pt idx="5">
                  <c:v>-0.12</c:v>
                </c:pt>
                <c:pt idx="6">
                  <c:v>-0.14000000000000001</c:v>
                </c:pt>
                <c:pt idx="7">
                  <c:v>-0.16</c:v>
                </c:pt>
                <c:pt idx="8">
                  <c:v>-0.18</c:v>
                </c:pt>
                <c:pt idx="9">
                  <c:v>-0.2</c:v>
                </c:pt>
                <c:pt idx="10">
                  <c:v>-0.22</c:v>
                </c:pt>
                <c:pt idx="11">
                  <c:v>-0.24</c:v>
                </c:pt>
                <c:pt idx="12">
                  <c:v>-0.26</c:v>
                </c:pt>
                <c:pt idx="13">
                  <c:v>-0.28000000000000003</c:v>
                </c:pt>
                <c:pt idx="14">
                  <c:v>-0.3</c:v>
                </c:pt>
                <c:pt idx="15">
                  <c:v>-0.32</c:v>
                </c:pt>
                <c:pt idx="16">
                  <c:v>-0.34</c:v>
                </c:pt>
                <c:pt idx="17">
                  <c:v>-0.36</c:v>
                </c:pt>
                <c:pt idx="18">
                  <c:v>-0.38</c:v>
                </c:pt>
                <c:pt idx="19">
                  <c:v>-0.4</c:v>
                </c:pt>
                <c:pt idx="20">
                  <c:v>-0.42</c:v>
                </c:pt>
                <c:pt idx="21">
                  <c:v>-0.44</c:v>
                </c:pt>
                <c:pt idx="22">
                  <c:v>-0.46</c:v>
                </c:pt>
                <c:pt idx="23">
                  <c:v>-0.48</c:v>
                </c:pt>
                <c:pt idx="24">
                  <c:v>-0.5</c:v>
                </c:pt>
                <c:pt idx="25">
                  <c:v>-0.52</c:v>
                </c:pt>
                <c:pt idx="26">
                  <c:v>-0.54</c:v>
                </c:pt>
                <c:pt idx="27">
                  <c:v>-0.56000000000000005</c:v>
                </c:pt>
                <c:pt idx="28">
                  <c:v>-0.57999999999999996</c:v>
                </c:pt>
                <c:pt idx="29">
                  <c:v>-0.6</c:v>
                </c:pt>
                <c:pt idx="30">
                  <c:v>-0.62</c:v>
                </c:pt>
                <c:pt idx="31">
                  <c:v>-0.64</c:v>
                </c:pt>
                <c:pt idx="32">
                  <c:v>-0.66</c:v>
                </c:pt>
                <c:pt idx="33">
                  <c:v>-0.68</c:v>
                </c:pt>
                <c:pt idx="34">
                  <c:v>-0.7</c:v>
                </c:pt>
                <c:pt idx="35">
                  <c:v>-0.72</c:v>
                </c:pt>
                <c:pt idx="36">
                  <c:v>-0.74</c:v>
                </c:pt>
                <c:pt idx="37">
                  <c:v>-0.76</c:v>
                </c:pt>
                <c:pt idx="38">
                  <c:v>-0.78</c:v>
                </c:pt>
                <c:pt idx="39">
                  <c:v>-0.8</c:v>
                </c:pt>
                <c:pt idx="40">
                  <c:v>-0.82</c:v>
                </c:pt>
                <c:pt idx="41">
                  <c:v>-0.84</c:v>
                </c:pt>
                <c:pt idx="42">
                  <c:v>-0.86</c:v>
                </c:pt>
                <c:pt idx="43">
                  <c:v>-0.88</c:v>
                </c:pt>
                <c:pt idx="44">
                  <c:v>-0.9</c:v>
                </c:pt>
                <c:pt idx="45">
                  <c:v>-0.92</c:v>
                </c:pt>
                <c:pt idx="46">
                  <c:v>-0.94</c:v>
                </c:pt>
                <c:pt idx="47">
                  <c:v>-0.96</c:v>
                </c:pt>
                <c:pt idx="48">
                  <c:v>-0.98</c:v>
                </c:pt>
                <c:pt idx="49">
                  <c:v>-1</c:v>
                </c:pt>
                <c:pt idx="50">
                  <c:v>-1.02</c:v>
                </c:pt>
                <c:pt idx="51">
                  <c:v>-1.04</c:v>
                </c:pt>
                <c:pt idx="52">
                  <c:v>-1.06</c:v>
                </c:pt>
                <c:pt idx="53">
                  <c:v>-1.08</c:v>
                </c:pt>
                <c:pt idx="54">
                  <c:v>-1.1000000000000001</c:v>
                </c:pt>
                <c:pt idx="55">
                  <c:v>-1.1200000000000001</c:v>
                </c:pt>
                <c:pt idx="56">
                  <c:v>-1.1399999999999999</c:v>
                </c:pt>
                <c:pt idx="57">
                  <c:v>-1.1599999999999999</c:v>
                </c:pt>
                <c:pt idx="58">
                  <c:v>-1.18</c:v>
                </c:pt>
                <c:pt idx="59">
                  <c:v>-1.2</c:v>
                </c:pt>
                <c:pt idx="60">
                  <c:v>-1.22</c:v>
                </c:pt>
                <c:pt idx="61">
                  <c:v>-1.24</c:v>
                </c:pt>
                <c:pt idx="62">
                  <c:v>-1.26</c:v>
                </c:pt>
                <c:pt idx="63">
                  <c:v>-1.28</c:v>
                </c:pt>
                <c:pt idx="64">
                  <c:v>-1.3</c:v>
                </c:pt>
                <c:pt idx="65">
                  <c:v>-1.32</c:v>
                </c:pt>
                <c:pt idx="66">
                  <c:v>-1.34</c:v>
                </c:pt>
                <c:pt idx="67">
                  <c:v>-1.36</c:v>
                </c:pt>
                <c:pt idx="68">
                  <c:v>-1.38</c:v>
                </c:pt>
                <c:pt idx="69">
                  <c:v>-1.4</c:v>
                </c:pt>
                <c:pt idx="70">
                  <c:v>-1.42</c:v>
                </c:pt>
                <c:pt idx="71">
                  <c:v>-1.44</c:v>
                </c:pt>
                <c:pt idx="72">
                  <c:v>-1.46</c:v>
                </c:pt>
                <c:pt idx="73">
                  <c:v>-1.48</c:v>
                </c:pt>
                <c:pt idx="74">
                  <c:v>-1.5</c:v>
                </c:pt>
                <c:pt idx="75">
                  <c:v>-1.52</c:v>
                </c:pt>
                <c:pt idx="76">
                  <c:v>-1.54</c:v>
                </c:pt>
                <c:pt idx="77">
                  <c:v>-1.56</c:v>
                </c:pt>
                <c:pt idx="78">
                  <c:v>-1.58</c:v>
                </c:pt>
                <c:pt idx="79">
                  <c:v>-1.6</c:v>
                </c:pt>
                <c:pt idx="80">
                  <c:v>-1.62</c:v>
                </c:pt>
                <c:pt idx="81">
                  <c:v>-1.64</c:v>
                </c:pt>
                <c:pt idx="82">
                  <c:v>-1.66</c:v>
                </c:pt>
                <c:pt idx="83">
                  <c:v>-1.68</c:v>
                </c:pt>
                <c:pt idx="84">
                  <c:v>-1.7</c:v>
                </c:pt>
                <c:pt idx="85">
                  <c:v>-1.72</c:v>
                </c:pt>
                <c:pt idx="86">
                  <c:v>-1.74</c:v>
                </c:pt>
                <c:pt idx="87">
                  <c:v>-1.76</c:v>
                </c:pt>
                <c:pt idx="88">
                  <c:v>-1.78</c:v>
                </c:pt>
                <c:pt idx="89">
                  <c:v>-1.8</c:v>
                </c:pt>
                <c:pt idx="90">
                  <c:v>-1.82</c:v>
                </c:pt>
                <c:pt idx="91">
                  <c:v>-1.84</c:v>
                </c:pt>
                <c:pt idx="92">
                  <c:v>-1.86</c:v>
                </c:pt>
                <c:pt idx="93">
                  <c:v>-1.88</c:v>
                </c:pt>
                <c:pt idx="94">
                  <c:v>-1.9</c:v>
                </c:pt>
                <c:pt idx="95">
                  <c:v>-1.92</c:v>
                </c:pt>
                <c:pt idx="96">
                  <c:v>-1.94</c:v>
                </c:pt>
                <c:pt idx="97">
                  <c:v>-1.96</c:v>
                </c:pt>
                <c:pt idx="98">
                  <c:v>-1.98</c:v>
                </c:pt>
                <c:pt idx="99">
                  <c:v>-2</c:v>
                </c:pt>
                <c:pt idx="100">
                  <c:v>-2.02</c:v>
                </c:pt>
                <c:pt idx="101">
                  <c:v>-2.04</c:v>
                </c:pt>
                <c:pt idx="102">
                  <c:v>-2.06</c:v>
                </c:pt>
                <c:pt idx="103">
                  <c:v>-2.08</c:v>
                </c:pt>
                <c:pt idx="104">
                  <c:v>-2.1</c:v>
                </c:pt>
                <c:pt idx="105">
                  <c:v>-2.12</c:v>
                </c:pt>
                <c:pt idx="106">
                  <c:v>-2.14</c:v>
                </c:pt>
                <c:pt idx="107">
                  <c:v>-2.16</c:v>
                </c:pt>
                <c:pt idx="108">
                  <c:v>-2.1800000000000002</c:v>
                </c:pt>
                <c:pt idx="109">
                  <c:v>-2.2000000000000002</c:v>
                </c:pt>
                <c:pt idx="110">
                  <c:v>-2.2200000000000002</c:v>
                </c:pt>
                <c:pt idx="111">
                  <c:v>-2.2400000000000002</c:v>
                </c:pt>
                <c:pt idx="112">
                  <c:v>-2.2599999999999998</c:v>
                </c:pt>
                <c:pt idx="113">
                  <c:v>-2.2799999999999998</c:v>
                </c:pt>
                <c:pt idx="114">
                  <c:v>-2.2999999999999998</c:v>
                </c:pt>
                <c:pt idx="115">
                  <c:v>-2.3199999999999998</c:v>
                </c:pt>
                <c:pt idx="116">
                  <c:v>-2.34</c:v>
                </c:pt>
                <c:pt idx="117">
                  <c:v>-2.36</c:v>
                </c:pt>
                <c:pt idx="118">
                  <c:v>-2.38</c:v>
                </c:pt>
                <c:pt idx="119">
                  <c:v>-2.4</c:v>
                </c:pt>
                <c:pt idx="120">
                  <c:v>-2.42</c:v>
                </c:pt>
                <c:pt idx="121">
                  <c:v>-2.44</c:v>
                </c:pt>
                <c:pt idx="122">
                  <c:v>-2.46</c:v>
                </c:pt>
                <c:pt idx="123">
                  <c:v>-2.48</c:v>
                </c:pt>
                <c:pt idx="124">
                  <c:v>-2.5</c:v>
                </c:pt>
                <c:pt idx="125">
                  <c:v>-2.52</c:v>
                </c:pt>
                <c:pt idx="126">
                  <c:v>-2.54</c:v>
                </c:pt>
                <c:pt idx="127">
                  <c:v>-2.56</c:v>
                </c:pt>
                <c:pt idx="128">
                  <c:v>-2.58</c:v>
                </c:pt>
                <c:pt idx="129">
                  <c:v>-2.6</c:v>
                </c:pt>
                <c:pt idx="130">
                  <c:v>-2.62</c:v>
                </c:pt>
                <c:pt idx="131">
                  <c:v>-2.64</c:v>
                </c:pt>
                <c:pt idx="132">
                  <c:v>-2.66</c:v>
                </c:pt>
                <c:pt idx="133">
                  <c:v>-2.68</c:v>
                </c:pt>
                <c:pt idx="134">
                  <c:v>-2.7</c:v>
                </c:pt>
                <c:pt idx="135">
                  <c:v>-2.72</c:v>
                </c:pt>
                <c:pt idx="136">
                  <c:v>-2.74</c:v>
                </c:pt>
                <c:pt idx="137">
                  <c:v>-2.76</c:v>
                </c:pt>
                <c:pt idx="138">
                  <c:v>-2.78</c:v>
                </c:pt>
                <c:pt idx="139">
                  <c:v>-2.8</c:v>
                </c:pt>
                <c:pt idx="140">
                  <c:v>-2.82</c:v>
                </c:pt>
                <c:pt idx="141">
                  <c:v>-2.84</c:v>
                </c:pt>
                <c:pt idx="142">
                  <c:v>-2.86</c:v>
                </c:pt>
                <c:pt idx="143">
                  <c:v>-2.88</c:v>
                </c:pt>
                <c:pt idx="144">
                  <c:v>-2.9</c:v>
                </c:pt>
                <c:pt idx="145">
                  <c:v>-2.92</c:v>
                </c:pt>
                <c:pt idx="146">
                  <c:v>-2.94</c:v>
                </c:pt>
                <c:pt idx="147">
                  <c:v>-2.96</c:v>
                </c:pt>
                <c:pt idx="148">
                  <c:v>-2.98</c:v>
                </c:pt>
                <c:pt idx="149">
                  <c:v>-3</c:v>
                </c:pt>
                <c:pt idx="150">
                  <c:v>-3.02</c:v>
                </c:pt>
                <c:pt idx="151">
                  <c:v>-3.04</c:v>
                </c:pt>
                <c:pt idx="152">
                  <c:v>-3.06</c:v>
                </c:pt>
                <c:pt idx="153">
                  <c:v>-3.08</c:v>
                </c:pt>
                <c:pt idx="154">
                  <c:v>-3.1</c:v>
                </c:pt>
                <c:pt idx="155">
                  <c:v>-3.12</c:v>
                </c:pt>
                <c:pt idx="156">
                  <c:v>-3.14</c:v>
                </c:pt>
                <c:pt idx="157">
                  <c:v>-3.16</c:v>
                </c:pt>
                <c:pt idx="158">
                  <c:v>-3.18</c:v>
                </c:pt>
                <c:pt idx="159">
                  <c:v>-3.2</c:v>
                </c:pt>
                <c:pt idx="160">
                  <c:v>-3.22</c:v>
                </c:pt>
                <c:pt idx="161">
                  <c:v>-3.24</c:v>
                </c:pt>
                <c:pt idx="162">
                  <c:v>-3.26</c:v>
                </c:pt>
                <c:pt idx="163">
                  <c:v>-3.28</c:v>
                </c:pt>
                <c:pt idx="164">
                  <c:v>-3.3</c:v>
                </c:pt>
                <c:pt idx="165">
                  <c:v>-3.32</c:v>
                </c:pt>
                <c:pt idx="166">
                  <c:v>-3.34</c:v>
                </c:pt>
                <c:pt idx="167">
                  <c:v>-3.36</c:v>
                </c:pt>
                <c:pt idx="168">
                  <c:v>-3.38</c:v>
                </c:pt>
                <c:pt idx="169">
                  <c:v>-3.4</c:v>
                </c:pt>
                <c:pt idx="170">
                  <c:v>-3.42</c:v>
                </c:pt>
                <c:pt idx="171">
                  <c:v>-3.44</c:v>
                </c:pt>
                <c:pt idx="172">
                  <c:v>-3.46</c:v>
                </c:pt>
                <c:pt idx="173">
                  <c:v>-3.48</c:v>
                </c:pt>
                <c:pt idx="174">
                  <c:v>-3.5</c:v>
                </c:pt>
                <c:pt idx="175">
                  <c:v>-3.52</c:v>
                </c:pt>
                <c:pt idx="176">
                  <c:v>-3.54</c:v>
                </c:pt>
                <c:pt idx="177">
                  <c:v>-3.56</c:v>
                </c:pt>
                <c:pt idx="178">
                  <c:v>-3.58</c:v>
                </c:pt>
                <c:pt idx="179">
                  <c:v>-3.6</c:v>
                </c:pt>
                <c:pt idx="180">
                  <c:v>-3.62</c:v>
                </c:pt>
                <c:pt idx="181">
                  <c:v>-3.64</c:v>
                </c:pt>
                <c:pt idx="182">
                  <c:v>-3.66</c:v>
                </c:pt>
                <c:pt idx="183">
                  <c:v>-3.68</c:v>
                </c:pt>
                <c:pt idx="184">
                  <c:v>-3.7</c:v>
                </c:pt>
                <c:pt idx="185">
                  <c:v>-3.72</c:v>
                </c:pt>
                <c:pt idx="186">
                  <c:v>-3.74</c:v>
                </c:pt>
                <c:pt idx="187">
                  <c:v>-3.76</c:v>
                </c:pt>
                <c:pt idx="188">
                  <c:v>-3.78</c:v>
                </c:pt>
                <c:pt idx="189">
                  <c:v>-3.8</c:v>
                </c:pt>
                <c:pt idx="190">
                  <c:v>-3.82</c:v>
                </c:pt>
                <c:pt idx="191">
                  <c:v>-3.84</c:v>
                </c:pt>
                <c:pt idx="192">
                  <c:v>-3.86</c:v>
                </c:pt>
                <c:pt idx="193">
                  <c:v>-3.88</c:v>
                </c:pt>
                <c:pt idx="194">
                  <c:v>-3.9</c:v>
                </c:pt>
                <c:pt idx="195">
                  <c:v>-3.92</c:v>
                </c:pt>
                <c:pt idx="196">
                  <c:v>-3.94</c:v>
                </c:pt>
                <c:pt idx="197">
                  <c:v>-3.96</c:v>
                </c:pt>
                <c:pt idx="198">
                  <c:v>-3.98</c:v>
                </c:pt>
                <c:pt idx="199">
                  <c:v>-4</c:v>
                </c:pt>
                <c:pt idx="200">
                  <c:v>-4.0199999999999996</c:v>
                </c:pt>
                <c:pt idx="201">
                  <c:v>-4.04</c:v>
                </c:pt>
                <c:pt idx="202">
                  <c:v>-4.0599999999999996</c:v>
                </c:pt>
                <c:pt idx="203">
                  <c:v>-4.08</c:v>
                </c:pt>
                <c:pt idx="204">
                  <c:v>-4.0999999999999996</c:v>
                </c:pt>
                <c:pt idx="205">
                  <c:v>-4.12</c:v>
                </c:pt>
                <c:pt idx="206">
                  <c:v>-4.1399999999999997</c:v>
                </c:pt>
                <c:pt idx="207">
                  <c:v>-4.16</c:v>
                </c:pt>
                <c:pt idx="208">
                  <c:v>-4.18</c:v>
                </c:pt>
                <c:pt idx="209">
                  <c:v>-4.2</c:v>
                </c:pt>
                <c:pt idx="210">
                  <c:v>-4.22</c:v>
                </c:pt>
                <c:pt idx="211">
                  <c:v>-4.24</c:v>
                </c:pt>
                <c:pt idx="212">
                  <c:v>-4.26</c:v>
                </c:pt>
                <c:pt idx="213">
                  <c:v>-4.28</c:v>
                </c:pt>
                <c:pt idx="214">
                  <c:v>-4.3</c:v>
                </c:pt>
                <c:pt idx="215">
                  <c:v>-4.32</c:v>
                </c:pt>
                <c:pt idx="216">
                  <c:v>-4.34</c:v>
                </c:pt>
                <c:pt idx="217">
                  <c:v>-4.3600000000000003</c:v>
                </c:pt>
                <c:pt idx="218">
                  <c:v>-4.38</c:v>
                </c:pt>
                <c:pt idx="219">
                  <c:v>-4.4000000000000004</c:v>
                </c:pt>
                <c:pt idx="220">
                  <c:v>-4.42</c:v>
                </c:pt>
                <c:pt idx="221">
                  <c:v>-4.4400000000000004</c:v>
                </c:pt>
                <c:pt idx="222">
                  <c:v>-4.46</c:v>
                </c:pt>
                <c:pt idx="223">
                  <c:v>-4.4800000000000004</c:v>
                </c:pt>
                <c:pt idx="224">
                  <c:v>-4.5</c:v>
                </c:pt>
                <c:pt idx="225">
                  <c:v>-4.5199999999999996</c:v>
                </c:pt>
                <c:pt idx="226">
                  <c:v>-4.54</c:v>
                </c:pt>
                <c:pt idx="227">
                  <c:v>-4.5599999999999996</c:v>
                </c:pt>
                <c:pt idx="228">
                  <c:v>-4.58</c:v>
                </c:pt>
                <c:pt idx="229">
                  <c:v>-4.5999999999999996</c:v>
                </c:pt>
                <c:pt idx="230">
                  <c:v>-4.62</c:v>
                </c:pt>
                <c:pt idx="231">
                  <c:v>-4.6399999999999997</c:v>
                </c:pt>
                <c:pt idx="232">
                  <c:v>-4.66</c:v>
                </c:pt>
                <c:pt idx="233">
                  <c:v>-4.68</c:v>
                </c:pt>
                <c:pt idx="234">
                  <c:v>-4.7</c:v>
                </c:pt>
                <c:pt idx="235">
                  <c:v>-4.72</c:v>
                </c:pt>
                <c:pt idx="236">
                  <c:v>-4.74</c:v>
                </c:pt>
                <c:pt idx="237">
                  <c:v>-4.76</c:v>
                </c:pt>
                <c:pt idx="238">
                  <c:v>-4.78</c:v>
                </c:pt>
                <c:pt idx="239">
                  <c:v>-4.8</c:v>
                </c:pt>
                <c:pt idx="240">
                  <c:v>-4.82</c:v>
                </c:pt>
                <c:pt idx="241">
                  <c:v>-4.84</c:v>
                </c:pt>
                <c:pt idx="242">
                  <c:v>-4.8600000000000003</c:v>
                </c:pt>
                <c:pt idx="243">
                  <c:v>-4.88</c:v>
                </c:pt>
                <c:pt idx="244">
                  <c:v>-4.9000000000000004</c:v>
                </c:pt>
                <c:pt idx="245">
                  <c:v>-4.92</c:v>
                </c:pt>
                <c:pt idx="246">
                  <c:v>-4.9400000000000004</c:v>
                </c:pt>
                <c:pt idx="247">
                  <c:v>-4.96</c:v>
                </c:pt>
                <c:pt idx="248">
                  <c:v>-4.9800000000000004</c:v>
                </c:pt>
                <c:pt idx="249">
                  <c:v>-5</c:v>
                </c:pt>
                <c:pt idx="250">
                  <c:v>-5.0199999999999996</c:v>
                </c:pt>
                <c:pt idx="251">
                  <c:v>-5.04</c:v>
                </c:pt>
                <c:pt idx="252">
                  <c:v>-5.0599999999999996</c:v>
                </c:pt>
                <c:pt idx="253">
                  <c:v>-5.08</c:v>
                </c:pt>
                <c:pt idx="254">
                  <c:v>-5.0999999999999996</c:v>
                </c:pt>
                <c:pt idx="255">
                  <c:v>-5.12</c:v>
                </c:pt>
                <c:pt idx="256">
                  <c:v>-5.14</c:v>
                </c:pt>
                <c:pt idx="257">
                  <c:v>-5.16</c:v>
                </c:pt>
                <c:pt idx="258">
                  <c:v>-5.18</c:v>
                </c:pt>
                <c:pt idx="259">
                  <c:v>-5.2</c:v>
                </c:pt>
                <c:pt idx="260">
                  <c:v>-5.22</c:v>
                </c:pt>
                <c:pt idx="261">
                  <c:v>-5.24</c:v>
                </c:pt>
                <c:pt idx="262">
                  <c:v>-5.26</c:v>
                </c:pt>
                <c:pt idx="263">
                  <c:v>-5.28</c:v>
                </c:pt>
                <c:pt idx="264">
                  <c:v>-5.3</c:v>
                </c:pt>
                <c:pt idx="265">
                  <c:v>-5.32</c:v>
                </c:pt>
                <c:pt idx="266">
                  <c:v>-5.34</c:v>
                </c:pt>
                <c:pt idx="267">
                  <c:v>-5.36</c:v>
                </c:pt>
                <c:pt idx="268">
                  <c:v>-5.38</c:v>
                </c:pt>
                <c:pt idx="269">
                  <c:v>-5.4</c:v>
                </c:pt>
                <c:pt idx="270">
                  <c:v>-5.42</c:v>
                </c:pt>
                <c:pt idx="271">
                  <c:v>-5.44</c:v>
                </c:pt>
                <c:pt idx="272">
                  <c:v>-5.46</c:v>
                </c:pt>
                <c:pt idx="273">
                  <c:v>-5.48</c:v>
                </c:pt>
                <c:pt idx="274">
                  <c:v>-5.5</c:v>
                </c:pt>
                <c:pt idx="275">
                  <c:v>-5.52</c:v>
                </c:pt>
                <c:pt idx="276">
                  <c:v>-5.54</c:v>
                </c:pt>
                <c:pt idx="277">
                  <c:v>-5.56</c:v>
                </c:pt>
                <c:pt idx="278">
                  <c:v>-5.58</c:v>
                </c:pt>
                <c:pt idx="279">
                  <c:v>-5.6</c:v>
                </c:pt>
                <c:pt idx="280">
                  <c:v>-5.62</c:v>
                </c:pt>
                <c:pt idx="281">
                  <c:v>-5.64</c:v>
                </c:pt>
                <c:pt idx="282">
                  <c:v>-5.66</c:v>
                </c:pt>
                <c:pt idx="283">
                  <c:v>-5.68</c:v>
                </c:pt>
                <c:pt idx="284">
                  <c:v>-5.7</c:v>
                </c:pt>
                <c:pt idx="285">
                  <c:v>-5.72</c:v>
                </c:pt>
                <c:pt idx="286">
                  <c:v>-5.74</c:v>
                </c:pt>
                <c:pt idx="287">
                  <c:v>-5.76</c:v>
                </c:pt>
                <c:pt idx="288">
                  <c:v>-5.78</c:v>
                </c:pt>
                <c:pt idx="289">
                  <c:v>-5.8</c:v>
                </c:pt>
                <c:pt idx="290">
                  <c:v>-5.82</c:v>
                </c:pt>
                <c:pt idx="291">
                  <c:v>-5.84</c:v>
                </c:pt>
                <c:pt idx="292">
                  <c:v>-5.86</c:v>
                </c:pt>
                <c:pt idx="293">
                  <c:v>-5.88</c:v>
                </c:pt>
                <c:pt idx="294">
                  <c:v>-5.9</c:v>
                </c:pt>
                <c:pt idx="295">
                  <c:v>-5.92</c:v>
                </c:pt>
                <c:pt idx="296">
                  <c:v>-5.94</c:v>
                </c:pt>
                <c:pt idx="297">
                  <c:v>-5.96</c:v>
                </c:pt>
                <c:pt idx="298">
                  <c:v>-5.98</c:v>
                </c:pt>
                <c:pt idx="299">
                  <c:v>-6</c:v>
                </c:pt>
                <c:pt idx="300">
                  <c:v>-6.02</c:v>
                </c:pt>
                <c:pt idx="301">
                  <c:v>-6.04</c:v>
                </c:pt>
                <c:pt idx="302">
                  <c:v>-6.06</c:v>
                </c:pt>
                <c:pt idx="303">
                  <c:v>-6.08</c:v>
                </c:pt>
                <c:pt idx="304">
                  <c:v>-6.1</c:v>
                </c:pt>
                <c:pt idx="305">
                  <c:v>-6.12</c:v>
                </c:pt>
                <c:pt idx="306">
                  <c:v>-6.14</c:v>
                </c:pt>
                <c:pt idx="307">
                  <c:v>-6.16</c:v>
                </c:pt>
                <c:pt idx="308">
                  <c:v>-6.18</c:v>
                </c:pt>
                <c:pt idx="309">
                  <c:v>-6.2</c:v>
                </c:pt>
                <c:pt idx="310">
                  <c:v>-6.22</c:v>
                </c:pt>
                <c:pt idx="311">
                  <c:v>-6.24</c:v>
                </c:pt>
                <c:pt idx="312">
                  <c:v>-6.26</c:v>
                </c:pt>
                <c:pt idx="313">
                  <c:v>-6.28</c:v>
                </c:pt>
                <c:pt idx="314">
                  <c:v>-6.3</c:v>
                </c:pt>
                <c:pt idx="315">
                  <c:v>-6.32</c:v>
                </c:pt>
                <c:pt idx="316">
                  <c:v>-6.34</c:v>
                </c:pt>
                <c:pt idx="317">
                  <c:v>-6.36</c:v>
                </c:pt>
                <c:pt idx="318">
                  <c:v>-6.38</c:v>
                </c:pt>
                <c:pt idx="319">
                  <c:v>-6.4</c:v>
                </c:pt>
                <c:pt idx="320">
                  <c:v>-6.42</c:v>
                </c:pt>
                <c:pt idx="321">
                  <c:v>-6.44</c:v>
                </c:pt>
                <c:pt idx="322">
                  <c:v>-6.46</c:v>
                </c:pt>
                <c:pt idx="323">
                  <c:v>-6.48</c:v>
                </c:pt>
                <c:pt idx="324">
                  <c:v>-6.5</c:v>
                </c:pt>
                <c:pt idx="325">
                  <c:v>-6.52</c:v>
                </c:pt>
                <c:pt idx="326">
                  <c:v>-6.54</c:v>
                </c:pt>
                <c:pt idx="327">
                  <c:v>-6.56</c:v>
                </c:pt>
                <c:pt idx="328">
                  <c:v>-6.58</c:v>
                </c:pt>
                <c:pt idx="329">
                  <c:v>-6.6</c:v>
                </c:pt>
                <c:pt idx="330">
                  <c:v>-6.62</c:v>
                </c:pt>
                <c:pt idx="331">
                  <c:v>-6.64</c:v>
                </c:pt>
                <c:pt idx="332">
                  <c:v>-6.66</c:v>
                </c:pt>
                <c:pt idx="333">
                  <c:v>-6.68</c:v>
                </c:pt>
                <c:pt idx="334">
                  <c:v>-6.7</c:v>
                </c:pt>
                <c:pt idx="335">
                  <c:v>-6.72</c:v>
                </c:pt>
                <c:pt idx="336">
                  <c:v>-6.74</c:v>
                </c:pt>
                <c:pt idx="337">
                  <c:v>-6.76</c:v>
                </c:pt>
                <c:pt idx="338">
                  <c:v>-6.78</c:v>
                </c:pt>
                <c:pt idx="339">
                  <c:v>-6.8</c:v>
                </c:pt>
                <c:pt idx="340">
                  <c:v>-6.82</c:v>
                </c:pt>
                <c:pt idx="341">
                  <c:v>-6.84</c:v>
                </c:pt>
                <c:pt idx="342">
                  <c:v>-6.86</c:v>
                </c:pt>
                <c:pt idx="343">
                  <c:v>-6.88</c:v>
                </c:pt>
                <c:pt idx="344">
                  <c:v>-6.9</c:v>
                </c:pt>
                <c:pt idx="345">
                  <c:v>-6.92</c:v>
                </c:pt>
                <c:pt idx="346">
                  <c:v>-6.94</c:v>
                </c:pt>
                <c:pt idx="347">
                  <c:v>-6.96</c:v>
                </c:pt>
                <c:pt idx="348">
                  <c:v>-6.98</c:v>
                </c:pt>
                <c:pt idx="349">
                  <c:v>-7</c:v>
                </c:pt>
                <c:pt idx="350">
                  <c:v>-7.02</c:v>
                </c:pt>
                <c:pt idx="351">
                  <c:v>-7.04</c:v>
                </c:pt>
                <c:pt idx="352">
                  <c:v>-7.06</c:v>
                </c:pt>
                <c:pt idx="353">
                  <c:v>-7.08</c:v>
                </c:pt>
                <c:pt idx="354">
                  <c:v>-7.1</c:v>
                </c:pt>
                <c:pt idx="355">
                  <c:v>-7.12</c:v>
                </c:pt>
                <c:pt idx="356">
                  <c:v>-7.14</c:v>
                </c:pt>
                <c:pt idx="357">
                  <c:v>-7.16</c:v>
                </c:pt>
                <c:pt idx="358">
                  <c:v>-7.18</c:v>
                </c:pt>
                <c:pt idx="359">
                  <c:v>-7.2</c:v>
                </c:pt>
                <c:pt idx="360">
                  <c:v>-7.22</c:v>
                </c:pt>
                <c:pt idx="361">
                  <c:v>-7.24</c:v>
                </c:pt>
                <c:pt idx="362">
                  <c:v>-7.26</c:v>
                </c:pt>
                <c:pt idx="363">
                  <c:v>-7.28</c:v>
                </c:pt>
                <c:pt idx="364">
                  <c:v>-7.3</c:v>
                </c:pt>
                <c:pt idx="365">
                  <c:v>-7.32</c:v>
                </c:pt>
                <c:pt idx="366">
                  <c:v>-7.34</c:v>
                </c:pt>
                <c:pt idx="367">
                  <c:v>-7.36</c:v>
                </c:pt>
                <c:pt idx="368">
                  <c:v>-7.38</c:v>
                </c:pt>
                <c:pt idx="369">
                  <c:v>-7.4</c:v>
                </c:pt>
                <c:pt idx="370">
                  <c:v>-7.42</c:v>
                </c:pt>
                <c:pt idx="371">
                  <c:v>-7.44</c:v>
                </c:pt>
                <c:pt idx="372">
                  <c:v>-7.46</c:v>
                </c:pt>
                <c:pt idx="373">
                  <c:v>-7.48</c:v>
                </c:pt>
                <c:pt idx="374">
                  <c:v>-7.5</c:v>
                </c:pt>
                <c:pt idx="375">
                  <c:v>-7.52</c:v>
                </c:pt>
                <c:pt idx="376">
                  <c:v>-7.54</c:v>
                </c:pt>
                <c:pt idx="377">
                  <c:v>-7.56</c:v>
                </c:pt>
                <c:pt idx="378">
                  <c:v>-7.58</c:v>
                </c:pt>
                <c:pt idx="379">
                  <c:v>-7.6</c:v>
                </c:pt>
                <c:pt idx="380">
                  <c:v>-7.62</c:v>
                </c:pt>
                <c:pt idx="381">
                  <c:v>-7.64</c:v>
                </c:pt>
                <c:pt idx="382">
                  <c:v>-7.66</c:v>
                </c:pt>
                <c:pt idx="383">
                  <c:v>-7.68</c:v>
                </c:pt>
                <c:pt idx="384">
                  <c:v>-7.7</c:v>
                </c:pt>
                <c:pt idx="385">
                  <c:v>-7.72</c:v>
                </c:pt>
                <c:pt idx="386">
                  <c:v>-7.74</c:v>
                </c:pt>
                <c:pt idx="387">
                  <c:v>-7.76</c:v>
                </c:pt>
                <c:pt idx="388">
                  <c:v>-7.78</c:v>
                </c:pt>
                <c:pt idx="389">
                  <c:v>-7.8</c:v>
                </c:pt>
                <c:pt idx="390">
                  <c:v>-7.82</c:v>
                </c:pt>
                <c:pt idx="391">
                  <c:v>-7.84</c:v>
                </c:pt>
                <c:pt idx="392">
                  <c:v>-7.86</c:v>
                </c:pt>
                <c:pt idx="393">
                  <c:v>-7.88</c:v>
                </c:pt>
                <c:pt idx="394">
                  <c:v>-7.9</c:v>
                </c:pt>
                <c:pt idx="395">
                  <c:v>-7.92</c:v>
                </c:pt>
                <c:pt idx="396">
                  <c:v>-7.94</c:v>
                </c:pt>
                <c:pt idx="397">
                  <c:v>-7.96</c:v>
                </c:pt>
                <c:pt idx="398">
                  <c:v>-7.98</c:v>
                </c:pt>
                <c:pt idx="399">
                  <c:v>-8</c:v>
                </c:pt>
                <c:pt idx="400">
                  <c:v>-8.02</c:v>
                </c:pt>
                <c:pt idx="401">
                  <c:v>-8.0399999999999991</c:v>
                </c:pt>
                <c:pt idx="402">
                  <c:v>-8.06</c:v>
                </c:pt>
                <c:pt idx="403">
                  <c:v>-8.08</c:v>
                </c:pt>
                <c:pt idx="404">
                  <c:v>-8.1</c:v>
                </c:pt>
                <c:pt idx="405">
                  <c:v>-8.1199999999999992</c:v>
                </c:pt>
                <c:pt idx="406">
                  <c:v>-8.14</c:v>
                </c:pt>
                <c:pt idx="407">
                  <c:v>-8.16</c:v>
                </c:pt>
                <c:pt idx="408">
                  <c:v>-8.18</c:v>
                </c:pt>
                <c:pt idx="409">
                  <c:v>-8.1999999999999993</c:v>
                </c:pt>
                <c:pt idx="410">
                  <c:v>-8.2200000000000006</c:v>
                </c:pt>
                <c:pt idx="411">
                  <c:v>-8.24</c:v>
                </c:pt>
                <c:pt idx="412">
                  <c:v>-8.26</c:v>
                </c:pt>
                <c:pt idx="413">
                  <c:v>-8.2799999999999994</c:v>
                </c:pt>
                <c:pt idx="414">
                  <c:v>-8.3000000000000007</c:v>
                </c:pt>
                <c:pt idx="415">
                  <c:v>-8.32</c:v>
                </c:pt>
                <c:pt idx="416">
                  <c:v>-8.34</c:v>
                </c:pt>
                <c:pt idx="417">
                  <c:v>-8.36</c:v>
                </c:pt>
                <c:pt idx="418">
                  <c:v>-8.3800000000000008</c:v>
                </c:pt>
                <c:pt idx="419">
                  <c:v>-8.4</c:v>
                </c:pt>
                <c:pt idx="420">
                  <c:v>-8.42</c:v>
                </c:pt>
                <c:pt idx="421">
                  <c:v>-8.44</c:v>
                </c:pt>
                <c:pt idx="422">
                  <c:v>-8.4600000000000009</c:v>
                </c:pt>
                <c:pt idx="423">
                  <c:v>-8.48</c:v>
                </c:pt>
                <c:pt idx="424">
                  <c:v>-8.5</c:v>
                </c:pt>
                <c:pt idx="425">
                  <c:v>-8.52</c:v>
                </c:pt>
                <c:pt idx="426">
                  <c:v>-8.5399999999999991</c:v>
                </c:pt>
                <c:pt idx="427">
                  <c:v>-8.56</c:v>
                </c:pt>
                <c:pt idx="428">
                  <c:v>-8.58</c:v>
                </c:pt>
                <c:pt idx="429">
                  <c:v>-8.6</c:v>
                </c:pt>
                <c:pt idx="430">
                  <c:v>-8.6199999999999992</c:v>
                </c:pt>
                <c:pt idx="431">
                  <c:v>-8.64</c:v>
                </c:pt>
                <c:pt idx="432">
                  <c:v>-8.66</c:v>
                </c:pt>
                <c:pt idx="433">
                  <c:v>-8.68</c:v>
                </c:pt>
                <c:pt idx="434">
                  <c:v>-8.6999999999999993</c:v>
                </c:pt>
                <c:pt idx="435">
                  <c:v>-8.7200000000000006</c:v>
                </c:pt>
                <c:pt idx="436">
                  <c:v>-8.74</c:v>
                </c:pt>
                <c:pt idx="437">
                  <c:v>-8.76</c:v>
                </c:pt>
                <c:pt idx="438">
                  <c:v>-8.7799999999999994</c:v>
                </c:pt>
                <c:pt idx="439">
                  <c:v>-8.8000000000000007</c:v>
                </c:pt>
                <c:pt idx="440">
                  <c:v>-8.82</c:v>
                </c:pt>
                <c:pt idx="441">
                  <c:v>-8.84</c:v>
                </c:pt>
                <c:pt idx="442">
                  <c:v>-8.86</c:v>
                </c:pt>
                <c:pt idx="443">
                  <c:v>-8.8800000000000008</c:v>
                </c:pt>
                <c:pt idx="444">
                  <c:v>-8.9</c:v>
                </c:pt>
                <c:pt idx="445">
                  <c:v>-8.92</c:v>
                </c:pt>
                <c:pt idx="446">
                  <c:v>-8.94</c:v>
                </c:pt>
                <c:pt idx="447">
                  <c:v>-8.9600000000000009</c:v>
                </c:pt>
                <c:pt idx="448">
                  <c:v>-8.98</c:v>
                </c:pt>
                <c:pt idx="449">
                  <c:v>-9</c:v>
                </c:pt>
                <c:pt idx="450">
                  <c:v>-9.02</c:v>
                </c:pt>
                <c:pt idx="451">
                  <c:v>-9.0399999999999991</c:v>
                </c:pt>
                <c:pt idx="452">
                  <c:v>-9.06</c:v>
                </c:pt>
                <c:pt idx="453">
                  <c:v>-9.08</c:v>
                </c:pt>
                <c:pt idx="454">
                  <c:v>-9.1</c:v>
                </c:pt>
                <c:pt idx="455">
                  <c:v>-9.1199999999999992</c:v>
                </c:pt>
                <c:pt idx="456">
                  <c:v>-9.14</c:v>
                </c:pt>
                <c:pt idx="457">
                  <c:v>-9.16</c:v>
                </c:pt>
                <c:pt idx="458">
                  <c:v>-9.18</c:v>
                </c:pt>
                <c:pt idx="459">
                  <c:v>-9.1999999999999993</c:v>
                </c:pt>
                <c:pt idx="460">
                  <c:v>-9.2200000000000006</c:v>
                </c:pt>
                <c:pt idx="461">
                  <c:v>-9.24</c:v>
                </c:pt>
                <c:pt idx="462">
                  <c:v>-9.26</c:v>
                </c:pt>
                <c:pt idx="463">
                  <c:v>-9.2799999999999994</c:v>
                </c:pt>
                <c:pt idx="464">
                  <c:v>-9.3000000000000007</c:v>
                </c:pt>
                <c:pt idx="465">
                  <c:v>-9.32</c:v>
                </c:pt>
                <c:pt idx="466">
                  <c:v>-9.34</c:v>
                </c:pt>
                <c:pt idx="467">
                  <c:v>-9.36</c:v>
                </c:pt>
                <c:pt idx="468">
                  <c:v>-9.3800000000000008</c:v>
                </c:pt>
                <c:pt idx="469">
                  <c:v>-9.4</c:v>
                </c:pt>
                <c:pt idx="470">
                  <c:v>-9.42</c:v>
                </c:pt>
                <c:pt idx="471">
                  <c:v>-9.44</c:v>
                </c:pt>
                <c:pt idx="472">
                  <c:v>-9.4600000000000009</c:v>
                </c:pt>
                <c:pt idx="473">
                  <c:v>-9.48</c:v>
                </c:pt>
                <c:pt idx="474">
                  <c:v>-9.5</c:v>
                </c:pt>
                <c:pt idx="475">
                  <c:v>-9.52</c:v>
                </c:pt>
                <c:pt idx="476">
                  <c:v>-9.5399999999999991</c:v>
                </c:pt>
                <c:pt idx="477">
                  <c:v>-9.56</c:v>
                </c:pt>
                <c:pt idx="478">
                  <c:v>-9.58</c:v>
                </c:pt>
                <c:pt idx="479">
                  <c:v>-9.6</c:v>
                </c:pt>
                <c:pt idx="480">
                  <c:v>-9.6199999999999992</c:v>
                </c:pt>
                <c:pt idx="481">
                  <c:v>-9.64</c:v>
                </c:pt>
                <c:pt idx="482">
                  <c:v>-9.66</c:v>
                </c:pt>
                <c:pt idx="483">
                  <c:v>-9.68</c:v>
                </c:pt>
                <c:pt idx="484">
                  <c:v>-9.6999999999999993</c:v>
                </c:pt>
                <c:pt idx="485">
                  <c:v>-9.7200000000000006</c:v>
                </c:pt>
                <c:pt idx="486">
                  <c:v>-9.74</c:v>
                </c:pt>
                <c:pt idx="487">
                  <c:v>-9.76</c:v>
                </c:pt>
                <c:pt idx="488">
                  <c:v>-9.7799999999999994</c:v>
                </c:pt>
                <c:pt idx="489">
                  <c:v>-9.8000000000000007</c:v>
                </c:pt>
                <c:pt idx="490">
                  <c:v>-9.82</c:v>
                </c:pt>
                <c:pt idx="491">
                  <c:v>-9.84</c:v>
                </c:pt>
                <c:pt idx="492">
                  <c:v>-9.86</c:v>
                </c:pt>
                <c:pt idx="493">
                  <c:v>-9.8800000000000008</c:v>
                </c:pt>
                <c:pt idx="494">
                  <c:v>-9.9</c:v>
                </c:pt>
                <c:pt idx="495">
                  <c:v>-9.92</c:v>
                </c:pt>
                <c:pt idx="496">
                  <c:v>-9.94</c:v>
                </c:pt>
                <c:pt idx="497">
                  <c:v>-9.9600000000000009</c:v>
                </c:pt>
                <c:pt idx="498">
                  <c:v>-9.98</c:v>
                </c:pt>
                <c:pt idx="499">
                  <c:v>-10</c:v>
                </c:pt>
                <c:pt idx="500">
                  <c:v>-10.02</c:v>
                </c:pt>
                <c:pt idx="501">
                  <c:v>-10.039999999999999</c:v>
                </c:pt>
                <c:pt idx="502">
                  <c:v>-10.06</c:v>
                </c:pt>
                <c:pt idx="503">
                  <c:v>-10.08</c:v>
                </c:pt>
                <c:pt idx="504">
                  <c:v>-10.1</c:v>
                </c:pt>
                <c:pt idx="505">
                  <c:v>-10.119999999999999</c:v>
                </c:pt>
                <c:pt idx="506">
                  <c:v>-10.14</c:v>
                </c:pt>
                <c:pt idx="507">
                  <c:v>-10.16</c:v>
                </c:pt>
                <c:pt idx="508">
                  <c:v>-10.18</c:v>
                </c:pt>
                <c:pt idx="509">
                  <c:v>-10.199999999999999</c:v>
                </c:pt>
                <c:pt idx="510">
                  <c:v>-10.220000000000001</c:v>
                </c:pt>
                <c:pt idx="511">
                  <c:v>-10.24</c:v>
                </c:pt>
                <c:pt idx="512">
                  <c:v>-10.26</c:v>
                </c:pt>
                <c:pt idx="513">
                  <c:v>-10.28</c:v>
                </c:pt>
                <c:pt idx="514">
                  <c:v>-10.3</c:v>
                </c:pt>
                <c:pt idx="515">
                  <c:v>-10.32</c:v>
                </c:pt>
                <c:pt idx="516">
                  <c:v>-10.34</c:v>
                </c:pt>
                <c:pt idx="517">
                  <c:v>-10.36</c:v>
                </c:pt>
                <c:pt idx="518">
                  <c:v>-10.38</c:v>
                </c:pt>
                <c:pt idx="519">
                  <c:v>-10.4</c:v>
                </c:pt>
                <c:pt idx="520">
                  <c:v>-10.42</c:v>
                </c:pt>
                <c:pt idx="521">
                  <c:v>-10.44</c:v>
                </c:pt>
                <c:pt idx="522">
                  <c:v>-10.46</c:v>
                </c:pt>
                <c:pt idx="523">
                  <c:v>-10.48</c:v>
                </c:pt>
                <c:pt idx="524">
                  <c:v>-10.5</c:v>
                </c:pt>
                <c:pt idx="525">
                  <c:v>-10.52</c:v>
                </c:pt>
                <c:pt idx="526">
                  <c:v>-10.54</c:v>
                </c:pt>
                <c:pt idx="527">
                  <c:v>-10.56</c:v>
                </c:pt>
                <c:pt idx="528">
                  <c:v>-10.58</c:v>
                </c:pt>
                <c:pt idx="529">
                  <c:v>-10.6</c:v>
                </c:pt>
                <c:pt idx="530">
                  <c:v>-10.62</c:v>
                </c:pt>
                <c:pt idx="531">
                  <c:v>-10.64</c:v>
                </c:pt>
                <c:pt idx="532">
                  <c:v>-10.66</c:v>
                </c:pt>
                <c:pt idx="533">
                  <c:v>-10.68</c:v>
                </c:pt>
                <c:pt idx="534">
                  <c:v>-10.7</c:v>
                </c:pt>
                <c:pt idx="535">
                  <c:v>-10.72</c:v>
                </c:pt>
                <c:pt idx="536">
                  <c:v>-10.74</c:v>
                </c:pt>
                <c:pt idx="537">
                  <c:v>-10.76</c:v>
                </c:pt>
                <c:pt idx="538">
                  <c:v>-10.78</c:v>
                </c:pt>
                <c:pt idx="539">
                  <c:v>-10.8</c:v>
                </c:pt>
                <c:pt idx="540">
                  <c:v>-10.82</c:v>
                </c:pt>
                <c:pt idx="541">
                  <c:v>-10.84</c:v>
                </c:pt>
                <c:pt idx="542">
                  <c:v>-10.86</c:v>
                </c:pt>
                <c:pt idx="543">
                  <c:v>-10.88</c:v>
                </c:pt>
                <c:pt idx="544">
                  <c:v>-10.9</c:v>
                </c:pt>
                <c:pt idx="545">
                  <c:v>-10.92</c:v>
                </c:pt>
                <c:pt idx="546">
                  <c:v>-10.94</c:v>
                </c:pt>
                <c:pt idx="547">
                  <c:v>-10.96</c:v>
                </c:pt>
                <c:pt idx="548">
                  <c:v>-10.98</c:v>
                </c:pt>
                <c:pt idx="549">
                  <c:v>-11</c:v>
                </c:pt>
                <c:pt idx="550">
                  <c:v>-11.02</c:v>
                </c:pt>
                <c:pt idx="551">
                  <c:v>-11.04</c:v>
                </c:pt>
                <c:pt idx="552">
                  <c:v>-11.06</c:v>
                </c:pt>
                <c:pt idx="553">
                  <c:v>-11.08</c:v>
                </c:pt>
                <c:pt idx="554">
                  <c:v>-11.1</c:v>
                </c:pt>
                <c:pt idx="555">
                  <c:v>-11.12</c:v>
                </c:pt>
                <c:pt idx="556">
                  <c:v>-11.14</c:v>
                </c:pt>
                <c:pt idx="557">
                  <c:v>-11.16</c:v>
                </c:pt>
                <c:pt idx="558">
                  <c:v>-11.18</c:v>
                </c:pt>
                <c:pt idx="559">
                  <c:v>-11.2</c:v>
                </c:pt>
                <c:pt idx="560">
                  <c:v>-11.22</c:v>
                </c:pt>
                <c:pt idx="561">
                  <c:v>-11.24</c:v>
                </c:pt>
                <c:pt idx="562">
                  <c:v>-11.26</c:v>
                </c:pt>
                <c:pt idx="563">
                  <c:v>-11.28</c:v>
                </c:pt>
                <c:pt idx="564">
                  <c:v>-11.3</c:v>
                </c:pt>
                <c:pt idx="565">
                  <c:v>-11.32</c:v>
                </c:pt>
                <c:pt idx="566">
                  <c:v>-11.34</c:v>
                </c:pt>
                <c:pt idx="567">
                  <c:v>-11.36</c:v>
                </c:pt>
                <c:pt idx="568">
                  <c:v>-11.38</c:v>
                </c:pt>
                <c:pt idx="569">
                  <c:v>-11.4</c:v>
                </c:pt>
                <c:pt idx="570">
                  <c:v>-11.42</c:v>
                </c:pt>
                <c:pt idx="571">
                  <c:v>-11.44</c:v>
                </c:pt>
                <c:pt idx="572">
                  <c:v>-11.46</c:v>
                </c:pt>
                <c:pt idx="573">
                  <c:v>-11.48</c:v>
                </c:pt>
                <c:pt idx="574">
                  <c:v>-11.5</c:v>
                </c:pt>
                <c:pt idx="575">
                  <c:v>-11.52</c:v>
                </c:pt>
                <c:pt idx="576">
                  <c:v>-11.54</c:v>
                </c:pt>
                <c:pt idx="577">
                  <c:v>-11.56</c:v>
                </c:pt>
                <c:pt idx="578">
                  <c:v>-11.58</c:v>
                </c:pt>
                <c:pt idx="579">
                  <c:v>-11.6</c:v>
                </c:pt>
                <c:pt idx="580">
                  <c:v>-11.62</c:v>
                </c:pt>
                <c:pt idx="581">
                  <c:v>-11.64</c:v>
                </c:pt>
                <c:pt idx="582">
                  <c:v>-11.66</c:v>
                </c:pt>
                <c:pt idx="583">
                  <c:v>-11.68</c:v>
                </c:pt>
                <c:pt idx="584">
                  <c:v>-11.7</c:v>
                </c:pt>
                <c:pt idx="585">
                  <c:v>-11.72</c:v>
                </c:pt>
                <c:pt idx="586">
                  <c:v>-11.74</c:v>
                </c:pt>
                <c:pt idx="587">
                  <c:v>-11.76</c:v>
                </c:pt>
                <c:pt idx="588">
                  <c:v>-11.78</c:v>
                </c:pt>
                <c:pt idx="589">
                  <c:v>-11.8</c:v>
                </c:pt>
                <c:pt idx="590">
                  <c:v>-11.82</c:v>
                </c:pt>
                <c:pt idx="591">
                  <c:v>-11.84</c:v>
                </c:pt>
                <c:pt idx="592">
                  <c:v>-11.86</c:v>
                </c:pt>
                <c:pt idx="593">
                  <c:v>-11.88</c:v>
                </c:pt>
                <c:pt idx="594">
                  <c:v>-11.9</c:v>
                </c:pt>
                <c:pt idx="595">
                  <c:v>-11.92</c:v>
                </c:pt>
                <c:pt idx="596">
                  <c:v>-11.94</c:v>
                </c:pt>
                <c:pt idx="597">
                  <c:v>-11.96</c:v>
                </c:pt>
                <c:pt idx="598">
                  <c:v>-11.98</c:v>
                </c:pt>
                <c:pt idx="599">
                  <c:v>-12</c:v>
                </c:pt>
                <c:pt idx="600">
                  <c:v>-12.02</c:v>
                </c:pt>
                <c:pt idx="601">
                  <c:v>-12.04</c:v>
                </c:pt>
                <c:pt idx="602">
                  <c:v>-12.06</c:v>
                </c:pt>
                <c:pt idx="603">
                  <c:v>-12.08</c:v>
                </c:pt>
                <c:pt idx="604">
                  <c:v>-12.1</c:v>
                </c:pt>
                <c:pt idx="605">
                  <c:v>-12.12</c:v>
                </c:pt>
                <c:pt idx="606">
                  <c:v>-12.14</c:v>
                </c:pt>
                <c:pt idx="607">
                  <c:v>-12.16</c:v>
                </c:pt>
                <c:pt idx="608">
                  <c:v>-12.18</c:v>
                </c:pt>
                <c:pt idx="609">
                  <c:v>-12.2</c:v>
                </c:pt>
                <c:pt idx="610">
                  <c:v>-12.22</c:v>
                </c:pt>
                <c:pt idx="611">
                  <c:v>-12.24</c:v>
                </c:pt>
                <c:pt idx="612">
                  <c:v>-12.26</c:v>
                </c:pt>
                <c:pt idx="613">
                  <c:v>-12.28</c:v>
                </c:pt>
                <c:pt idx="614">
                  <c:v>-12.3</c:v>
                </c:pt>
                <c:pt idx="615">
                  <c:v>-12.32</c:v>
                </c:pt>
                <c:pt idx="616">
                  <c:v>-12.34</c:v>
                </c:pt>
                <c:pt idx="617">
                  <c:v>-12.36</c:v>
                </c:pt>
                <c:pt idx="618">
                  <c:v>-12.38</c:v>
                </c:pt>
                <c:pt idx="619">
                  <c:v>-12.4</c:v>
                </c:pt>
                <c:pt idx="620">
                  <c:v>-12.42</c:v>
                </c:pt>
                <c:pt idx="621">
                  <c:v>-12.44</c:v>
                </c:pt>
                <c:pt idx="622">
                  <c:v>-12.46</c:v>
                </c:pt>
                <c:pt idx="623">
                  <c:v>-12.48</c:v>
                </c:pt>
                <c:pt idx="624">
                  <c:v>-12.5</c:v>
                </c:pt>
                <c:pt idx="625">
                  <c:v>-12.52</c:v>
                </c:pt>
                <c:pt idx="626">
                  <c:v>-12.54</c:v>
                </c:pt>
                <c:pt idx="627">
                  <c:v>-12.56</c:v>
                </c:pt>
                <c:pt idx="628">
                  <c:v>-12.58</c:v>
                </c:pt>
                <c:pt idx="629">
                  <c:v>-12.6</c:v>
                </c:pt>
                <c:pt idx="630">
                  <c:v>-12.62</c:v>
                </c:pt>
                <c:pt idx="631">
                  <c:v>-12.64</c:v>
                </c:pt>
                <c:pt idx="632">
                  <c:v>-12.66</c:v>
                </c:pt>
                <c:pt idx="633">
                  <c:v>-12.68</c:v>
                </c:pt>
                <c:pt idx="634">
                  <c:v>-12.7</c:v>
                </c:pt>
                <c:pt idx="635">
                  <c:v>-12.72</c:v>
                </c:pt>
                <c:pt idx="636">
                  <c:v>-12.74</c:v>
                </c:pt>
                <c:pt idx="637">
                  <c:v>-12.76</c:v>
                </c:pt>
                <c:pt idx="638">
                  <c:v>-12.78</c:v>
                </c:pt>
                <c:pt idx="639">
                  <c:v>-12.8</c:v>
                </c:pt>
                <c:pt idx="640">
                  <c:v>-12.82</c:v>
                </c:pt>
                <c:pt idx="641">
                  <c:v>-12.84</c:v>
                </c:pt>
                <c:pt idx="642">
                  <c:v>-12.86</c:v>
                </c:pt>
                <c:pt idx="643">
                  <c:v>-12.88</c:v>
                </c:pt>
                <c:pt idx="644">
                  <c:v>-12.9</c:v>
                </c:pt>
                <c:pt idx="645">
                  <c:v>-12.92</c:v>
                </c:pt>
                <c:pt idx="646">
                  <c:v>-12.94</c:v>
                </c:pt>
                <c:pt idx="647">
                  <c:v>-12.96</c:v>
                </c:pt>
                <c:pt idx="648">
                  <c:v>-12.98</c:v>
                </c:pt>
                <c:pt idx="649">
                  <c:v>-13</c:v>
                </c:pt>
                <c:pt idx="650">
                  <c:v>-13.02</c:v>
                </c:pt>
                <c:pt idx="651">
                  <c:v>-13.04</c:v>
                </c:pt>
                <c:pt idx="652">
                  <c:v>-13.06</c:v>
                </c:pt>
                <c:pt idx="653">
                  <c:v>-13.08</c:v>
                </c:pt>
                <c:pt idx="654">
                  <c:v>-13.1</c:v>
                </c:pt>
                <c:pt idx="655">
                  <c:v>-13.12</c:v>
                </c:pt>
                <c:pt idx="656">
                  <c:v>-13.14</c:v>
                </c:pt>
                <c:pt idx="657">
                  <c:v>-13.16</c:v>
                </c:pt>
                <c:pt idx="658">
                  <c:v>-13.18</c:v>
                </c:pt>
                <c:pt idx="659">
                  <c:v>-13.2</c:v>
                </c:pt>
                <c:pt idx="660">
                  <c:v>-13.22</c:v>
                </c:pt>
                <c:pt idx="661">
                  <c:v>-13.24</c:v>
                </c:pt>
                <c:pt idx="662">
                  <c:v>-13.26</c:v>
                </c:pt>
                <c:pt idx="663">
                  <c:v>-13.28</c:v>
                </c:pt>
                <c:pt idx="664">
                  <c:v>-13.3</c:v>
                </c:pt>
                <c:pt idx="665">
                  <c:v>-13.32</c:v>
                </c:pt>
                <c:pt idx="666">
                  <c:v>-13.34</c:v>
                </c:pt>
                <c:pt idx="667">
                  <c:v>-13.36</c:v>
                </c:pt>
                <c:pt idx="668">
                  <c:v>-13.38</c:v>
                </c:pt>
                <c:pt idx="669">
                  <c:v>-13.4</c:v>
                </c:pt>
                <c:pt idx="670">
                  <c:v>-13.42</c:v>
                </c:pt>
                <c:pt idx="671">
                  <c:v>-13.44</c:v>
                </c:pt>
                <c:pt idx="672">
                  <c:v>-13.46</c:v>
                </c:pt>
                <c:pt idx="673">
                  <c:v>-13.48</c:v>
                </c:pt>
                <c:pt idx="674">
                  <c:v>-13.5</c:v>
                </c:pt>
                <c:pt idx="675">
                  <c:v>-13.52</c:v>
                </c:pt>
                <c:pt idx="676" formatCode="0.00_)">
                  <c:v>-13.54</c:v>
                </c:pt>
                <c:pt idx="677" formatCode="0.00_)">
                  <c:v>-13.56</c:v>
                </c:pt>
                <c:pt idx="678" formatCode="0.00_)">
                  <c:v>-13.58</c:v>
                </c:pt>
                <c:pt idx="679" formatCode="0.00_)">
                  <c:v>-13.6</c:v>
                </c:pt>
                <c:pt idx="680" formatCode="0.00_)">
                  <c:v>-13.62</c:v>
                </c:pt>
                <c:pt idx="681" formatCode="0.00_)">
                  <c:v>-13.64</c:v>
                </c:pt>
                <c:pt idx="682" formatCode="0.00_)">
                  <c:v>-13.66</c:v>
                </c:pt>
                <c:pt idx="683" formatCode="0.00_)">
                  <c:v>-13.68</c:v>
                </c:pt>
                <c:pt idx="684" formatCode="0.00_)">
                  <c:v>-13.7</c:v>
                </c:pt>
                <c:pt idx="685" formatCode="0.00_)">
                  <c:v>-13.72</c:v>
                </c:pt>
                <c:pt idx="686" formatCode="0.00_)">
                  <c:v>-13.74</c:v>
                </c:pt>
                <c:pt idx="687" formatCode="0.00_)">
                  <c:v>-13.76</c:v>
                </c:pt>
                <c:pt idx="688" formatCode="0.00_)">
                  <c:v>-13.78</c:v>
                </c:pt>
                <c:pt idx="689" formatCode="0.00_)">
                  <c:v>-13.8</c:v>
                </c:pt>
                <c:pt idx="690" formatCode="0.00_)">
                  <c:v>-13.82</c:v>
                </c:pt>
                <c:pt idx="691" formatCode="0.00_)">
                  <c:v>-13.84</c:v>
                </c:pt>
                <c:pt idx="692" formatCode="0.00_)">
                  <c:v>-13.86</c:v>
                </c:pt>
                <c:pt idx="693" formatCode="0.00_)">
                  <c:v>-13.88</c:v>
                </c:pt>
                <c:pt idx="694" formatCode="0.00_)">
                  <c:v>-13.9</c:v>
                </c:pt>
                <c:pt idx="695" formatCode="0.00_)">
                  <c:v>-13.92</c:v>
                </c:pt>
                <c:pt idx="696" formatCode="0.00_)">
                  <c:v>-13.94</c:v>
                </c:pt>
                <c:pt idx="697" formatCode="0.00_)">
                  <c:v>-13.96</c:v>
                </c:pt>
                <c:pt idx="698" formatCode="0.00_)">
                  <c:v>-13.98</c:v>
                </c:pt>
                <c:pt idx="699" formatCode="0.00_)">
                  <c:v>-14</c:v>
                </c:pt>
                <c:pt idx="700" formatCode="0.00_)">
                  <c:v>-14.02</c:v>
                </c:pt>
                <c:pt idx="701" formatCode="0.00_)">
                  <c:v>-14.04</c:v>
                </c:pt>
                <c:pt idx="702" formatCode="0.00_)">
                  <c:v>-14.06</c:v>
                </c:pt>
                <c:pt idx="703" formatCode="0.00_)">
                  <c:v>-14.08</c:v>
                </c:pt>
                <c:pt idx="704" formatCode="0.00_)">
                  <c:v>-14.1</c:v>
                </c:pt>
                <c:pt idx="705" formatCode="0.00_)">
                  <c:v>-14.12</c:v>
                </c:pt>
                <c:pt idx="706" formatCode="0.00_)">
                  <c:v>-14.14</c:v>
                </c:pt>
                <c:pt idx="707" formatCode="0.00_)">
                  <c:v>-14.16</c:v>
                </c:pt>
                <c:pt idx="708" formatCode="0.00_)">
                  <c:v>-14.18</c:v>
                </c:pt>
                <c:pt idx="709" formatCode="0.00_)">
                  <c:v>-14.2</c:v>
                </c:pt>
                <c:pt idx="710" formatCode="0.00_)">
                  <c:v>-14.22</c:v>
                </c:pt>
                <c:pt idx="711" formatCode="0.00_)">
                  <c:v>-14.24</c:v>
                </c:pt>
                <c:pt idx="712" formatCode="0.00_)">
                  <c:v>-14.26</c:v>
                </c:pt>
                <c:pt idx="713" formatCode="0.00_)">
                  <c:v>-14.28</c:v>
                </c:pt>
                <c:pt idx="714" formatCode="0.00_)">
                  <c:v>-14.3</c:v>
                </c:pt>
                <c:pt idx="715" formatCode="0.00_)">
                  <c:v>-14.32</c:v>
                </c:pt>
                <c:pt idx="716" formatCode="0.00_)">
                  <c:v>-14.34</c:v>
                </c:pt>
                <c:pt idx="717" formatCode="0.00_)">
                  <c:v>-14.36</c:v>
                </c:pt>
                <c:pt idx="718" formatCode="0.00_)">
                  <c:v>-14.38</c:v>
                </c:pt>
                <c:pt idx="719" formatCode="0.00_)">
                  <c:v>-14.4</c:v>
                </c:pt>
                <c:pt idx="720" formatCode="0.00_)">
                  <c:v>-14.42</c:v>
                </c:pt>
                <c:pt idx="721" formatCode="0.00_)">
                  <c:v>-14.44</c:v>
                </c:pt>
                <c:pt idx="722" formatCode="0.00_)">
                  <c:v>-14.46</c:v>
                </c:pt>
                <c:pt idx="723" formatCode="0.00_)">
                  <c:v>-14.48</c:v>
                </c:pt>
                <c:pt idx="724" formatCode="0.00_)">
                  <c:v>-14.5</c:v>
                </c:pt>
                <c:pt idx="725" formatCode="0.00_)">
                  <c:v>-14.52</c:v>
                </c:pt>
                <c:pt idx="726" formatCode="0.00_)">
                  <c:v>-14.54</c:v>
                </c:pt>
                <c:pt idx="727" formatCode="0.00_)">
                  <c:v>-14.56</c:v>
                </c:pt>
                <c:pt idx="728" formatCode="0.00_)">
                  <c:v>-14.58</c:v>
                </c:pt>
                <c:pt idx="729" formatCode="0.00_)">
                  <c:v>-14.6</c:v>
                </c:pt>
                <c:pt idx="730" formatCode="0.00_)">
                  <c:v>-14.62</c:v>
                </c:pt>
                <c:pt idx="731" formatCode="0.00_)">
                  <c:v>-14.64</c:v>
                </c:pt>
                <c:pt idx="732" formatCode="0.00_)">
                  <c:v>-14.66</c:v>
                </c:pt>
                <c:pt idx="733" formatCode="0.00_)">
                  <c:v>-14.68</c:v>
                </c:pt>
                <c:pt idx="734" formatCode="0.00_)">
                  <c:v>-14.7</c:v>
                </c:pt>
                <c:pt idx="735" formatCode="0.00_)">
                  <c:v>-14.72</c:v>
                </c:pt>
                <c:pt idx="736" formatCode="0.00_)">
                  <c:v>-14.74</c:v>
                </c:pt>
                <c:pt idx="737" formatCode="0.00_)">
                  <c:v>-14.76</c:v>
                </c:pt>
                <c:pt idx="738" formatCode="0.00_)">
                  <c:v>-14.78</c:v>
                </c:pt>
                <c:pt idx="739" formatCode="0.00_)">
                  <c:v>-14.8</c:v>
                </c:pt>
                <c:pt idx="740" formatCode="0.00_)">
                  <c:v>-14.82</c:v>
                </c:pt>
                <c:pt idx="741" formatCode="0.00_)">
                  <c:v>-14.84</c:v>
                </c:pt>
                <c:pt idx="742" formatCode="0.00_)">
                  <c:v>-14.86</c:v>
                </c:pt>
                <c:pt idx="743" formatCode="0.00_)">
                  <c:v>-14.88</c:v>
                </c:pt>
                <c:pt idx="744" formatCode="0.00_)">
                  <c:v>-14.9</c:v>
                </c:pt>
                <c:pt idx="745" formatCode="0.00_)">
                  <c:v>-14.92</c:v>
                </c:pt>
                <c:pt idx="746" formatCode="0.00_)">
                  <c:v>-14.94</c:v>
                </c:pt>
                <c:pt idx="747" formatCode="0.00_)">
                  <c:v>-14.96</c:v>
                </c:pt>
                <c:pt idx="748" formatCode="0.00_)">
                  <c:v>-14.98</c:v>
                </c:pt>
                <c:pt idx="749" formatCode="0.00_)">
                  <c:v>-15</c:v>
                </c:pt>
                <c:pt idx="750" formatCode="0.00_)">
                  <c:v>-15.02</c:v>
                </c:pt>
                <c:pt idx="751" formatCode="0.00_)">
                  <c:v>-15.04</c:v>
                </c:pt>
                <c:pt idx="752" formatCode="0.00_)">
                  <c:v>-15.06</c:v>
                </c:pt>
                <c:pt idx="753" formatCode="0.00_)">
                  <c:v>-15.08</c:v>
                </c:pt>
                <c:pt idx="754" formatCode="0.00_)">
                  <c:v>-15.1</c:v>
                </c:pt>
                <c:pt idx="755" formatCode="0.00_)">
                  <c:v>-15.12</c:v>
                </c:pt>
                <c:pt idx="756" formatCode="0.00_)">
                  <c:v>-15.14</c:v>
                </c:pt>
                <c:pt idx="757" formatCode="0.00_)">
                  <c:v>-15.16</c:v>
                </c:pt>
                <c:pt idx="758" formatCode="0.00_)">
                  <c:v>-15.18</c:v>
                </c:pt>
                <c:pt idx="759" formatCode="0.00_)">
                  <c:v>-15.2</c:v>
                </c:pt>
                <c:pt idx="760" formatCode="0.00_)">
                  <c:v>-15.22</c:v>
                </c:pt>
                <c:pt idx="761" formatCode="0.00_)">
                  <c:v>-15.24</c:v>
                </c:pt>
                <c:pt idx="762" formatCode="0.00_)">
                  <c:v>-15.26</c:v>
                </c:pt>
                <c:pt idx="763" formatCode="0.00_)">
                  <c:v>-15.28</c:v>
                </c:pt>
                <c:pt idx="764" formatCode="0.00_)">
                  <c:v>-15.3</c:v>
                </c:pt>
                <c:pt idx="765" formatCode="0.00_)">
                  <c:v>-15.32</c:v>
                </c:pt>
                <c:pt idx="766" formatCode="0.00_)">
                  <c:v>-15.34</c:v>
                </c:pt>
                <c:pt idx="767" formatCode="0.00_)">
                  <c:v>-15.36</c:v>
                </c:pt>
                <c:pt idx="768" formatCode="0.00_)">
                  <c:v>-15.38</c:v>
                </c:pt>
                <c:pt idx="769" formatCode="0.00_)">
                  <c:v>-15.4</c:v>
                </c:pt>
                <c:pt idx="770" formatCode="0.00_)">
                  <c:v>-15.42</c:v>
                </c:pt>
                <c:pt idx="771" formatCode="0.00_)">
                  <c:v>-15.44</c:v>
                </c:pt>
                <c:pt idx="772" formatCode="0.00_)">
                  <c:v>-15.46</c:v>
                </c:pt>
                <c:pt idx="773" formatCode="0.00_)">
                  <c:v>-15.48</c:v>
                </c:pt>
                <c:pt idx="774" formatCode="0.00_)">
                  <c:v>-15.5</c:v>
                </c:pt>
                <c:pt idx="775" formatCode="0.00_)">
                  <c:v>-15.52</c:v>
                </c:pt>
                <c:pt idx="776" formatCode="0.00_)">
                  <c:v>-15.54</c:v>
                </c:pt>
                <c:pt idx="777" formatCode="0.00_)">
                  <c:v>-15.56</c:v>
                </c:pt>
                <c:pt idx="778" formatCode="0.00_)">
                  <c:v>-15.58</c:v>
                </c:pt>
                <c:pt idx="779" formatCode="0.00_)">
                  <c:v>-15.6</c:v>
                </c:pt>
                <c:pt idx="780" formatCode="0.00_)">
                  <c:v>-15.62</c:v>
                </c:pt>
                <c:pt idx="781" formatCode="0.00_)">
                  <c:v>-15.64</c:v>
                </c:pt>
                <c:pt idx="782" formatCode="0.00_)">
                  <c:v>-15.66</c:v>
                </c:pt>
                <c:pt idx="783" formatCode="0.00_)">
                  <c:v>-15.68</c:v>
                </c:pt>
                <c:pt idx="784" formatCode="0.00_)">
                  <c:v>-15.7</c:v>
                </c:pt>
                <c:pt idx="785" formatCode="0.00_)">
                  <c:v>-15.72</c:v>
                </c:pt>
                <c:pt idx="786" formatCode="0.00_)">
                  <c:v>-15.74</c:v>
                </c:pt>
                <c:pt idx="787" formatCode="0.00_)">
                  <c:v>-15.76</c:v>
                </c:pt>
                <c:pt idx="788" formatCode="0.00_)">
                  <c:v>-15.78</c:v>
                </c:pt>
                <c:pt idx="789" formatCode="0.00_)">
                  <c:v>-15.8</c:v>
                </c:pt>
                <c:pt idx="790" formatCode="0.00_)">
                  <c:v>-15.82</c:v>
                </c:pt>
                <c:pt idx="791" formatCode="0.00_)">
                  <c:v>-15.84</c:v>
                </c:pt>
                <c:pt idx="792" formatCode="0.00_)">
                  <c:v>-15.86</c:v>
                </c:pt>
                <c:pt idx="793" formatCode="0.00_)">
                  <c:v>-15.88</c:v>
                </c:pt>
                <c:pt idx="794" formatCode="0.00_)">
                  <c:v>-15.9</c:v>
                </c:pt>
                <c:pt idx="795" formatCode="0.00_)">
                  <c:v>-15.92</c:v>
                </c:pt>
                <c:pt idx="796" formatCode="0.00_)">
                  <c:v>-15.94</c:v>
                </c:pt>
                <c:pt idx="797" formatCode="0.00_)">
                  <c:v>-15.96</c:v>
                </c:pt>
                <c:pt idx="798" formatCode="0.00_)">
                  <c:v>-15.98</c:v>
                </c:pt>
                <c:pt idx="799" formatCode="0.00_)">
                  <c:v>-16</c:v>
                </c:pt>
                <c:pt idx="800" formatCode="0.00_)">
                  <c:v>-16.02</c:v>
                </c:pt>
                <c:pt idx="801" formatCode="0.00_)">
                  <c:v>-16.04</c:v>
                </c:pt>
                <c:pt idx="802" formatCode="0.00_)">
                  <c:v>-16.059999999999999</c:v>
                </c:pt>
                <c:pt idx="803" formatCode="0.00_)">
                  <c:v>-16.079999999999998</c:v>
                </c:pt>
                <c:pt idx="804" formatCode="0.00_)">
                  <c:v>-16.100000000000001</c:v>
                </c:pt>
                <c:pt idx="805" formatCode="0.00_)">
                  <c:v>-16.12</c:v>
                </c:pt>
                <c:pt idx="806" formatCode="0.00_)">
                  <c:v>-16.14</c:v>
                </c:pt>
                <c:pt idx="807" formatCode="0.00_)">
                  <c:v>-16.16</c:v>
                </c:pt>
                <c:pt idx="808" formatCode="0.00_)">
                  <c:v>-16.18</c:v>
                </c:pt>
                <c:pt idx="809" formatCode="0.00_)">
                  <c:v>-16.2</c:v>
                </c:pt>
                <c:pt idx="810" formatCode="0.00_)">
                  <c:v>-16.22</c:v>
                </c:pt>
                <c:pt idx="811" formatCode="0.00_)">
                  <c:v>-16.239999999999998</c:v>
                </c:pt>
                <c:pt idx="812" formatCode="0.00_)">
                  <c:v>-16.260000000000002</c:v>
                </c:pt>
                <c:pt idx="813" formatCode="0.00_)">
                  <c:v>-16.28</c:v>
                </c:pt>
                <c:pt idx="814" formatCode="0.00_)">
                  <c:v>-16.3</c:v>
                </c:pt>
                <c:pt idx="815" formatCode="0.00_)">
                  <c:v>-16.32</c:v>
                </c:pt>
                <c:pt idx="816" formatCode="0.00_)">
                  <c:v>-16.34</c:v>
                </c:pt>
                <c:pt idx="817" formatCode="0.00_)">
                  <c:v>-16.36</c:v>
                </c:pt>
                <c:pt idx="818" formatCode="0.00_)">
                  <c:v>-16.38</c:v>
                </c:pt>
                <c:pt idx="819" formatCode="0.00_)">
                  <c:v>-16.399999999999999</c:v>
                </c:pt>
                <c:pt idx="820" formatCode="0.00_)">
                  <c:v>-16.420000000000002</c:v>
                </c:pt>
                <c:pt idx="821" formatCode="0.00_)">
                  <c:v>-16.440000000000001</c:v>
                </c:pt>
                <c:pt idx="822" formatCode="0.00_)">
                  <c:v>-16.46</c:v>
                </c:pt>
                <c:pt idx="823" formatCode="0.00_)">
                  <c:v>-16.48</c:v>
                </c:pt>
                <c:pt idx="824" formatCode="0.00_)">
                  <c:v>-16.5</c:v>
                </c:pt>
                <c:pt idx="825" formatCode="0.00_)">
                  <c:v>-16.52</c:v>
                </c:pt>
                <c:pt idx="826" formatCode="0.00_)">
                  <c:v>-16.54</c:v>
                </c:pt>
                <c:pt idx="827" formatCode="0.00_)">
                  <c:v>-16.559999999999999</c:v>
                </c:pt>
                <c:pt idx="828" formatCode="0.00_)">
                  <c:v>-16.579999999999998</c:v>
                </c:pt>
                <c:pt idx="829" formatCode="0.00_)">
                  <c:v>-16.600000000000001</c:v>
                </c:pt>
                <c:pt idx="830" formatCode="0.00_)">
                  <c:v>-16.62</c:v>
                </c:pt>
                <c:pt idx="831" formatCode="0.00_)">
                  <c:v>-16.64</c:v>
                </c:pt>
                <c:pt idx="832" formatCode="0.00_)">
                  <c:v>-16.66</c:v>
                </c:pt>
                <c:pt idx="833" formatCode="0.00_)">
                  <c:v>-16.68</c:v>
                </c:pt>
                <c:pt idx="834" formatCode="0.00_)">
                  <c:v>-16.7</c:v>
                </c:pt>
                <c:pt idx="835" formatCode="0.00_)">
                  <c:v>-16.72</c:v>
                </c:pt>
                <c:pt idx="836" formatCode="0.00_)">
                  <c:v>-16.739999999999998</c:v>
                </c:pt>
                <c:pt idx="837" formatCode="0.00_)">
                  <c:v>-16.760000000000002</c:v>
                </c:pt>
                <c:pt idx="838" formatCode="0.00_)">
                  <c:v>-16.78</c:v>
                </c:pt>
                <c:pt idx="839" formatCode="0.00_)">
                  <c:v>-16.8</c:v>
                </c:pt>
                <c:pt idx="840" formatCode="0.00_)">
                  <c:v>-16.82</c:v>
                </c:pt>
                <c:pt idx="841" formatCode="0.00_)">
                  <c:v>-16.84</c:v>
                </c:pt>
                <c:pt idx="842" formatCode="0.00_)">
                  <c:v>-16.86</c:v>
                </c:pt>
                <c:pt idx="843" formatCode="0.00_)">
                  <c:v>-16.88</c:v>
                </c:pt>
                <c:pt idx="844" formatCode="0.00_)">
                  <c:v>-16.899999999999999</c:v>
                </c:pt>
                <c:pt idx="845" formatCode="0.00_)">
                  <c:v>-16.920000000000002</c:v>
                </c:pt>
                <c:pt idx="846" formatCode="0.00_)">
                  <c:v>-16.940000000000001</c:v>
                </c:pt>
                <c:pt idx="847" formatCode="0.00_)">
                  <c:v>-16.96</c:v>
                </c:pt>
                <c:pt idx="848" formatCode="0.00_)">
                  <c:v>-16.98</c:v>
                </c:pt>
                <c:pt idx="849" formatCode="0.00_)">
                  <c:v>-17</c:v>
                </c:pt>
                <c:pt idx="850" formatCode="0.00_)">
                  <c:v>-17.02</c:v>
                </c:pt>
                <c:pt idx="851" formatCode="0.00_)">
                  <c:v>-17.04</c:v>
                </c:pt>
                <c:pt idx="852" formatCode="0.00_)">
                  <c:v>-17.059999999999999</c:v>
                </c:pt>
                <c:pt idx="853" formatCode="0.00_)">
                  <c:v>-17.079999999999998</c:v>
                </c:pt>
                <c:pt idx="854" formatCode="0.00_)">
                  <c:v>-17.100000000000001</c:v>
                </c:pt>
                <c:pt idx="855" formatCode="0.00_)">
                  <c:v>-17.12</c:v>
                </c:pt>
                <c:pt idx="856" formatCode="0.00_)">
                  <c:v>-17.14</c:v>
                </c:pt>
                <c:pt idx="857" formatCode="0.00_)">
                  <c:v>-17.16</c:v>
                </c:pt>
                <c:pt idx="858" formatCode="0.00_)">
                  <c:v>-17.18</c:v>
                </c:pt>
                <c:pt idx="859" formatCode="0.00_)">
                  <c:v>-17.2</c:v>
                </c:pt>
                <c:pt idx="860" formatCode="0.00_)">
                  <c:v>-17.22</c:v>
                </c:pt>
                <c:pt idx="861" formatCode="0.00_)">
                  <c:v>-17.239999999999998</c:v>
                </c:pt>
                <c:pt idx="862" formatCode="0.00_)">
                  <c:v>-17.260000000000002</c:v>
                </c:pt>
                <c:pt idx="863" formatCode="0.00_)">
                  <c:v>-17.28</c:v>
                </c:pt>
                <c:pt idx="864" formatCode="0.00_)">
                  <c:v>-17.3</c:v>
                </c:pt>
                <c:pt idx="865" formatCode="0.00_)">
                  <c:v>-17.32</c:v>
                </c:pt>
                <c:pt idx="866" formatCode="0.00_)">
                  <c:v>-17.34</c:v>
                </c:pt>
                <c:pt idx="867" formatCode="0.00_)">
                  <c:v>-17.36</c:v>
                </c:pt>
                <c:pt idx="868" formatCode="0.00_)">
                  <c:v>-17.38</c:v>
                </c:pt>
                <c:pt idx="869" formatCode="0.00_)">
                  <c:v>-17.399999999999999</c:v>
                </c:pt>
                <c:pt idx="870" formatCode="0.00_)">
                  <c:v>-17.420000000000002</c:v>
                </c:pt>
                <c:pt idx="871" formatCode="0.00_)">
                  <c:v>-17.440000000000001</c:v>
                </c:pt>
                <c:pt idx="872" formatCode="0.00_)">
                  <c:v>-17.46</c:v>
                </c:pt>
                <c:pt idx="873" formatCode="0.00_)">
                  <c:v>-17.48</c:v>
                </c:pt>
                <c:pt idx="874" formatCode="0.00_)">
                  <c:v>-17.5</c:v>
                </c:pt>
                <c:pt idx="875" formatCode="0.00_)">
                  <c:v>-17.52</c:v>
                </c:pt>
                <c:pt idx="876" formatCode="0.00_)">
                  <c:v>-17.54</c:v>
                </c:pt>
                <c:pt idx="877" formatCode="0.00_)">
                  <c:v>-17.559999999999999</c:v>
                </c:pt>
                <c:pt idx="878" formatCode="0.00_)">
                  <c:v>-17.579999999999998</c:v>
                </c:pt>
                <c:pt idx="879" formatCode="0.00_)">
                  <c:v>-17.600000000000001</c:v>
                </c:pt>
                <c:pt idx="880" formatCode="0.00_)">
                  <c:v>-17.62</c:v>
                </c:pt>
                <c:pt idx="881" formatCode="0.00_)">
                  <c:v>-17.64</c:v>
                </c:pt>
                <c:pt idx="882" formatCode="0.00_)">
                  <c:v>-17.66</c:v>
                </c:pt>
                <c:pt idx="883" formatCode="0.00_)">
                  <c:v>-17.68</c:v>
                </c:pt>
                <c:pt idx="884" formatCode="0.00_)">
                  <c:v>-17.7</c:v>
                </c:pt>
                <c:pt idx="885" formatCode="0.00_)">
                  <c:v>-17.72</c:v>
                </c:pt>
                <c:pt idx="886" formatCode="0.00_)">
                  <c:v>-17.739999999999998</c:v>
                </c:pt>
                <c:pt idx="887" formatCode="0.00_)">
                  <c:v>-17.760000000000002</c:v>
                </c:pt>
                <c:pt idx="888" formatCode="0.00_)">
                  <c:v>-17.78</c:v>
                </c:pt>
                <c:pt idx="889" formatCode="0.00_)">
                  <c:v>-17.8</c:v>
                </c:pt>
                <c:pt idx="890" formatCode="0.00_)">
                  <c:v>-17.82</c:v>
                </c:pt>
                <c:pt idx="891" formatCode="0.00_)">
                  <c:v>-17.84</c:v>
                </c:pt>
                <c:pt idx="892" formatCode="0.00_)">
                  <c:v>-17.86</c:v>
                </c:pt>
                <c:pt idx="893" formatCode="0.00_)">
                  <c:v>-17.88</c:v>
                </c:pt>
                <c:pt idx="894" formatCode="0.00_)">
                  <c:v>-17.899999999999999</c:v>
                </c:pt>
                <c:pt idx="895" formatCode="0.00_)">
                  <c:v>-17.920000000000002</c:v>
                </c:pt>
                <c:pt idx="896" formatCode="0.00_)">
                  <c:v>-17.940000000000001</c:v>
                </c:pt>
                <c:pt idx="897" formatCode="0.00_)">
                  <c:v>-17.96</c:v>
                </c:pt>
                <c:pt idx="898" formatCode="0.00_)">
                  <c:v>-17.98</c:v>
                </c:pt>
                <c:pt idx="899" formatCode="0.00_)">
                  <c:v>-18</c:v>
                </c:pt>
                <c:pt idx="900" formatCode="0.00_)">
                  <c:v>-18.02</c:v>
                </c:pt>
                <c:pt idx="901" formatCode="0.00_)">
                  <c:v>-18.04</c:v>
                </c:pt>
                <c:pt idx="902" formatCode="0.00_)">
                  <c:v>-18.059999999999999</c:v>
                </c:pt>
                <c:pt idx="903" formatCode="0.00_)">
                  <c:v>-18.079999999999998</c:v>
                </c:pt>
                <c:pt idx="904" formatCode="0.00_)">
                  <c:v>-18.100000000000001</c:v>
                </c:pt>
                <c:pt idx="905" formatCode="0.00_)">
                  <c:v>-18.12</c:v>
                </c:pt>
                <c:pt idx="906" formatCode="0.00_)">
                  <c:v>-18.14</c:v>
                </c:pt>
                <c:pt idx="907" formatCode="0.00_)">
                  <c:v>-18.16</c:v>
                </c:pt>
                <c:pt idx="908" formatCode="0.00_)">
                  <c:v>-18.18</c:v>
                </c:pt>
                <c:pt idx="909" formatCode="0.00_)">
                  <c:v>-18.2</c:v>
                </c:pt>
                <c:pt idx="910" formatCode="0.00_)">
                  <c:v>-18.22</c:v>
                </c:pt>
                <c:pt idx="911" formatCode="0.00_)">
                  <c:v>-18.239999999999998</c:v>
                </c:pt>
                <c:pt idx="912" formatCode="0.00_)">
                  <c:v>-18.260000000000002</c:v>
                </c:pt>
                <c:pt idx="913" formatCode="0.00_)">
                  <c:v>-18.28</c:v>
                </c:pt>
                <c:pt idx="914" formatCode="0.00_)">
                  <c:v>-18.3</c:v>
                </c:pt>
                <c:pt idx="915" formatCode="0.00_)">
                  <c:v>-18.32</c:v>
                </c:pt>
                <c:pt idx="916" formatCode="0.00_)">
                  <c:v>-18.34</c:v>
                </c:pt>
                <c:pt idx="917" formatCode="0.00_)">
                  <c:v>-18.36</c:v>
                </c:pt>
                <c:pt idx="918" formatCode="0.00_)">
                  <c:v>-18.38</c:v>
                </c:pt>
                <c:pt idx="919" formatCode="0.00_)">
                  <c:v>-18.399999999999999</c:v>
                </c:pt>
                <c:pt idx="920" formatCode="0.00_)">
                  <c:v>-18.420000000000002</c:v>
                </c:pt>
                <c:pt idx="921" formatCode="0.00_)">
                  <c:v>-18.440000000000001</c:v>
                </c:pt>
                <c:pt idx="922" formatCode="0.00_)">
                  <c:v>-18.46</c:v>
                </c:pt>
                <c:pt idx="923" formatCode="0.00_)">
                  <c:v>-18.48</c:v>
                </c:pt>
                <c:pt idx="924" formatCode="0.00_)">
                  <c:v>-18.5</c:v>
                </c:pt>
                <c:pt idx="925" formatCode="0.00_)">
                  <c:v>-18.52</c:v>
                </c:pt>
                <c:pt idx="926" formatCode="0.00_)">
                  <c:v>-18.54</c:v>
                </c:pt>
                <c:pt idx="927" formatCode="0.00_)">
                  <c:v>-18.559999999999999</c:v>
                </c:pt>
                <c:pt idx="928" formatCode="0.00_)">
                  <c:v>-18.579999999999998</c:v>
                </c:pt>
                <c:pt idx="929" formatCode="0.00_)">
                  <c:v>-18.600000000000001</c:v>
                </c:pt>
                <c:pt idx="930" formatCode="0.00_)">
                  <c:v>-18.62</c:v>
                </c:pt>
                <c:pt idx="931" formatCode="0.00_)">
                  <c:v>-18.64</c:v>
                </c:pt>
                <c:pt idx="932" formatCode="0.00_)">
                  <c:v>-18.66</c:v>
                </c:pt>
                <c:pt idx="933" formatCode="0.00_)">
                  <c:v>-18.68</c:v>
                </c:pt>
                <c:pt idx="934" formatCode="0.00_)">
                  <c:v>-18.7</c:v>
                </c:pt>
                <c:pt idx="935" formatCode="0.00_)">
                  <c:v>-18.72</c:v>
                </c:pt>
                <c:pt idx="936" formatCode="0.00_)">
                  <c:v>-18.739999999999998</c:v>
                </c:pt>
                <c:pt idx="937" formatCode="0.00_)">
                  <c:v>-18.760000000000002</c:v>
                </c:pt>
                <c:pt idx="938" formatCode="0.00_)">
                  <c:v>-18.78</c:v>
                </c:pt>
                <c:pt idx="939" formatCode="0.00_)">
                  <c:v>-18.8</c:v>
                </c:pt>
                <c:pt idx="940" formatCode="0.00_)">
                  <c:v>-18.82</c:v>
                </c:pt>
                <c:pt idx="941" formatCode="0.00_)">
                  <c:v>-18.84</c:v>
                </c:pt>
                <c:pt idx="942" formatCode="0.00_)">
                  <c:v>-18.86</c:v>
                </c:pt>
                <c:pt idx="943" formatCode="0.00_)">
                  <c:v>-18.88</c:v>
                </c:pt>
                <c:pt idx="944" formatCode="0.00_)">
                  <c:v>-18.899999999999999</c:v>
                </c:pt>
                <c:pt idx="945" formatCode="0.00_)">
                  <c:v>-18.920000000000002</c:v>
                </c:pt>
                <c:pt idx="946" formatCode="0.00_)">
                  <c:v>-18.940000000000001</c:v>
                </c:pt>
                <c:pt idx="947" formatCode="0.00_)">
                  <c:v>-18.96</c:v>
                </c:pt>
                <c:pt idx="948" formatCode="0.00_)">
                  <c:v>-18.98</c:v>
                </c:pt>
                <c:pt idx="949" formatCode="0.00_)">
                  <c:v>-19</c:v>
                </c:pt>
                <c:pt idx="950" formatCode="0.00_)">
                  <c:v>-19.02</c:v>
                </c:pt>
                <c:pt idx="951" formatCode="0.00_)">
                  <c:v>-19.04</c:v>
                </c:pt>
                <c:pt idx="952" formatCode="0.00_)">
                  <c:v>-19.059999999999999</c:v>
                </c:pt>
                <c:pt idx="953" formatCode="0.00_)">
                  <c:v>-19.079999999999998</c:v>
                </c:pt>
                <c:pt idx="954" formatCode="0.00_)">
                  <c:v>-19.100000000000001</c:v>
                </c:pt>
                <c:pt idx="955" formatCode="0.00_)">
                  <c:v>-19.12</c:v>
                </c:pt>
                <c:pt idx="956" formatCode="0.00_)">
                  <c:v>-19.14</c:v>
                </c:pt>
                <c:pt idx="957" formatCode="0.00_)">
                  <c:v>-19.16</c:v>
                </c:pt>
                <c:pt idx="958" formatCode="0.00_)">
                  <c:v>-19.18</c:v>
                </c:pt>
                <c:pt idx="959" formatCode="0.00_)">
                  <c:v>-19.2</c:v>
                </c:pt>
                <c:pt idx="960" formatCode="0.00_)">
                  <c:v>-19.22</c:v>
                </c:pt>
                <c:pt idx="961" formatCode="0.00_)">
                  <c:v>-19.239999999999998</c:v>
                </c:pt>
                <c:pt idx="962" formatCode="0.00_)">
                  <c:v>-19.260000000000002</c:v>
                </c:pt>
                <c:pt idx="963" formatCode="0.00_)">
                  <c:v>-19.28</c:v>
                </c:pt>
                <c:pt idx="964" formatCode="0.00_)">
                  <c:v>-19.3</c:v>
                </c:pt>
                <c:pt idx="965" formatCode="0.00_)">
                  <c:v>-19.32</c:v>
                </c:pt>
                <c:pt idx="966" formatCode="0.00_)">
                  <c:v>-19.34</c:v>
                </c:pt>
                <c:pt idx="967" formatCode="0.00_)">
                  <c:v>-19.36</c:v>
                </c:pt>
                <c:pt idx="968" formatCode="0.00_)">
                  <c:v>-19.38</c:v>
                </c:pt>
                <c:pt idx="969" formatCode="0.00_)">
                  <c:v>-19.399999999999999</c:v>
                </c:pt>
                <c:pt idx="970" formatCode="0.00_)">
                  <c:v>-19.420000000000002</c:v>
                </c:pt>
                <c:pt idx="971" formatCode="0.00_)">
                  <c:v>-19.440000000000001</c:v>
                </c:pt>
                <c:pt idx="972" formatCode="0.00_)">
                  <c:v>-19.46</c:v>
                </c:pt>
                <c:pt idx="973" formatCode="0.00_)">
                  <c:v>-19.48</c:v>
                </c:pt>
                <c:pt idx="974" formatCode="0.00_)">
                  <c:v>-19.5</c:v>
                </c:pt>
                <c:pt idx="975" formatCode="0.00_)">
                  <c:v>-19.52</c:v>
                </c:pt>
                <c:pt idx="976" formatCode="0.00_)">
                  <c:v>-19.54</c:v>
                </c:pt>
                <c:pt idx="977" formatCode="0.00_)">
                  <c:v>-19.559999999999999</c:v>
                </c:pt>
                <c:pt idx="978" formatCode="0.00_)">
                  <c:v>-19.579999999999998</c:v>
                </c:pt>
                <c:pt idx="979" formatCode="0.00_)">
                  <c:v>-19.600000000000001</c:v>
                </c:pt>
                <c:pt idx="980" formatCode="0.00_)">
                  <c:v>-19.62</c:v>
                </c:pt>
                <c:pt idx="981" formatCode="0.00_)">
                  <c:v>-19.64</c:v>
                </c:pt>
                <c:pt idx="982" formatCode="0.00_)">
                  <c:v>-19.66</c:v>
                </c:pt>
                <c:pt idx="983" formatCode="0.00_)">
                  <c:v>-19.68</c:v>
                </c:pt>
                <c:pt idx="984" formatCode="0.00_)">
                  <c:v>-19.7</c:v>
                </c:pt>
                <c:pt idx="985" formatCode="0.00_)">
                  <c:v>-19.72</c:v>
                </c:pt>
                <c:pt idx="986" formatCode="0.00_)">
                  <c:v>-19.739999999999998</c:v>
                </c:pt>
                <c:pt idx="987" formatCode="0.00_)">
                  <c:v>-19.760000000000002</c:v>
                </c:pt>
                <c:pt idx="988" formatCode="0.00_)">
                  <c:v>-19.78</c:v>
                </c:pt>
                <c:pt idx="989" formatCode="0.00_)">
                  <c:v>-19.8</c:v>
                </c:pt>
                <c:pt idx="990" formatCode="0.00_)">
                  <c:v>-19.82</c:v>
                </c:pt>
                <c:pt idx="991" formatCode="0.00_)">
                  <c:v>-19.84</c:v>
                </c:pt>
                <c:pt idx="992" formatCode="0.00_)">
                  <c:v>-19.86</c:v>
                </c:pt>
                <c:pt idx="993" formatCode="0.00_)">
                  <c:v>-19.88</c:v>
                </c:pt>
                <c:pt idx="994" formatCode="0.00_)">
                  <c:v>-19.899999999999999</c:v>
                </c:pt>
                <c:pt idx="995" formatCode="0.00_)">
                  <c:v>-19.920000000000002</c:v>
                </c:pt>
                <c:pt idx="996" formatCode="0.00_)">
                  <c:v>-19.940000000000001</c:v>
                </c:pt>
                <c:pt idx="997" formatCode="0.00_)">
                  <c:v>-19.96</c:v>
                </c:pt>
                <c:pt idx="998" formatCode="0.00_)">
                  <c:v>-19.98</c:v>
                </c:pt>
                <c:pt idx="999" formatCode="0.00_)">
                  <c:v>-20</c:v>
                </c:pt>
                <c:pt idx="1000" formatCode="0.00_)">
                  <c:v>-20.02</c:v>
                </c:pt>
                <c:pt idx="1001" formatCode="0.00_)">
                  <c:v>-20.04</c:v>
                </c:pt>
                <c:pt idx="1002" formatCode="0.00_)">
                  <c:v>-20.059999999999999</c:v>
                </c:pt>
                <c:pt idx="1003" formatCode="0.00_)">
                  <c:v>-20.079999999999998</c:v>
                </c:pt>
                <c:pt idx="1004" formatCode="0.00_)">
                  <c:v>-20.100000000000001</c:v>
                </c:pt>
                <c:pt idx="1005" formatCode="0.00_)">
                  <c:v>-20.12</c:v>
                </c:pt>
                <c:pt idx="1006" formatCode="0.00_)">
                  <c:v>-20.14</c:v>
                </c:pt>
                <c:pt idx="1007">
                  <c:v>-20.16</c:v>
                </c:pt>
                <c:pt idx="1008">
                  <c:v>-20.18</c:v>
                </c:pt>
                <c:pt idx="1009">
                  <c:v>-20.2</c:v>
                </c:pt>
                <c:pt idx="1010">
                  <c:v>-20.22</c:v>
                </c:pt>
                <c:pt idx="1011">
                  <c:v>-20.239999999999998</c:v>
                </c:pt>
                <c:pt idx="1012">
                  <c:v>-20.260000000000002</c:v>
                </c:pt>
                <c:pt idx="1013">
                  <c:v>-20.28</c:v>
                </c:pt>
                <c:pt idx="1014">
                  <c:v>-20.3</c:v>
                </c:pt>
                <c:pt idx="1015">
                  <c:v>-20.32</c:v>
                </c:pt>
                <c:pt idx="1016">
                  <c:v>-20.34</c:v>
                </c:pt>
                <c:pt idx="1017">
                  <c:v>-20.36</c:v>
                </c:pt>
                <c:pt idx="1018">
                  <c:v>-20.38</c:v>
                </c:pt>
                <c:pt idx="1019">
                  <c:v>-20.399999999999999</c:v>
                </c:pt>
                <c:pt idx="1020">
                  <c:v>-20.420000000000002</c:v>
                </c:pt>
                <c:pt idx="1021">
                  <c:v>-20.440000000000001</c:v>
                </c:pt>
                <c:pt idx="1022">
                  <c:v>-20.46</c:v>
                </c:pt>
                <c:pt idx="1023">
                  <c:v>-20.48</c:v>
                </c:pt>
                <c:pt idx="1024">
                  <c:v>-20.5</c:v>
                </c:pt>
                <c:pt idx="1025">
                  <c:v>-20.52</c:v>
                </c:pt>
                <c:pt idx="1026">
                  <c:v>-20.54</c:v>
                </c:pt>
                <c:pt idx="1027">
                  <c:v>-20.56</c:v>
                </c:pt>
                <c:pt idx="1028">
                  <c:v>-20.58</c:v>
                </c:pt>
                <c:pt idx="1029">
                  <c:v>-20.6</c:v>
                </c:pt>
                <c:pt idx="1030">
                  <c:v>-20.62</c:v>
                </c:pt>
                <c:pt idx="1031">
                  <c:v>-20.64</c:v>
                </c:pt>
                <c:pt idx="1032">
                  <c:v>-20.66</c:v>
                </c:pt>
                <c:pt idx="1033">
                  <c:v>-20.68</c:v>
                </c:pt>
                <c:pt idx="1034">
                  <c:v>-20.7</c:v>
                </c:pt>
                <c:pt idx="1035">
                  <c:v>-20.72</c:v>
                </c:pt>
                <c:pt idx="1036">
                  <c:v>-20.74</c:v>
                </c:pt>
                <c:pt idx="1037">
                  <c:v>-20.76</c:v>
                </c:pt>
                <c:pt idx="1038">
                  <c:v>-20.78</c:v>
                </c:pt>
                <c:pt idx="1039">
                  <c:v>-20.8</c:v>
                </c:pt>
                <c:pt idx="1040">
                  <c:v>-20.82</c:v>
                </c:pt>
                <c:pt idx="1041">
                  <c:v>-20.84</c:v>
                </c:pt>
                <c:pt idx="1042">
                  <c:v>-20.86</c:v>
                </c:pt>
                <c:pt idx="1043">
                  <c:v>-20.88</c:v>
                </c:pt>
                <c:pt idx="1044">
                  <c:v>-20.9</c:v>
                </c:pt>
                <c:pt idx="1045">
                  <c:v>-20.92</c:v>
                </c:pt>
                <c:pt idx="1046">
                  <c:v>-20.94</c:v>
                </c:pt>
                <c:pt idx="1047">
                  <c:v>-20.96</c:v>
                </c:pt>
                <c:pt idx="1048">
                  <c:v>-20.98</c:v>
                </c:pt>
                <c:pt idx="1049">
                  <c:v>-21</c:v>
                </c:pt>
                <c:pt idx="1050">
                  <c:v>-21.02</c:v>
                </c:pt>
                <c:pt idx="1051">
                  <c:v>-21.04</c:v>
                </c:pt>
                <c:pt idx="1052">
                  <c:v>-21.06</c:v>
                </c:pt>
                <c:pt idx="1053">
                  <c:v>-21.08</c:v>
                </c:pt>
                <c:pt idx="1054">
                  <c:v>-21.1</c:v>
                </c:pt>
                <c:pt idx="1055">
                  <c:v>-21.12</c:v>
                </c:pt>
                <c:pt idx="1056">
                  <c:v>-21.14</c:v>
                </c:pt>
                <c:pt idx="1057">
                  <c:v>-21.16</c:v>
                </c:pt>
                <c:pt idx="1058">
                  <c:v>-21.18</c:v>
                </c:pt>
                <c:pt idx="1059">
                  <c:v>-21.2</c:v>
                </c:pt>
                <c:pt idx="1060">
                  <c:v>-21.22</c:v>
                </c:pt>
                <c:pt idx="1061">
                  <c:v>-21.24</c:v>
                </c:pt>
                <c:pt idx="1062">
                  <c:v>-21.26</c:v>
                </c:pt>
                <c:pt idx="1063">
                  <c:v>-21.28</c:v>
                </c:pt>
                <c:pt idx="1064">
                  <c:v>-21.3</c:v>
                </c:pt>
                <c:pt idx="1065">
                  <c:v>-21.32</c:v>
                </c:pt>
                <c:pt idx="1066">
                  <c:v>-21.34</c:v>
                </c:pt>
                <c:pt idx="1067">
                  <c:v>-21.36</c:v>
                </c:pt>
                <c:pt idx="1068">
                  <c:v>-21.38</c:v>
                </c:pt>
                <c:pt idx="1069">
                  <c:v>-21.4</c:v>
                </c:pt>
                <c:pt idx="1070">
                  <c:v>-21.42</c:v>
                </c:pt>
                <c:pt idx="1071">
                  <c:v>-21.44</c:v>
                </c:pt>
                <c:pt idx="1072">
                  <c:v>-21.46</c:v>
                </c:pt>
                <c:pt idx="1073">
                  <c:v>-21.48</c:v>
                </c:pt>
                <c:pt idx="1074">
                  <c:v>-21.5</c:v>
                </c:pt>
                <c:pt idx="1075">
                  <c:v>-21.52</c:v>
                </c:pt>
                <c:pt idx="1076">
                  <c:v>-21.54</c:v>
                </c:pt>
                <c:pt idx="1077">
                  <c:v>-21.56</c:v>
                </c:pt>
                <c:pt idx="1078">
                  <c:v>-21.58</c:v>
                </c:pt>
                <c:pt idx="1079">
                  <c:v>-21.6</c:v>
                </c:pt>
                <c:pt idx="1080">
                  <c:v>-21.62</c:v>
                </c:pt>
                <c:pt idx="1081">
                  <c:v>-21.64</c:v>
                </c:pt>
                <c:pt idx="1082">
                  <c:v>-21.66</c:v>
                </c:pt>
                <c:pt idx="1083">
                  <c:v>-21.68</c:v>
                </c:pt>
                <c:pt idx="1084">
                  <c:v>-21.7</c:v>
                </c:pt>
                <c:pt idx="1085">
                  <c:v>-21.72</c:v>
                </c:pt>
                <c:pt idx="1086">
                  <c:v>-21.74</c:v>
                </c:pt>
                <c:pt idx="1087">
                  <c:v>-21.76</c:v>
                </c:pt>
                <c:pt idx="1088">
                  <c:v>-21.78</c:v>
                </c:pt>
                <c:pt idx="1089">
                  <c:v>-21.8</c:v>
                </c:pt>
                <c:pt idx="1090">
                  <c:v>-21.82</c:v>
                </c:pt>
                <c:pt idx="1091">
                  <c:v>-21.84</c:v>
                </c:pt>
                <c:pt idx="1092">
                  <c:v>-21.86</c:v>
                </c:pt>
                <c:pt idx="1093">
                  <c:v>-21.88</c:v>
                </c:pt>
                <c:pt idx="1094">
                  <c:v>-21.9</c:v>
                </c:pt>
                <c:pt idx="1095">
                  <c:v>-21.92</c:v>
                </c:pt>
                <c:pt idx="1096">
                  <c:v>-21.94</c:v>
                </c:pt>
                <c:pt idx="1097">
                  <c:v>-21.96</c:v>
                </c:pt>
                <c:pt idx="1098">
                  <c:v>-21.98</c:v>
                </c:pt>
                <c:pt idx="1099">
                  <c:v>-22</c:v>
                </c:pt>
                <c:pt idx="1100">
                  <c:v>-22.02</c:v>
                </c:pt>
                <c:pt idx="1101">
                  <c:v>-22.04</c:v>
                </c:pt>
                <c:pt idx="1102">
                  <c:v>-22.06</c:v>
                </c:pt>
                <c:pt idx="1103">
                  <c:v>-22.08</c:v>
                </c:pt>
                <c:pt idx="1104">
                  <c:v>-22.1</c:v>
                </c:pt>
                <c:pt idx="1105">
                  <c:v>-22.12</c:v>
                </c:pt>
                <c:pt idx="1106">
                  <c:v>-22.14</c:v>
                </c:pt>
                <c:pt idx="1107">
                  <c:v>-22.16</c:v>
                </c:pt>
                <c:pt idx="1108">
                  <c:v>-22.18</c:v>
                </c:pt>
                <c:pt idx="1109">
                  <c:v>-22.2</c:v>
                </c:pt>
                <c:pt idx="1110">
                  <c:v>-22.22</c:v>
                </c:pt>
                <c:pt idx="1111">
                  <c:v>-22.24</c:v>
                </c:pt>
                <c:pt idx="1112">
                  <c:v>-22.26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52960"/>
        <c:axId val="189387904"/>
      </c:scatterChart>
      <c:valAx>
        <c:axId val="189352960"/>
        <c:scaling>
          <c:orientation val="minMax"/>
          <c:max val="4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fs (KPa)</a:t>
                </a:r>
              </a:p>
            </c:rich>
          </c:tx>
          <c:layout>
            <c:manualLayout>
              <c:xMode val="edge"/>
              <c:yMode val="edge"/>
              <c:x val="0.43223588058686907"/>
              <c:y val="2.5210084033613443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89387904"/>
        <c:crosses val="autoZero"/>
        <c:crossBetween val="midCat"/>
        <c:majorUnit val="10"/>
      </c:valAx>
      <c:valAx>
        <c:axId val="189387904"/>
        <c:scaling>
          <c:orientation val="minMax"/>
          <c:max val="0"/>
          <c:min val="-23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Profundidade (m)</a:t>
                </a:r>
              </a:p>
            </c:rich>
          </c:tx>
          <c:layout>
            <c:manualLayout>
              <c:xMode val="edge"/>
              <c:yMode val="edge"/>
              <c:x val="1.8314922864857721E-2"/>
              <c:y val="0.445378504157574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89352960"/>
        <c:crosses val="autoZero"/>
        <c:crossBetween val="midCat"/>
        <c:majorUnit val="1"/>
        <c:minorUnit val="0.5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804" footer="0.49212598500000804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7844522968187"/>
          <c:y val="0.11037891268533583"/>
          <c:w val="0.70318021201414593"/>
          <c:h val="0.85831960461285062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'CPTU  - DADOS'!$J$16:$J$2072</c:f>
              <c:numCache>
                <c:formatCode>General</c:formatCode>
                <c:ptCount val="2057"/>
                <c:pt idx="0">
                  <c:v>-2.0588235294117645</c:v>
                </c:pt>
                <c:pt idx="1">
                  <c:v>-0.4467353951890034</c:v>
                </c:pt>
                <c:pt idx="2">
                  <c:v>-1.1201079622132253</c:v>
                </c:pt>
                <c:pt idx="3">
                  <c:v>-0.91787439613526545</c:v>
                </c:pt>
                <c:pt idx="4">
                  <c:v>-1.0007880220646177</c:v>
                </c:pt>
                <c:pt idx="5">
                  <c:v>-0.96354166666666663</c:v>
                </c:pt>
                <c:pt idx="6">
                  <c:v>-0.86056644880174282</c:v>
                </c:pt>
                <c:pt idx="7">
                  <c:v>-0.8994708994708992</c:v>
                </c:pt>
                <c:pt idx="8">
                  <c:v>-0.93574816731349686</c:v>
                </c:pt>
                <c:pt idx="9">
                  <c:v>-0.92034029389017757</c:v>
                </c:pt>
                <c:pt idx="10">
                  <c:v>-0.75726842461122379</c:v>
                </c:pt>
                <c:pt idx="11">
                  <c:v>-0.90150786012191186</c:v>
                </c:pt>
                <c:pt idx="12">
                  <c:v>-0.88495575221238909</c:v>
                </c:pt>
                <c:pt idx="13">
                  <c:v>-0.89163237311385435</c:v>
                </c:pt>
                <c:pt idx="14">
                  <c:v>-0.82074521651560906</c:v>
                </c:pt>
                <c:pt idx="15">
                  <c:v>-0.86313781592751548</c:v>
                </c:pt>
                <c:pt idx="16">
                  <c:v>-0.86137281292059209</c:v>
                </c:pt>
                <c:pt idx="17">
                  <c:v>-0.84917617237008858</c:v>
                </c:pt>
                <c:pt idx="18">
                  <c:v>-0.84833933573429388</c:v>
                </c:pt>
                <c:pt idx="19">
                  <c:v>-0.84044773287801178</c:v>
                </c:pt>
                <c:pt idx="20">
                  <c:v>-0.75154730327144137</c:v>
                </c:pt>
                <c:pt idx="21">
                  <c:v>-0.82046000686577425</c:v>
                </c:pt>
                <c:pt idx="22">
                  <c:v>-0.83127572016460904</c:v>
                </c:pt>
                <c:pt idx="23">
                  <c:v>-0.82742316784870007</c:v>
                </c:pt>
                <c:pt idx="24">
                  <c:v>-0.82765925253442296</c:v>
                </c:pt>
                <c:pt idx="25">
                  <c:v>-0.8406304728546411</c:v>
                </c:pt>
                <c:pt idx="26">
                  <c:v>-0.82982898794505211</c:v>
                </c:pt>
                <c:pt idx="27">
                  <c:v>-0.83333333333333348</c:v>
                </c:pt>
                <c:pt idx="28">
                  <c:v>-0.82518576456785331</c:v>
                </c:pt>
                <c:pt idx="29">
                  <c:v>-0.82231456995340668</c:v>
                </c:pt>
                <c:pt idx="30">
                  <c:v>-0.81508515815085192</c:v>
                </c:pt>
                <c:pt idx="31">
                  <c:v>-0.80979284369114901</c:v>
                </c:pt>
                <c:pt idx="32">
                  <c:v>-0.81192189105858192</c:v>
                </c:pt>
                <c:pt idx="33">
                  <c:v>-0.80566622399291754</c:v>
                </c:pt>
                <c:pt idx="34">
                  <c:v>-0.80511662904439474</c:v>
                </c:pt>
                <c:pt idx="35">
                  <c:v>18.113207547169605</c:v>
                </c:pt>
                <c:pt idx="36">
                  <c:v>-0.8028455284552849</c:v>
                </c:pt>
                <c:pt idx="37">
                  <c:v>-0.79750963533946084</c:v>
                </c:pt>
                <c:pt idx="38">
                  <c:v>-0.79365079365079394</c:v>
                </c:pt>
                <c:pt idx="39">
                  <c:v>-0.79812206572769995</c:v>
                </c:pt>
                <c:pt idx="40">
                  <c:v>-0.79216977680204936</c:v>
                </c:pt>
                <c:pt idx="41">
                  <c:v>-0.79424640400250213</c:v>
                </c:pt>
                <c:pt idx="42">
                  <c:v>-0.79082744790304338</c:v>
                </c:pt>
                <c:pt idx="43">
                  <c:v>-0.79178385749595193</c:v>
                </c:pt>
                <c:pt idx="44">
                  <c:v>-4.7137879542060892</c:v>
                </c:pt>
                <c:pt idx="45">
                  <c:v>-4.1837178929037959</c:v>
                </c:pt>
                <c:pt idx="46">
                  <c:v>-3.5714285714285809</c:v>
                </c:pt>
                <c:pt idx="47">
                  <c:v>0.54817961881158883</c:v>
                </c:pt>
                <c:pt idx="48">
                  <c:v>0.25446404193742145</c:v>
                </c:pt>
                <c:pt idx="49">
                  <c:v>0.17573659110211012</c:v>
                </c:pt>
                <c:pt idx="50">
                  <c:v>8.3476454846826684E-2</c:v>
                </c:pt>
                <c:pt idx="51">
                  <c:v>5.7717922154802426E-2</c:v>
                </c:pt>
                <c:pt idx="52">
                  <c:v>-9.1392480776151808E-2</c:v>
                </c:pt>
                <c:pt idx="53">
                  <c:v>-1.0473243231863922E-2</c:v>
                </c:pt>
                <c:pt idx="54">
                  <c:v>-1.1141351133007538E-2</c:v>
                </c:pt>
                <c:pt idx="55">
                  <c:v>-2.7792357531900985E-2</c:v>
                </c:pt>
                <c:pt idx="56">
                  <c:v>-4.7067749302772112E-2</c:v>
                </c:pt>
                <c:pt idx="57">
                  <c:v>-6.2572235915518165E-2</c:v>
                </c:pt>
                <c:pt idx="58">
                  <c:v>-9.2892606267634514E-2</c:v>
                </c:pt>
                <c:pt idx="59">
                  <c:v>-9.9768686184256647E-2</c:v>
                </c:pt>
                <c:pt idx="60">
                  <c:v>-0.10425040192926044</c:v>
                </c:pt>
                <c:pt idx="61">
                  <c:v>-0.10560122071608816</c:v>
                </c:pt>
                <c:pt idx="62">
                  <c:v>-7.0888098203815586E-2</c:v>
                </c:pt>
                <c:pt idx="63">
                  <c:v>-3.303490860277198E-2</c:v>
                </c:pt>
                <c:pt idx="64">
                  <c:v>-1.5916315847857916E-2</c:v>
                </c:pt>
                <c:pt idx="65">
                  <c:v>-8.3543140971357125E-3</c:v>
                </c:pt>
                <c:pt idx="66">
                  <c:v>-7.3136868531724049E-3</c:v>
                </c:pt>
                <c:pt idx="67">
                  <c:v>-7.9228528071737178E-3</c:v>
                </c:pt>
                <c:pt idx="68">
                  <c:v>-8.8015822259510275E-3</c:v>
                </c:pt>
                <c:pt idx="69">
                  <c:v>-9.3311681096285085E-3</c:v>
                </c:pt>
                <c:pt idx="70">
                  <c:v>-8.8304539960378792E-3</c:v>
                </c:pt>
                <c:pt idx="71">
                  <c:v>-7.0130996674073716E-3</c:v>
                </c:pt>
                <c:pt idx="72">
                  <c:v>-7.0041041327239921E-3</c:v>
                </c:pt>
                <c:pt idx="73">
                  <c:v>-8.6854225580404384E-3</c:v>
                </c:pt>
                <c:pt idx="74">
                  <c:v>-9.3293550882922478E-3</c:v>
                </c:pt>
                <c:pt idx="75">
                  <c:v>-1.02137687179803E-2</c:v>
                </c:pt>
                <c:pt idx="76">
                  <c:v>-1.1684032720551735E-2</c:v>
                </c:pt>
                <c:pt idx="77">
                  <c:v>-1.3502323742456232E-2</c:v>
                </c:pt>
                <c:pt idx="78">
                  <c:v>-1.7654156109842681E-2</c:v>
                </c:pt>
                <c:pt idx="79">
                  <c:v>-2.2068304945076569E-2</c:v>
                </c:pt>
                <c:pt idx="80">
                  <c:v>-2.6611511454806541E-2</c:v>
                </c:pt>
                <c:pt idx="81">
                  <c:v>-3.4015145146375061E-2</c:v>
                </c:pt>
                <c:pt idx="82">
                  <c:v>-4.4958279372469302E-2</c:v>
                </c:pt>
                <c:pt idx="83">
                  <c:v>-6.389383105620644E-2</c:v>
                </c:pt>
                <c:pt idx="84">
                  <c:v>-9.0240771714185722E-2</c:v>
                </c:pt>
                <c:pt idx="85">
                  <c:v>-9.9117422394831553E-2</c:v>
                </c:pt>
                <c:pt idx="86">
                  <c:v>-7.5598657458206958E-2</c:v>
                </c:pt>
                <c:pt idx="87">
                  <c:v>-5.4048442457549604E-2</c:v>
                </c:pt>
                <c:pt idx="88">
                  <c:v>-2.8079885889484225E-2</c:v>
                </c:pt>
                <c:pt idx="89">
                  <c:v>-1.8765725581139966E-2</c:v>
                </c:pt>
                <c:pt idx="90">
                  <c:v>-2.7642728842775601E-2</c:v>
                </c:pt>
                <c:pt idx="91">
                  <c:v>-3.6577109006891033E-2</c:v>
                </c:pt>
                <c:pt idx="92">
                  <c:v>-4.9881899552461459E-2</c:v>
                </c:pt>
                <c:pt idx="93">
                  <c:v>-6.5515912456136804E-2</c:v>
                </c:pt>
                <c:pt idx="94">
                  <c:v>-5.441250444747079E-2</c:v>
                </c:pt>
                <c:pt idx="95">
                  <c:v>-1.8440476441036618E-2</c:v>
                </c:pt>
                <c:pt idx="96">
                  <c:v>-1.0316145652186729E-2</c:v>
                </c:pt>
                <c:pt idx="97">
                  <c:v>-1.6965034879376766E-2</c:v>
                </c:pt>
                <c:pt idx="98">
                  <c:v>-2.435828144550483E-2</c:v>
                </c:pt>
                <c:pt idx="99">
                  <c:v>-3.173565975848594E-2</c:v>
                </c:pt>
                <c:pt idx="100">
                  <c:v>1.7028775241346883E-2</c:v>
                </c:pt>
                <c:pt idx="101">
                  <c:v>1.5510996343217622E-2</c:v>
                </c:pt>
                <c:pt idx="102">
                  <c:v>1.0148600755097967E-2</c:v>
                </c:pt>
                <c:pt idx="103">
                  <c:v>-2.0393756373048881E-3</c:v>
                </c:pt>
                <c:pt idx="104">
                  <c:v>-1.8399822067654732E-2</c:v>
                </c:pt>
                <c:pt idx="105">
                  <c:v>-2.8153726128693057E-2</c:v>
                </c:pt>
                <c:pt idx="106">
                  <c:v>-1.8242172313765376E-2</c:v>
                </c:pt>
                <c:pt idx="107">
                  <c:v>-3.4592582873092946E-3</c:v>
                </c:pt>
                <c:pt idx="108">
                  <c:v>8.0369102545021585E-3</c:v>
                </c:pt>
                <c:pt idx="109">
                  <c:v>2.2063347264357089E-2</c:v>
                </c:pt>
                <c:pt idx="110">
                  <c:v>3.0439651954168229E-2</c:v>
                </c:pt>
                <c:pt idx="111">
                  <c:v>3.410943329025895E-2</c:v>
                </c:pt>
                <c:pt idx="112">
                  <c:v>4.0836215526236348E-2</c:v>
                </c:pt>
                <c:pt idx="113">
                  <c:v>5.1402391328640072E-2</c:v>
                </c:pt>
                <c:pt idx="114">
                  <c:v>5.8067233632862647E-2</c:v>
                </c:pt>
                <c:pt idx="115">
                  <c:v>6.0529682457848816E-2</c:v>
                </c:pt>
                <c:pt idx="116">
                  <c:v>7.3263749498193503E-2</c:v>
                </c:pt>
                <c:pt idx="117">
                  <c:v>8.6814975583288129E-2</c:v>
                </c:pt>
                <c:pt idx="118">
                  <c:v>8.9385357225579581E-2</c:v>
                </c:pt>
                <c:pt idx="119">
                  <c:v>8.5228691691905334E-2</c:v>
                </c:pt>
                <c:pt idx="120">
                  <c:v>8.0675268386403584E-2</c:v>
                </c:pt>
                <c:pt idx="121">
                  <c:v>7.7702594801272104E-2</c:v>
                </c:pt>
                <c:pt idx="122">
                  <c:v>6.9522818826988214E-2</c:v>
                </c:pt>
                <c:pt idx="123">
                  <c:v>6.382623224728487E-2</c:v>
                </c:pt>
                <c:pt idx="124">
                  <c:v>5.8652249726762286E-2</c:v>
                </c:pt>
                <c:pt idx="125">
                  <c:v>4.7173769146863311E-2</c:v>
                </c:pt>
                <c:pt idx="126">
                  <c:v>4.7183674585291734E-2</c:v>
                </c:pt>
                <c:pt idx="127">
                  <c:v>4.9394347868673541E-2</c:v>
                </c:pt>
                <c:pt idx="128">
                  <c:v>5.2715478057536361E-2</c:v>
                </c:pt>
                <c:pt idx="129">
                  <c:v>5.105870415916313E-2</c:v>
                </c:pt>
                <c:pt idx="130">
                  <c:v>4.8756753469230536E-2</c:v>
                </c:pt>
                <c:pt idx="131">
                  <c:v>5.4212641112315836E-2</c:v>
                </c:pt>
                <c:pt idx="132">
                  <c:v>6.8864083533009948E-2</c:v>
                </c:pt>
                <c:pt idx="133">
                  <c:v>8.8615519656122729E-2</c:v>
                </c:pt>
                <c:pt idx="134">
                  <c:v>0.11531993273003925</c:v>
                </c:pt>
                <c:pt idx="135">
                  <c:v>0.13788156531441778</c:v>
                </c:pt>
                <c:pt idx="136">
                  <c:v>0.15402466937945067</c:v>
                </c:pt>
                <c:pt idx="137">
                  <c:v>0.17195630994907052</c:v>
                </c:pt>
                <c:pt idx="138">
                  <c:v>0.19378133770615874</c:v>
                </c:pt>
                <c:pt idx="139">
                  <c:v>0.22258061990620762</c:v>
                </c:pt>
                <c:pt idx="140">
                  <c:v>0.23834989733700782</c:v>
                </c:pt>
                <c:pt idx="141">
                  <c:v>0.25833987669965558</c:v>
                </c:pt>
                <c:pt idx="142">
                  <c:v>0.30043566949558026</c:v>
                </c:pt>
                <c:pt idx="143">
                  <c:v>0.34770463819182629</c:v>
                </c:pt>
                <c:pt idx="144">
                  <c:v>0.33472004885309714</c:v>
                </c:pt>
                <c:pt idx="145">
                  <c:v>0.32011353780651258</c:v>
                </c:pt>
                <c:pt idx="146">
                  <c:v>0.34534534534534528</c:v>
                </c:pt>
                <c:pt idx="147">
                  <c:v>0.39544886915498811</c:v>
                </c:pt>
                <c:pt idx="148">
                  <c:v>0.38515759386437998</c:v>
                </c:pt>
                <c:pt idx="149">
                  <c:v>0.35890418769064109</c:v>
                </c:pt>
                <c:pt idx="150">
                  <c:v>0.37917245682198453</c:v>
                </c:pt>
                <c:pt idx="151">
                  <c:v>0.39506336833334338</c:v>
                </c:pt>
                <c:pt idx="152">
                  <c:v>0.22123026345553523</c:v>
                </c:pt>
                <c:pt idx="153">
                  <c:v>0.18765974540270952</c:v>
                </c:pt>
                <c:pt idx="154">
                  <c:v>0.18407401209629221</c:v>
                </c:pt>
                <c:pt idx="155">
                  <c:v>0.134588632372728</c:v>
                </c:pt>
                <c:pt idx="156">
                  <c:v>7.6992664406841285E-2</c:v>
                </c:pt>
                <c:pt idx="157">
                  <c:v>4.9564681475308792E-2</c:v>
                </c:pt>
                <c:pt idx="158">
                  <c:v>4.00641733919085E-2</c:v>
                </c:pt>
                <c:pt idx="159">
                  <c:v>3.5958712210504347E-2</c:v>
                </c:pt>
                <c:pt idx="160">
                  <c:v>2.9960722327636431E-2</c:v>
                </c:pt>
                <c:pt idx="161">
                  <c:v>2.4485252332179359E-2</c:v>
                </c:pt>
                <c:pt idx="162">
                  <c:v>2.1681074619159857E-2</c:v>
                </c:pt>
                <c:pt idx="163">
                  <c:v>2.0678823770807538E-2</c:v>
                </c:pt>
                <c:pt idx="164">
                  <c:v>2.0383346230671031E-2</c:v>
                </c:pt>
                <c:pt idx="165">
                  <c:v>1.9751383956760127E-2</c:v>
                </c:pt>
                <c:pt idx="166">
                  <c:v>1.7411057136913963E-2</c:v>
                </c:pt>
                <c:pt idx="167">
                  <c:v>1.393744177826875E-2</c:v>
                </c:pt>
                <c:pt idx="168">
                  <c:v>1.2655512813614588E-2</c:v>
                </c:pt>
                <c:pt idx="169">
                  <c:v>1.2600557621691766E-2</c:v>
                </c:pt>
                <c:pt idx="170">
                  <c:v>1.2446641093330064E-2</c:v>
                </c:pt>
                <c:pt idx="171">
                  <c:v>1.3360113336800386E-2</c:v>
                </c:pt>
                <c:pt idx="172">
                  <c:v>1.4396135265700482E-2</c:v>
                </c:pt>
                <c:pt idx="173">
                  <c:v>1.5814830330959359E-2</c:v>
                </c:pt>
                <c:pt idx="174">
                  <c:v>1.7358374996786521E-2</c:v>
                </c:pt>
                <c:pt idx="175">
                  <c:v>1.9691564300814427E-2</c:v>
                </c:pt>
                <c:pt idx="176">
                  <c:v>2.181681501737719E-2</c:v>
                </c:pt>
                <c:pt idx="177">
                  <c:v>2.4421148627022857E-2</c:v>
                </c:pt>
                <c:pt idx="178">
                  <c:v>2.7841924910607871E-2</c:v>
                </c:pt>
                <c:pt idx="179">
                  <c:v>3.1568841228255734E-2</c:v>
                </c:pt>
                <c:pt idx="180">
                  <c:v>3.7724560271463786E-2</c:v>
                </c:pt>
                <c:pt idx="181">
                  <c:v>4.2832687247106753E-2</c:v>
                </c:pt>
                <c:pt idx="182">
                  <c:v>5.0688063036423564E-2</c:v>
                </c:pt>
                <c:pt idx="183">
                  <c:v>5.7043937815839212E-2</c:v>
                </c:pt>
                <c:pt idx="184">
                  <c:v>7.1198548860104016E-2</c:v>
                </c:pt>
                <c:pt idx="185">
                  <c:v>8.3114866331591139E-2</c:v>
                </c:pt>
                <c:pt idx="186">
                  <c:v>7.2774528914879774E-2</c:v>
                </c:pt>
                <c:pt idx="187">
                  <c:v>5.9359818186588836E-2</c:v>
                </c:pt>
                <c:pt idx="188">
                  <c:v>6.3924190046347279E-2</c:v>
                </c:pt>
                <c:pt idx="189">
                  <c:v>7.422290567742286E-2</c:v>
                </c:pt>
                <c:pt idx="190">
                  <c:v>8.6601422234739142E-2</c:v>
                </c:pt>
                <c:pt idx="191">
                  <c:v>0.10993406763068046</c:v>
                </c:pt>
                <c:pt idx="192">
                  <c:v>0.1348213833657608</c:v>
                </c:pt>
                <c:pt idx="193">
                  <c:v>0.16387099786864304</c:v>
                </c:pt>
                <c:pt idx="194">
                  <c:v>0.18598409510906988</c:v>
                </c:pt>
                <c:pt idx="195">
                  <c:v>0.20880989286372728</c:v>
                </c:pt>
                <c:pt idx="196">
                  <c:v>0.23071531962400899</c:v>
                </c:pt>
                <c:pt idx="197">
                  <c:v>0.23533569367093568</c:v>
                </c:pt>
                <c:pt idx="198">
                  <c:v>0.24682614161517075</c:v>
                </c:pt>
                <c:pt idx="199">
                  <c:v>0.23704681611951767</c:v>
                </c:pt>
                <c:pt idx="200">
                  <c:v>0.23743489142934449</c:v>
                </c:pt>
                <c:pt idx="201">
                  <c:v>0.22223136437150151</c:v>
                </c:pt>
                <c:pt idx="202">
                  <c:v>0.10271556194743152</c:v>
                </c:pt>
                <c:pt idx="203">
                  <c:v>8.6197092645986503E-2</c:v>
                </c:pt>
                <c:pt idx="204">
                  <c:v>6.880380645934242E-2</c:v>
                </c:pt>
                <c:pt idx="205">
                  <c:v>6.7075575198435156E-2</c:v>
                </c:pt>
                <c:pt idx="206">
                  <c:v>7.6065832246025186E-2</c:v>
                </c:pt>
                <c:pt idx="207">
                  <c:v>8.7580389748893109E-2</c:v>
                </c:pt>
                <c:pt idx="208">
                  <c:v>0.11112112109002455</c:v>
                </c:pt>
                <c:pt idx="209">
                  <c:v>0.13561093220136394</c:v>
                </c:pt>
                <c:pt idx="210">
                  <c:v>0.14839722279747564</c:v>
                </c:pt>
                <c:pt idx="211">
                  <c:v>0.15193510470026553</c:v>
                </c:pt>
                <c:pt idx="212">
                  <c:v>0.12518683405287162</c:v>
                </c:pt>
                <c:pt idx="213">
                  <c:v>9.7274275979557068E-2</c:v>
                </c:pt>
                <c:pt idx="214">
                  <c:v>9.2881383091353395E-2</c:v>
                </c:pt>
                <c:pt idx="215">
                  <c:v>0.10426724219533898</c:v>
                </c:pt>
                <c:pt idx="216">
                  <c:v>0.12343825003553241</c:v>
                </c:pt>
                <c:pt idx="217">
                  <c:v>0.14606697181945938</c:v>
                </c:pt>
                <c:pt idx="218">
                  <c:v>0.1673426086252699</c:v>
                </c:pt>
                <c:pt idx="219">
                  <c:v>0.19486766039706457</c:v>
                </c:pt>
                <c:pt idx="220">
                  <c:v>0.21232883167309088</c:v>
                </c:pt>
                <c:pt idx="221">
                  <c:v>0.23691940221426036</c:v>
                </c:pt>
                <c:pt idx="222">
                  <c:v>0.25925778238562353</c:v>
                </c:pt>
                <c:pt idx="223">
                  <c:v>0.27296871454458871</c:v>
                </c:pt>
                <c:pt idx="224">
                  <c:v>0.28966833691243132</c:v>
                </c:pt>
                <c:pt idx="225">
                  <c:v>0.30321888539203307</c:v>
                </c:pt>
                <c:pt idx="226">
                  <c:v>0.27224776676647827</c:v>
                </c:pt>
                <c:pt idx="227">
                  <c:v>0.26962175550854017</c:v>
                </c:pt>
                <c:pt idx="228">
                  <c:v>0.2727678050126856</c:v>
                </c:pt>
                <c:pt idx="229">
                  <c:v>0.28223378468094301</c:v>
                </c:pt>
                <c:pt idx="230">
                  <c:v>0.27136140637775957</c:v>
                </c:pt>
                <c:pt idx="231">
                  <c:v>0.24403333283642162</c:v>
                </c:pt>
                <c:pt idx="232">
                  <c:v>0.22277735400328624</c:v>
                </c:pt>
                <c:pt idx="233">
                  <c:v>0.22055396456281762</c:v>
                </c:pt>
                <c:pt idx="234">
                  <c:v>0.24851252248512515</c:v>
                </c:pt>
                <c:pt idx="235">
                  <c:v>0.25247147495119676</c:v>
                </c:pt>
                <c:pt idx="236">
                  <c:v>0.25978866196371159</c:v>
                </c:pt>
                <c:pt idx="237">
                  <c:v>0.26172471479719195</c:v>
                </c:pt>
                <c:pt idx="238">
                  <c:v>0.21605417699332527</c:v>
                </c:pt>
                <c:pt idx="239">
                  <c:v>0.16314057937084908</c:v>
                </c:pt>
                <c:pt idx="240">
                  <c:v>0.12949634311962421</c:v>
                </c:pt>
                <c:pt idx="241">
                  <c:v>0.11576377763001112</c:v>
                </c:pt>
                <c:pt idx="242">
                  <c:v>0.12057368309855697</c:v>
                </c:pt>
                <c:pt idx="243">
                  <c:v>0.14228063203497124</c:v>
                </c:pt>
                <c:pt idx="244">
                  <c:v>0.15679447097340052</c:v>
                </c:pt>
                <c:pt idx="245">
                  <c:v>0.17234280621364112</c:v>
                </c:pt>
                <c:pt idx="246">
                  <c:v>0.18042290266233799</c:v>
                </c:pt>
                <c:pt idx="247">
                  <c:v>0.16727522735636385</c:v>
                </c:pt>
                <c:pt idx="248">
                  <c:v>0.17415826822414321</c:v>
                </c:pt>
                <c:pt idx="249">
                  <c:v>0.19294905283382313</c:v>
                </c:pt>
                <c:pt idx="250">
                  <c:v>3.0456509505280973E-2</c:v>
                </c:pt>
                <c:pt idx="251">
                  <c:v>5.740995984898422E-2</c:v>
                </c:pt>
                <c:pt idx="252">
                  <c:v>8.1766547900092232E-2</c:v>
                </c:pt>
                <c:pt idx="253">
                  <c:v>0.10193506067563136</c:v>
                </c:pt>
                <c:pt idx="254">
                  <c:v>0.11473150421972375</c:v>
                </c:pt>
                <c:pt idx="255">
                  <c:v>0.13512726573003409</c:v>
                </c:pt>
                <c:pt idx="256">
                  <c:v>0.13278878332031052</c:v>
                </c:pt>
                <c:pt idx="257">
                  <c:v>0.14732250827724819</c:v>
                </c:pt>
                <c:pt idx="258">
                  <c:v>0.13048101743463084</c:v>
                </c:pt>
                <c:pt idx="259">
                  <c:v>0.14718240533986413</c:v>
                </c:pt>
                <c:pt idx="260">
                  <c:v>0.16298635027540259</c:v>
                </c:pt>
                <c:pt idx="261">
                  <c:v>0.15897592918629649</c:v>
                </c:pt>
                <c:pt idx="262">
                  <c:v>9.3504510594652562E-2</c:v>
                </c:pt>
                <c:pt idx="263">
                  <c:v>5.0809890150852612E-2</c:v>
                </c:pt>
                <c:pt idx="264">
                  <c:v>4.6692358123990599E-2</c:v>
                </c:pt>
                <c:pt idx="265">
                  <c:v>4.6960836434520647E-2</c:v>
                </c:pt>
                <c:pt idx="266">
                  <c:v>4.80778782159531E-2</c:v>
                </c:pt>
                <c:pt idx="267">
                  <c:v>5.1003104255011179E-2</c:v>
                </c:pt>
                <c:pt idx="268">
                  <c:v>4.3414256842735602E-2</c:v>
                </c:pt>
                <c:pt idx="269">
                  <c:v>4.0674609811411612E-2</c:v>
                </c:pt>
                <c:pt idx="270">
                  <c:v>5.5188947227129977E-2</c:v>
                </c:pt>
                <c:pt idx="271">
                  <c:v>8.2961702207688684E-2</c:v>
                </c:pt>
                <c:pt idx="272">
                  <c:v>9.6188220340223216E-2</c:v>
                </c:pt>
                <c:pt idx="273">
                  <c:v>0.10794578044368573</c:v>
                </c:pt>
                <c:pt idx="274">
                  <c:v>0.10582748123813257</c:v>
                </c:pt>
                <c:pt idx="275">
                  <c:v>9.9783125860576874E-2</c:v>
                </c:pt>
                <c:pt idx="276">
                  <c:v>0.10189413986187612</c:v>
                </c:pt>
                <c:pt idx="277">
                  <c:v>0.11286558792769041</c:v>
                </c:pt>
                <c:pt idx="278">
                  <c:v>0.10943031863533957</c:v>
                </c:pt>
                <c:pt idx="279">
                  <c:v>0.11554390178155707</c:v>
                </c:pt>
                <c:pt idx="280">
                  <c:v>0.12194096046358302</c:v>
                </c:pt>
                <c:pt idx="281">
                  <c:v>0.14028946085616989</c:v>
                </c:pt>
                <c:pt idx="282">
                  <c:v>0.13655038470157616</c:v>
                </c:pt>
                <c:pt idx="283">
                  <c:v>0.10777626618434039</c:v>
                </c:pt>
                <c:pt idx="284">
                  <c:v>0.117224725442484</c:v>
                </c:pt>
                <c:pt idx="285">
                  <c:v>0.1338328949114779</c:v>
                </c:pt>
                <c:pt idx="286">
                  <c:v>0.16445462887491089</c:v>
                </c:pt>
                <c:pt idx="287">
                  <c:v>0.18965129476497569</c:v>
                </c:pt>
                <c:pt idx="288">
                  <c:v>0.21081732473240236</c:v>
                </c:pt>
                <c:pt idx="289">
                  <c:v>0.23577074980372412</c:v>
                </c:pt>
                <c:pt idx="290">
                  <c:v>0.26846357879888988</c:v>
                </c:pt>
                <c:pt idx="291">
                  <c:v>0.29300193020806048</c:v>
                </c:pt>
                <c:pt idx="292">
                  <c:v>0.30263341466956323</c:v>
                </c:pt>
                <c:pt idx="293">
                  <c:v>0.33466786962896128</c:v>
                </c:pt>
                <c:pt idx="294">
                  <c:v>0.34265966488244987</c:v>
                </c:pt>
                <c:pt idx="295">
                  <c:v>0.36156882887294917</c:v>
                </c:pt>
                <c:pt idx="296">
                  <c:v>0.37270613177068906</c:v>
                </c:pt>
                <c:pt idx="297">
                  <c:v>0.38538121196115027</c:v>
                </c:pt>
                <c:pt idx="298">
                  <c:v>0.40264950031621694</c:v>
                </c:pt>
                <c:pt idx="299">
                  <c:v>0.42511852513235826</c:v>
                </c:pt>
                <c:pt idx="300">
                  <c:v>0.4329678192808139</c:v>
                </c:pt>
                <c:pt idx="301">
                  <c:v>0.43607871194078085</c:v>
                </c:pt>
                <c:pt idx="302">
                  <c:v>0.43594160104986868</c:v>
                </c:pt>
                <c:pt idx="303">
                  <c:v>0.39091438018814123</c:v>
                </c:pt>
                <c:pt idx="304">
                  <c:v>0.39615567464776547</c:v>
                </c:pt>
                <c:pt idx="305">
                  <c:v>0.39163183235896437</c:v>
                </c:pt>
                <c:pt idx="306">
                  <c:v>0.30292752802039735</c:v>
                </c:pt>
                <c:pt idx="307">
                  <c:v>0.17500834017077063</c:v>
                </c:pt>
                <c:pt idx="308">
                  <c:v>0.12412315080317897</c:v>
                </c:pt>
                <c:pt idx="309">
                  <c:v>0.13302270590084031</c:v>
                </c:pt>
                <c:pt idx="310">
                  <c:v>0.1498583993305142</c:v>
                </c:pt>
                <c:pt idx="311">
                  <c:v>0.1760133615982527</c:v>
                </c:pt>
                <c:pt idx="312">
                  <c:v>0.19218028612244048</c:v>
                </c:pt>
                <c:pt idx="313">
                  <c:v>0.18214826561039851</c:v>
                </c:pt>
                <c:pt idx="314">
                  <c:v>0.15353642718166749</c:v>
                </c:pt>
                <c:pt idx="315">
                  <c:v>0.12210782379682707</c:v>
                </c:pt>
                <c:pt idx="316">
                  <c:v>3.9515138569979166E-2</c:v>
                </c:pt>
                <c:pt idx="317">
                  <c:v>2.5507787418731186E-2</c:v>
                </c:pt>
                <c:pt idx="318">
                  <c:v>4.6576524353253636E-2</c:v>
                </c:pt>
                <c:pt idx="319">
                  <c:v>8.21527001206315E-2</c:v>
                </c:pt>
                <c:pt idx="320">
                  <c:v>0.11224146747314029</c:v>
                </c:pt>
                <c:pt idx="321">
                  <c:v>0.13933277263807117</c:v>
                </c:pt>
                <c:pt idx="322">
                  <c:v>0.17529178465246614</c:v>
                </c:pt>
                <c:pt idx="323">
                  <c:v>0.20068777908946261</c:v>
                </c:pt>
                <c:pt idx="324">
                  <c:v>0.21244167962674959</c:v>
                </c:pt>
                <c:pt idx="325">
                  <c:v>0.23872224279581386</c:v>
                </c:pt>
                <c:pt idx="326">
                  <c:v>0.26515958815012963</c:v>
                </c:pt>
                <c:pt idx="327">
                  <c:v>0.29383691041518956</c:v>
                </c:pt>
                <c:pt idx="328">
                  <c:v>0.28407696818221512</c:v>
                </c:pt>
                <c:pt idx="329">
                  <c:v>0.22325639337260417</c:v>
                </c:pt>
                <c:pt idx="330">
                  <c:v>0.18532898973445963</c:v>
                </c:pt>
                <c:pt idx="331">
                  <c:v>0.1492837926619319</c:v>
                </c:pt>
                <c:pt idx="332">
                  <c:v>9.0513397855854438E-2</c:v>
                </c:pt>
                <c:pt idx="333">
                  <c:v>8.5285276235393379E-2</c:v>
                </c:pt>
                <c:pt idx="334">
                  <c:v>0.10057736992363381</c:v>
                </c:pt>
                <c:pt idx="335">
                  <c:v>0.11701491415670663</c:v>
                </c:pt>
                <c:pt idx="336">
                  <c:v>0.11686834212431481</c:v>
                </c:pt>
                <c:pt idx="337">
                  <c:v>9.9558184931614849E-2</c:v>
                </c:pt>
                <c:pt idx="338">
                  <c:v>0.11672906899915049</c:v>
                </c:pt>
                <c:pt idx="339">
                  <c:v>0.140883154723145</c:v>
                </c:pt>
                <c:pt idx="340">
                  <c:v>0.17481361683062555</c:v>
                </c:pt>
                <c:pt idx="341">
                  <c:v>0.2058565276171096</c:v>
                </c:pt>
                <c:pt idx="342">
                  <c:v>0.23407528316424464</c:v>
                </c:pt>
                <c:pt idx="343">
                  <c:v>0.25677816478821403</c:v>
                </c:pt>
                <c:pt idx="344">
                  <c:v>0.28615990589106088</c:v>
                </c:pt>
                <c:pt idx="345">
                  <c:v>0.31552692183746017</c:v>
                </c:pt>
                <c:pt idx="346">
                  <c:v>0.33625064773754065</c:v>
                </c:pt>
                <c:pt idx="347">
                  <c:v>0.35720754990399589</c:v>
                </c:pt>
                <c:pt idx="348">
                  <c:v>0.37945867249023896</c:v>
                </c:pt>
                <c:pt idx="349">
                  <c:v>0.40094339622641501</c:v>
                </c:pt>
                <c:pt idx="350">
                  <c:v>0.42307756422010695</c:v>
                </c:pt>
                <c:pt idx="351">
                  <c:v>0.44826349146693539</c:v>
                </c:pt>
                <c:pt idx="352">
                  <c:v>0.45930678172992295</c:v>
                </c:pt>
                <c:pt idx="353">
                  <c:v>0.48176510198192091</c:v>
                </c:pt>
                <c:pt idx="354">
                  <c:v>0.50111154779655509</c:v>
                </c:pt>
                <c:pt idx="355">
                  <c:v>0.49853542699052744</c:v>
                </c:pt>
                <c:pt idx="356">
                  <c:v>0.4988467837768743</c:v>
                </c:pt>
                <c:pt idx="357">
                  <c:v>0.50855316349684265</c:v>
                </c:pt>
                <c:pt idx="358">
                  <c:v>0.51892694796281358</c:v>
                </c:pt>
                <c:pt idx="359">
                  <c:v>0.52470240500629239</c:v>
                </c:pt>
                <c:pt idx="360">
                  <c:v>0.5298097275972844</c:v>
                </c:pt>
                <c:pt idx="361">
                  <c:v>0.53931278950268824</c:v>
                </c:pt>
                <c:pt idx="362">
                  <c:v>0.55503466084630859</c:v>
                </c:pt>
                <c:pt idx="363">
                  <c:v>0.56192466949670183</c:v>
                </c:pt>
                <c:pt idx="364">
                  <c:v>0.55794577208609519</c:v>
                </c:pt>
                <c:pt idx="365">
                  <c:v>0.5378169562704358</c:v>
                </c:pt>
                <c:pt idx="366">
                  <c:v>0.50686061756860612</c:v>
                </c:pt>
                <c:pt idx="367">
                  <c:v>0.49379208455266066</c:v>
                </c:pt>
                <c:pt idx="368">
                  <c:v>0.467462991556507</c:v>
                </c:pt>
                <c:pt idx="369">
                  <c:v>0.42665599133945287</c:v>
                </c:pt>
                <c:pt idx="370">
                  <c:v>0.39554483753076591</c:v>
                </c:pt>
                <c:pt idx="371">
                  <c:v>0.39653542784812917</c:v>
                </c:pt>
                <c:pt idx="372">
                  <c:v>0.38859299118221935</c:v>
                </c:pt>
                <c:pt idx="373">
                  <c:v>0.37887059051080213</c:v>
                </c:pt>
                <c:pt idx="374">
                  <c:v>0.37654621503890862</c:v>
                </c:pt>
                <c:pt idx="375">
                  <c:v>0.36903909636877053</c:v>
                </c:pt>
                <c:pt idx="376">
                  <c:v>0.38569007374833952</c:v>
                </c:pt>
                <c:pt idx="377">
                  <c:v>0.39402912300839554</c:v>
                </c:pt>
                <c:pt idx="378">
                  <c:v>0.40216282231610917</c:v>
                </c:pt>
                <c:pt idx="379">
                  <c:v>0.40555522223758372</c:v>
                </c:pt>
                <c:pt idx="380">
                  <c:v>0.41945323501748588</c:v>
                </c:pt>
                <c:pt idx="381">
                  <c:v>0.43909944154302355</c:v>
                </c:pt>
                <c:pt idx="382">
                  <c:v>0.40201165177262471</c:v>
                </c:pt>
                <c:pt idx="383">
                  <c:v>0.31907175926943687</c:v>
                </c:pt>
                <c:pt idx="384">
                  <c:v>0.21820034759187976</c:v>
                </c:pt>
                <c:pt idx="385">
                  <c:v>0.25397050817770822</c:v>
                </c:pt>
                <c:pt idx="386">
                  <c:v>0.27778647709122795</c:v>
                </c:pt>
                <c:pt idx="387">
                  <c:v>0.30253482700950207</c:v>
                </c:pt>
                <c:pt idx="388">
                  <c:v>0.21538940353703637</c:v>
                </c:pt>
                <c:pt idx="389">
                  <c:v>0.26920863537250461</c:v>
                </c:pt>
                <c:pt idx="390">
                  <c:v>0.2489834152988013</c:v>
                </c:pt>
                <c:pt idx="391">
                  <c:v>0.27663331371394928</c:v>
                </c:pt>
                <c:pt idx="392">
                  <c:v>0.29444088058758872</c:v>
                </c:pt>
                <c:pt idx="393">
                  <c:v>0.29306910545243936</c:v>
                </c:pt>
                <c:pt idx="394">
                  <c:v>0.28992734246098539</c:v>
                </c:pt>
                <c:pt idx="395">
                  <c:v>0.27707823831213496</c:v>
                </c:pt>
                <c:pt idx="396">
                  <c:v>0.3048111695241198</c:v>
                </c:pt>
                <c:pt idx="397">
                  <c:v>0.32634275240391564</c:v>
                </c:pt>
                <c:pt idx="398">
                  <c:v>0.31893067726396374</c:v>
                </c:pt>
                <c:pt idx="399">
                  <c:v>0.31674602505962768</c:v>
                </c:pt>
                <c:pt idx="400">
                  <c:v>0.33662252311862489</c:v>
                </c:pt>
                <c:pt idx="401">
                  <c:v>0.34836176593378215</c:v>
                </c:pt>
                <c:pt idx="402">
                  <c:v>0.34774352137046216</c:v>
                </c:pt>
                <c:pt idx="403">
                  <c:v>0.34599334087437766</c:v>
                </c:pt>
                <c:pt idx="404">
                  <c:v>0.36417488988812324</c:v>
                </c:pt>
                <c:pt idx="405">
                  <c:v>0.40255137784369871</c:v>
                </c:pt>
                <c:pt idx="406">
                  <c:v>0.41081696265531964</c:v>
                </c:pt>
                <c:pt idx="407">
                  <c:v>0.43173704746660058</c:v>
                </c:pt>
                <c:pt idx="408">
                  <c:v>0.44284323927109942</c:v>
                </c:pt>
                <c:pt idx="409">
                  <c:v>0.43494702792015494</c:v>
                </c:pt>
                <c:pt idx="410">
                  <c:v>0.41398705575643485</c:v>
                </c:pt>
                <c:pt idx="411">
                  <c:v>0.43492680867743039</c:v>
                </c:pt>
                <c:pt idx="412">
                  <c:v>0.47707072107460285</c:v>
                </c:pt>
                <c:pt idx="413">
                  <c:v>0.48705247234004673</c:v>
                </c:pt>
                <c:pt idx="414">
                  <c:v>0.50948303539606654</c:v>
                </c:pt>
                <c:pt idx="415">
                  <c:v>0.52260539875282508</c:v>
                </c:pt>
                <c:pt idx="416">
                  <c:v>0.52346966785616245</c:v>
                </c:pt>
                <c:pt idx="417">
                  <c:v>0.50661913097474931</c:v>
                </c:pt>
                <c:pt idx="418">
                  <c:v>0.49641767370585932</c:v>
                </c:pt>
                <c:pt idx="419">
                  <c:v>0.51157546228612949</c:v>
                </c:pt>
                <c:pt idx="420">
                  <c:v>0.5144925533972533</c:v>
                </c:pt>
                <c:pt idx="421">
                  <c:v>0.52176599418543712</c:v>
                </c:pt>
                <c:pt idx="422">
                  <c:v>0.52713306527997528</c:v>
                </c:pt>
                <c:pt idx="423">
                  <c:v>0.53386717386845239</c:v>
                </c:pt>
                <c:pt idx="424">
                  <c:v>0.52849491806125037</c:v>
                </c:pt>
                <c:pt idx="425">
                  <c:v>0.52728707257385099</c:v>
                </c:pt>
                <c:pt idx="426">
                  <c:v>0.53623316016553646</c:v>
                </c:pt>
                <c:pt idx="427">
                  <c:v>0.5544353768929543</c:v>
                </c:pt>
                <c:pt idx="428">
                  <c:v>0.56522429115531092</c:v>
                </c:pt>
                <c:pt idx="429">
                  <c:v>0.57367704341767733</c:v>
                </c:pt>
                <c:pt idx="430">
                  <c:v>0.57969945023956493</c:v>
                </c:pt>
                <c:pt idx="431">
                  <c:v>0.58600925277767546</c:v>
                </c:pt>
                <c:pt idx="432">
                  <c:v>0.56821392792005954</c:v>
                </c:pt>
                <c:pt idx="433">
                  <c:v>0.55765593023945981</c:v>
                </c:pt>
                <c:pt idx="434">
                  <c:v>0.5436454685300951</c:v>
                </c:pt>
                <c:pt idx="435">
                  <c:v>0.54398049006615834</c:v>
                </c:pt>
                <c:pt idx="436">
                  <c:v>0.54574958361365378</c:v>
                </c:pt>
                <c:pt idx="437">
                  <c:v>0.53847554130722786</c:v>
                </c:pt>
                <c:pt idx="438">
                  <c:v>0.53794980641864654</c:v>
                </c:pt>
                <c:pt idx="439">
                  <c:v>0.53267584263574286</c:v>
                </c:pt>
                <c:pt idx="440">
                  <c:v>0.5305095407842314</c:v>
                </c:pt>
                <c:pt idx="441">
                  <c:v>0.54819794773290187</c:v>
                </c:pt>
                <c:pt idx="442">
                  <c:v>0.54356308209945969</c:v>
                </c:pt>
                <c:pt idx="443">
                  <c:v>0.5385008141398695</c:v>
                </c:pt>
                <c:pt idx="444">
                  <c:v>0.52738776770742146</c:v>
                </c:pt>
                <c:pt idx="445">
                  <c:v>0.53301621048391834</c:v>
                </c:pt>
                <c:pt idx="446">
                  <c:v>0.53291967935012763</c:v>
                </c:pt>
                <c:pt idx="447">
                  <c:v>0.5266843991446688</c:v>
                </c:pt>
                <c:pt idx="448">
                  <c:v>0.51118598644475932</c:v>
                </c:pt>
                <c:pt idx="449">
                  <c:v>0.51430263145122923</c:v>
                </c:pt>
                <c:pt idx="450">
                  <c:v>0.29389370062680997</c:v>
                </c:pt>
                <c:pt idx="451">
                  <c:v>0.27060821131453494</c:v>
                </c:pt>
                <c:pt idx="452">
                  <c:v>0.31354163843798266</c:v>
                </c:pt>
                <c:pt idx="453">
                  <c:v>0.34690278264815699</c:v>
                </c:pt>
                <c:pt idx="454">
                  <c:v>0.39372136470797559</c:v>
                </c:pt>
                <c:pt idx="455">
                  <c:v>0.42166823849382434</c:v>
                </c:pt>
                <c:pt idx="456">
                  <c:v>0.47586822943453422</c:v>
                </c:pt>
                <c:pt idx="457">
                  <c:v>0.49067862143917063</c:v>
                </c:pt>
                <c:pt idx="458">
                  <c:v>0.50953808935816325</c:v>
                </c:pt>
                <c:pt idx="459">
                  <c:v>0.48493083003952564</c:v>
                </c:pt>
                <c:pt idx="460">
                  <c:v>0.52746166228718538</c:v>
                </c:pt>
                <c:pt idx="461">
                  <c:v>0.50555215786254804</c:v>
                </c:pt>
                <c:pt idx="462">
                  <c:v>0.50910539739041427</c:v>
                </c:pt>
                <c:pt idx="463">
                  <c:v>0.49839633020679874</c:v>
                </c:pt>
                <c:pt idx="464">
                  <c:v>0.49980822705916178</c:v>
                </c:pt>
                <c:pt idx="465">
                  <c:v>0.48299327935906572</c:v>
                </c:pt>
                <c:pt idx="466">
                  <c:v>0.49224918159060266</c:v>
                </c:pt>
                <c:pt idx="467">
                  <c:v>0.5110796052581521</c:v>
                </c:pt>
                <c:pt idx="468">
                  <c:v>0.50642340851250978</c:v>
                </c:pt>
                <c:pt idx="469">
                  <c:v>0.523102139101006</c:v>
                </c:pt>
                <c:pt idx="470">
                  <c:v>0.54062280673067975</c:v>
                </c:pt>
                <c:pt idx="471">
                  <c:v>0.55058023149054014</c:v>
                </c:pt>
                <c:pt idx="472">
                  <c:v>0.5364780070552243</c:v>
                </c:pt>
                <c:pt idx="473">
                  <c:v>0.53105683702698625</c:v>
                </c:pt>
                <c:pt idx="474">
                  <c:v>0.54836282353461918</c:v>
                </c:pt>
                <c:pt idx="475">
                  <c:v>0.56498978900956143</c:v>
                </c:pt>
                <c:pt idx="476">
                  <c:v>0.59657798922145566</c:v>
                </c:pt>
                <c:pt idx="477">
                  <c:v>0.6259959393983513</c:v>
                </c:pt>
                <c:pt idx="478">
                  <c:v>0.62017735805597141</c:v>
                </c:pt>
                <c:pt idx="479">
                  <c:v>0.59173466570833821</c:v>
                </c:pt>
                <c:pt idx="480">
                  <c:v>0.56891952791006417</c:v>
                </c:pt>
                <c:pt idx="481">
                  <c:v>0.55787394540457058</c:v>
                </c:pt>
                <c:pt idx="482">
                  <c:v>0.56038881424869125</c:v>
                </c:pt>
                <c:pt idx="483">
                  <c:v>0.51294088040574526</c:v>
                </c:pt>
                <c:pt idx="484">
                  <c:v>0.50730549771839928</c:v>
                </c:pt>
                <c:pt idx="485">
                  <c:v>0.52574508024989031</c:v>
                </c:pt>
                <c:pt idx="486">
                  <c:v>0.55450260507211324</c:v>
                </c:pt>
                <c:pt idx="487">
                  <c:v>0.55041234698783303</c:v>
                </c:pt>
                <c:pt idx="488">
                  <c:v>0.55647872138009746</c:v>
                </c:pt>
                <c:pt idx="489">
                  <c:v>0.48608725523874952</c:v>
                </c:pt>
                <c:pt idx="490">
                  <c:v>0.47215207239800611</c:v>
                </c:pt>
                <c:pt idx="491">
                  <c:v>0.4814635866229644</c:v>
                </c:pt>
                <c:pt idx="492">
                  <c:v>0.47736047736047726</c:v>
                </c:pt>
                <c:pt idx="493">
                  <c:v>0.49474529520617277</c:v>
                </c:pt>
                <c:pt idx="494">
                  <c:v>0.53015601530550716</c:v>
                </c:pt>
                <c:pt idx="495">
                  <c:v>0.57390983929184558</c:v>
                </c:pt>
                <c:pt idx="496">
                  <c:v>0.57596119567448445</c:v>
                </c:pt>
                <c:pt idx="497">
                  <c:v>0.5927203559223676</c:v>
                </c:pt>
                <c:pt idx="498">
                  <c:v>0.60185879981990864</c:v>
                </c:pt>
                <c:pt idx="499">
                  <c:v>0.61093006905143166</c:v>
                </c:pt>
                <c:pt idx="500">
                  <c:v>0.63016391700539298</c:v>
                </c:pt>
                <c:pt idx="501">
                  <c:v>0.62025519247962546</c:v>
                </c:pt>
                <c:pt idx="502">
                  <c:v>0.59957065286020961</c:v>
                </c:pt>
                <c:pt idx="503">
                  <c:v>0.54686646848267895</c:v>
                </c:pt>
                <c:pt idx="504">
                  <c:v>0.53395630268503036</c:v>
                </c:pt>
                <c:pt idx="505">
                  <c:v>0.50497024340408969</c:v>
                </c:pt>
                <c:pt idx="506">
                  <c:v>0.46083808103934815</c:v>
                </c:pt>
                <c:pt idx="507">
                  <c:v>0.4789445704291726</c:v>
                </c:pt>
                <c:pt idx="508">
                  <c:v>0.48939444767389745</c:v>
                </c:pt>
                <c:pt idx="509">
                  <c:v>0.47459701908738799</c:v>
                </c:pt>
                <c:pt idx="510">
                  <c:v>0.48342036707413394</c:v>
                </c:pt>
                <c:pt idx="511">
                  <c:v>0.51593002907511165</c:v>
                </c:pt>
                <c:pt idx="512">
                  <c:v>0.48926429758827472</c:v>
                </c:pt>
                <c:pt idx="513">
                  <c:v>0.45491562863276047</c:v>
                </c:pt>
                <c:pt idx="514">
                  <c:v>0.45602151886384845</c:v>
                </c:pt>
                <c:pt idx="515">
                  <c:v>0.45794114640922473</c:v>
                </c:pt>
                <c:pt idx="516">
                  <c:v>0.42983292099543208</c:v>
                </c:pt>
                <c:pt idx="517">
                  <c:v>0.46137021366011127</c:v>
                </c:pt>
                <c:pt idx="518">
                  <c:v>0.49325129019452163</c:v>
                </c:pt>
                <c:pt idx="519">
                  <c:v>0.51957081212430678</c:v>
                </c:pt>
                <c:pt idx="520">
                  <c:v>0.49548954205467199</c:v>
                </c:pt>
                <c:pt idx="521">
                  <c:v>0.47050256892683984</c:v>
                </c:pt>
                <c:pt idx="522">
                  <c:v>0.4671863364998472</c:v>
                </c:pt>
                <c:pt idx="523">
                  <c:v>0.45297147556594375</c:v>
                </c:pt>
                <c:pt idx="524">
                  <c:v>0.41913071295385385</c:v>
                </c:pt>
                <c:pt idx="525">
                  <c:v>0.39669476265700432</c:v>
                </c:pt>
                <c:pt idx="526">
                  <c:v>0.43651780223231224</c:v>
                </c:pt>
                <c:pt idx="527">
                  <c:v>0.45061475664073636</c:v>
                </c:pt>
                <c:pt idx="528">
                  <c:v>0.44242389030908663</c:v>
                </c:pt>
                <c:pt idx="529">
                  <c:v>0.44800222869355888</c:v>
                </c:pt>
                <c:pt idx="530">
                  <c:v>0.47146105061624977</c:v>
                </c:pt>
                <c:pt idx="531">
                  <c:v>0.48712446825167544</c:v>
                </c:pt>
                <c:pt idx="532">
                  <c:v>0.50265670849071298</c:v>
                </c:pt>
                <c:pt idx="533">
                  <c:v>0.51364341390527812</c:v>
                </c:pt>
                <c:pt idx="534">
                  <c:v>0.52174558408787275</c:v>
                </c:pt>
                <c:pt idx="535">
                  <c:v>0.51404315342881612</c:v>
                </c:pt>
                <c:pt idx="536">
                  <c:v>0.52610589331803836</c:v>
                </c:pt>
                <c:pt idx="537">
                  <c:v>0.56100988517031947</c:v>
                </c:pt>
                <c:pt idx="538">
                  <c:v>0.55357567118080286</c:v>
                </c:pt>
                <c:pt idx="539">
                  <c:v>0.42294062627619905</c:v>
                </c:pt>
                <c:pt idx="540">
                  <c:v>0.44814644998047093</c:v>
                </c:pt>
                <c:pt idx="541">
                  <c:v>0.49974790561319027</c:v>
                </c:pt>
                <c:pt idx="542">
                  <c:v>0.51942460994908168</c:v>
                </c:pt>
                <c:pt idx="543">
                  <c:v>0.50026882072935641</c:v>
                </c:pt>
                <c:pt idx="544">
                  <c:v>0.53319119333493192</c:v>
                </c:pt>
                <c:pt idx="545">
                  <c:v>0.54060170200574253</c:v>
                </c:pt>
                <c:pt idx="546">
                  <c:v>0.49023429041617944</c:v>
                </c:pt>
                <c:pt idx="547">
                  <c:v>0.45728013369542514</c:v>
                </c:pt>
                <c:pt idx="548">
                  <c:v>0.45688597915088547</c:v>
                </c:pt>
                <c:pt idx="549">
                  <c:v>0.46835884053557042</c:v>
                </c:pt>
                <c:pt idx="550">
                  <c:v>0.50798784548037446</c:v>
                </c:pt>
                <c:pt idx="551">
                  <c:v>0.42601212411844724</c:v>
                </c:pt>
                <c:pt idx="552">
                  <c:v>0.38035603305155602</c:v>
                </c:pt>
                <c:pt idx="553">
                  <c:v>0.36820219032562695</c:v>
                </c:pt>
                <c:pt idx="554">
                  <c:v>0.32320658160670612</c:v>
                </c:pt>
                <c:pt idx="555">
                  <c:v>0.36818237174922236</c:v>
                </c:pt>
                <c:pt idx="556">
                  <c:v>0.4957389005881257</c:v>
                </c:pt>
                <c:pt idx="557">
                  <c:v>0.43456300244263646</c:v>
                </c:pt>
                <c:pt idx="558">
                  <c:v>0.47888075359618421</c:v>
                </c:pt>
                <c:pt idx="559">
                  <c:v>0.44222175873544395</c:v>
                </c:pt>
                <c:pt idx="560">
                  <c:v>0.4174813542504805</c:v>
                </c:pt>
                <c:pt idx="561">
                  <c:v>0.31440443572322863</c:v>
                </c:pt>
                <c:pt idx="562">
                  <c:v>0.24004380380784796</c:v>
                </c:pt>
                <c:pt idx="563">
                  <c:v>0.24035881315648239</c:v>
                </c:pt>
                <c:pt idx="564">
                  <c:v>0.30321947096857832</c:v>
                </c:pt>
                <c:pt idx="565">
                  <c:v>0.34921525769670081</c:v>
                </c:pt>
                <c:pt idx="566">
                  <c:v>0.3776372683223605</c:v>
                </c:pt>
                <c:pt idx="567">
                  <c:v>0.40040387739559485</c:v>
                </c:pt>
                <c:pt idx="568">
                  <c:v>0.41137877497871478</c:v>
                </c:pt>
                <c:pt idx="569">
                  <c:v>0.42300363894627113</c:v>
                </c:pt>
                <c:pt idx="570">
                  <c:v>0.39328070756843969</c:v>
                </c:pt>
                <c:pt idx="571">
                  <c:v>0.39645293041334528</c:v>
                </c:pt>
                <c:pt idx="572">
                  <c:v>0.38806235610699225</c:v>
                </c:pt>
                <c:pt idx="573">
                  <c:v>0.39191250163405811</c:v>
                </c:pt>
                <c:pt idx="574">
                  <c:v>0.41620449732782078</c:v>
                </c:pt>
                <c:pt idx="575">
                  <c:v>0.4137174221793436</c:v>
                </c:pt>
                <c:pt idx="576">
                  <c:v>0.43682133265225481</c:v>
                </c:pt>
                <c:pt idx="577">
                  <c:v>0.45352054736041403</c:v>
                </c:pt>
                <c:pt idx="578">
                  <c:v>0.45516684724514794</c:v>
                </c:pt>
                <c:pt idx="579">
                  <c:v>0.47864043887635738</c:v>
                </c:pt>
                <c:pt idx="580">
                  <c:v>0.46858046315528412</c:v>
                </c:pt>
                <c:pt idx="581">
                  <c:v>0.40529402440957357</c:v>
                </c:pt>
                <c:pt idx="582">
                  <c:v>0.39732226914490149</c:v>
                </c:pt>
                <c:pt idx="583">
                  <c:v>0.42754839789205717</c:v>
                </c:pt>
                <c:pt idx="584">
                  <c:v>0.49298448053583299</c:v>
                </c:pt>
                <c:pt idx="585">
                  <c:v>0.52043833591151134</c:v>
                </c:pt>
                <c:pt idx="586">
                  <c:v>0.50816498579323688</c:v>
                </c:pt>
                <c:pt idx="587">
                  <c:v>0.45397526839270019</c:v>
                </c:pt>
                <c:pt idx="588">
                  <c:v>0.41796741892550593</c:v>
                </c:pt>
                <c:pt idx="589">
                  <c:v>0.38625279653950545</c:v>
                </c:pt>
                <c:pt idx="590">
                  <c:v>0.31443545286581276</c:v>
                </c:pt>
                <c:pt idx="591">
                  <c:v>0.28023074700523731</c:v>
                </c:pt>
                <c:pt idx="592">
                  <c:v>0.30811553814157738</c:v>
                </c:pt>
                <c:pt idx="593">
                  <c:v>0.3534763059777456</c:v>
                </c:pt>
                <c:pt idx="594">
                  <c:v>0.42628586882628289</c:v>
                </c:pt>
                <c:pt idx="595">
                  <c:v>0.45210567501735899</c:v>
                </c:pt>
                <c:pt idx="596">
                  <c:v>0.47100668641062821</c:v>
                </c:pt>
                <c:pt idx="597">
                  <c:v>0.46137771749092643</c:v>
                </c:pt>
                <c:pt idx="598">
                  <c:v>0.48168112876658131</c:v>
                </c:pt>
                <c:pt idx="599">
                  <c:v>0.50066513016442638</c:v>
                </c:pt>
                <c:pt idx="600">
                  <c:v>0.50272395807153825</c:v>
                </c:pt>
                <c:pt idx="601">
                  <c:v>0.49404664697061923</c:v>
                </c:pt>
                <c:pt idx="602">
                  <c:v>0.49843803591126928</c:v>
                </c:pt>
                <c:pt idx="603">
                  <c:v>0.43223821590731748</c:v>
                </c:pt>
                <c:pt idx="604">
                  <c:v>0.40042873632715875</c:v>
                </c:pt>
                <c:pt idx="605">
                  <c:v>0.45458105845218466</c:v>
                </c:pt>
                <c:pt idx="606">
                  <c:v>0.46414389016999158</c:v>
                </c:pt>
                <c:pt idx="607">
                  <c:v>0.47579317246925878</c:v>
                </c:pt>
                <c:pt idx="608">
                  <c:v>0.47214766616075426</c:v>
                </c:pt>
                <c:pt idx="609">
                  <c:v>0.47877622333672715</c:v>
                </c:pt>
                <c:pt idx="610">
                  <c:v>0.42363333737580389</c:v>
                </c:pt>
                <c:pt idx="611">
                  <c:v>0.42651190392948901</c:v>
                </c:pt>
                <c:pt idx="612">
                  <c:v>0.41411865315569069</c:v>
                </c:pt>
                <c:pt idx="613">
                  <c:v>0.41669621529621559</c:v>
                </c:pt>
                <c:pt idx="614">
                  <c:v>0.38300419958441795</c:v>
                </c:pt>
                <c:pt idx="615">
                  <c:v>0.37069244082472336</c:v>
                </c:pt>
                <c:pt idx="616">
                  <c:v>0.3635400616332819</c:v>
                </c:pt>
                <c:pt idx="617">
                  <c:v>0.31794434852799391</c:v>
                </c:pt>
                <c:pt idx="618">
                  <c:v>0.31844491590220786</c:v>
                </c:pt>
                <c:pt idx="619">
                  <c:v>0.28677217124805149</c:v>
                </c:pt>
                <c:pt idx="620">
                  <c:v>0.31030870615457978</c:v>
                </c:pt>
                <c:pt idx="621">
                  <c:v>0.38615814833234136</c:v>
                </c:pt>
                <c:pt idx="622">
                  <c:v>0.45178796151900436</c:v>
                </c:pt>
                <c:pt idx="623">
                  <c:v>0.47933430941168731</c:v>
                </c:pt>
                <c:pt idx="624">
                  <c:v>0.50394270169760003</c:v>
                </c:pt>
                <c:pt idx="625">
                  <c:v>0.47904534918957875</c:v>
                </c:pt>
                <c:pt idx="626">
                  <c:v>0.43735196191006964</c:v>
                </c:pt>
                <c:pt idx="627">
                  <c:v>0.4105937571561073</c:v>
                </c:pt>
                <c:pt idx="628">
                  <c:v>0.40302341994609542</c:v>
                </c:pt>
                <c:pt idx="629">
                  <c:v>0.40205453605721508</c:v>
                </c:pt>
                <c:pt idx="630">
                  <c:v>0.42294454777496698</c:v>
                </c:pt>
                <c:pt idx="631">
                  <c:v>0.46910185129830012</c:v>
                </c:pt>
                <c:pt idx="632">
                  <c:v>0.48007993055734882</c:v>
                </c:pt>
                <c:pt idx="633">
                  <c:v>0.47764458214467698</c:v>
                </c:pt>
                <c:pt idx="634">
                  <c:v>0.3905818942058305</c:v>
                </c:pt>
                <c:pt idx="635">
                  <c:v>0.41992228130174664</c:v>
                </c:pt>
                <c:pt idx="636">
                  <c:v>0.4496393008049776</c:v>
                </c:pt>
                <c:pt idx="637">
                  <c:v>0.4984490941630299</c:v>
                </c:pt>
                <c:pt idx="638">
                  <c:v>0.54063707643712289</c:v>
                </c:pt>
                <c:pt idx="639">
                  <c:v>0.55079144635566546</c:v>
                </c:pt>
                <c:pt idx="640">
                  <c:v>0.52130941204386716</c:v>
                </c:pt>
                <c:pt idx="641">
                  <c:v>0.55432898706624056</c:v>
                </c:pt>
                <c:pt idx="642">
                  <c:v>0.55200048061781226</c:v>
                </c:pt>
                <c:pt idx="643">
                  <c:v>0.53724424356101741</c:v>
                </c:pt>
                <c:pt idx="644">
                  <c:v>0.49279208422284171</c:v>
                </c:pt>
                <c:pt idx="645">
                  <c:v>0.45197842377728698</c:v>
                </c:pt>
                <c:pt idx="646">
                  <c:v>0.48067669359945969</c:v>
                </c:pt>
                <c:pt idx="647">
                  <c:v>0.49531954685810575</c:v>
                </c:pt>
                <c:pt idx="648">
                  <c:v>0.5173621970869674</c:v>
                </c:pt>
                <c:pt idx="649">
                  <c:v>0.53159517967818537</c:v>
                </c:pt>
                <c:pt idx="650">
                  <c:v>0.34935857516502672</c:v>
                </c:pt>
                <c:pt idx="651">
                  <c:v>0.20171716174874169</c:v>
                </c:pt>
                <c:pt idx="652">
                  <c:v>0.32399061812613678</c:v>
                </c:pt>
                <c:pt idx="653">
                  <c:v>0.36038588853540093</c:v>
                </c:pt>
                <c:pt idx="654">
                  <c:v>0.42663330261166044</c:v>
                </c:pt>
                <c:pt idx="655">
                  <c:v>0.44132507359079126</c:v>
                </c:pt>
                <c:pt idx="656">
                  <c:v>0.47076619834521322</c:v>
                </c:pt>
                <c:pt idx="657">
                  <c:v>0.49240519650603953</c:v>
                </c:pt>
                <c:pt idx="658">
                  <c:v>0.46934167592704001</c:v>
                </c:pt>
                <c:pt idx="659">
                  <c:v>0.50953826634645882</c:v>
                </c:pt>
                <c:pt idx="660">
                  <c:v>0.51553297300155787</c:v>
                </c:pt>
                <c:pt idx="661">
                  <c:v>0.5210588938799916</c:v>
                </c:pt>
                <c:pt idx="662">
                  <c:v>0.49770894014176481</c:v>
                </c:pt>
                <c:pt idx="663">
                  <c:v>0.41140086100252354</c:v>
                </c:pt>
                <c:pt idx="664">
                  <c:v>0.40155694443260198</c:v>
                </c:pt>
                <c:pt idx="665">
                  <c:v>0.43431300778859183</c:v>
                </c:pt>
                <c:pt idx="666">
                  <c:v>0.43494366871971657</c:v>
                </c:pt>
                <c:pt idx="667">
                  <c:v>0.45036450880581325</c:v>
                </c:pt>
                <c:pt idx="668">
                  <c:v>0.46440817873394175</c:v>
                </c:pt>
                <c:pt idx="669">
                  <c:v>0.46339449252916753</c:v>
                </c:pt>
                <c:pt idx="670">
                  <c:v>0.467819036009259</c:v>
                </c:pt>
                <c:pt idx="671">
                  <c:v>0.5081197805345613</c:v>
                </c:pt>
                <c:pt idx="672">
                  <c:v>0.56931880992807815</c:v>
                </c:pt>
                <c:pt idx="673">
                  <c:v>0.55675118163951454</c:v>
                </c:pt>
                <c:pt idx="674">
                  <c:v>0.49451692060279201</c:v>
                </c:pt>
                <c:pt idx="675">
                  <c:v>0.37270580821596866</c:v>
                </c:pt>
                <c:pt idx="676">
                  <c:v>0.29759661556790129</c:v>
                </c:pt>
                <c:pt idx="677">
                  <c:v>0.32505624356090074</c:v>
                </c:pt>
                <c:pt idx="678">
                  <c:v>0.38695698410166413</c:v>
                </c:pt>
                <c:pt idx="679">
                  <c:v>0.37486365558845131</c:v>
                </c:pt>
                <c:pt idx="680">
                  <c:v>0.35999274365586564</c:v>
                </c:pt>
                <c:pt idx="681">
                  <c:v>0.36415787058283622</c:v>
                </c:pt>
                <c:pt idx="682">
                  <c:v>0.41175390266299355</c:v>
                </c:pt>
                <c:pt idx="683">
                  <c:v>0.48631402795842982</c:v>
                </c:pt>
                <c:pt idx="684">
                  <c:v>0.53291801433697106</c:v>
                </c:pt>
                <c:pt idx="685">
                  <c:v>0.58902767863283534</c:v>
                </c:pt>
                <c:pt idx="686">
                  <c:v>0.60709157654248502</c:v>
                </c:pt>
                <c:pt idx="687">
                  <c:v>0.59447645822024464</c:v>
                </c:pt>
                <c:pt idx="688">
                  <c:v>0.58248854257647265</c:v>
                </c:pt>
                <c:pt idx="689">
                  <c:v>0.59979163566006843</c:v>
                </c:pt>
                <c:pt idx="690">
                  <c:v>0.57984821399899378</c:v>
                </c:pt>
                <c:pt idx="691">
                  <c:v>0.57482113379172461</c:v>
                </c:pt>
                <c:pt idx="692">
                  <c:v>0.53864713349681059</c:v>
                </c:pt>
                <c:pt idx="693">
                  <c:v>0.52267628348181072</c:v>
                </c:pt>
                <c:pt idx="694">
                  <c:v>0.56215265042879448</c:v>
                </c:pt>
                <c:pt idx="695">
                  <c:v>0.54008870221202865</c:v>
                </c:pt>
                <c:pt idx="696">
                  <c:v>0.54846734901493244</c:v>
                </c:pt>
                <c:pt idx="697">
                  <c:v>0.54065479281237394</c:v>
                </c:pt>
                <c:pt idx="698">
                  <c:v>0.57310103021221892</c:v>
                </c:pt>
                <c:pt idx="699">
                  <c:v>0.57157555099841117</c:v>
                </c:pt>
                <c:pt idx="700">
                  <c:v>0.53278510392308553</c:v>
                </c:pt>
                <c:pt idx="701">
                  <c:v>0.4953975131411486</c:v>
                </c:pt>
                <c:pt idx="702">
                  <c:v>0.45608966912792115</c:v>
                </c:pt>
                <c:pt idx="703">
                  <c:v>0.42918710313581143</c:v>
                </c:pt>
                <c:pt idx="704">
                  <c:v>0.45134674820695192</c:v>
                </c:pt>
                <c:pt idx="705">
                  <c:v>0.45401902257618748</c:v>
                </c:pt>
                <c:pt idx="706">
                  <c:v>0.48948500832870634</c:v>
                </c:pt>
                <c:pt idx="707">
                  <c:v>0.51133885739206275</c:v>
                </c:pt>
                <c:pt idx="708">
                  <c:v>0.51027679017424266</c:v>
                </c:pt>
                <c:pt idx="709">
                  <c:v>0.55309064437796562</c:v>
                </c:pt>
                <c:pt idx="710">
                  <c:v>0.54390094146541135</c:v>
                </c:pt>
                <c:pt idx="711">
                  <c:v>0.51099262758740882</c:v>
                </c:pt>
                <c:pt idx="712">
                  <c:v>0.52448977135773867</c:v>
                </c:pt>
                <c:pt idx="713">
                  <c:v>0.53260060443273538</c:v>
                </c:pt>
                <c:pt idx="714">
                  <c:v>0.54596883525532658</c:v>
                </c:pt>
                <c:pt idx="715">
                  <c:v>0.49897915570472312</c:v>
                </c:pt>
                <c:pt idx="716">
                  <c:v>0.51659496535876559</c:v>
                </c:pt>
                <c:pt idx="717">
                  <c:v>0.53304713506713552</c:v>
                </c:pt>
                <c:pt idx="718">
                  <c:v>0.52614352056339708</c:v>
                </c:pt>
                <c:pt idx="719">
                  <c:v>0.49547767257569253</c:v>
                </c:pt>
                <c:pt idx="720">
                  <c:v>0.5088431977729363</c:v>
                </c:pt>
                <c:pt idx="721">
                  <c:v>0.54146109695539657</c:v>
                </c:pt>
                <c:pt idx="722">
                  <c:v>0.58375183237384776</c:v>
                </c:pt>
                <c:pt idx="723">
                  <c:v>0.62802882803959303</c:v>
                </c:pt>
                <c:pt idx="724">
                  <c:v>0.62757433717755839</c:v>
                </c:pt>
                <c:pt idx="725">
                  <c:v>0.60139034972967365</c:v>
                </c:pt>
                <c:pt idx="726">
                  <c:v>0.54772802593982584</c:v>
                </c:pt>
                <c:pt idx="727">
                  <c:v>0.51138515032949283</c:v>
                </c:pt>
                <c:pt idx="728">
                  <c:v>0.53212732636871962</c:v>
                </c:pt>
                <c:pt idx="729">
                  <c:v>0.54845062912284015</c:v>
                </c:pt>
                <c:pt idx="730">
                  <c:v>0.55693336475287603</c:v>
                </c:pt>
                <c:pt idx="731">
                  <c:v>0.48440327557250906</c:v>
                </c:pt>
                <c:pt idx="732">
                  <c:v>0.49640727949393454</c:v>
                </c:pt>
                <c:pt idx="733">
                  <c:v>0.50922576128688912</c:v>
                </c:pt>
                <c:pt idx="734">
                  <c:v>0.53180385610493275</c:v>
                </c:pt>
                <c:pt idx="735">
                  <c:v>0.57004311451887413</c:v>
                </c:pt>
                <c:pt idx="736">
                  <c:v>0.58939009370087847</c:v>
                </c:pt>
                <c:pt idx="737">
                  <c:v>0.57110241904346215</c:v>
                </c:pt>
                <c:pt idx="738">
                  <c:v>0.54778055574923878</c:v>
                </c:pt>
                <c:pt idx="739">
                  <c:v>0.52177014891515006</c:v>
                </c:pt>
                <c:pt idx="740">
                  <c:v>0.51285244092050264</c:v>
                </c:pt>
                <c:pt idx="741">
                  <c:v>0.52118318224712812</c:v>
                </c:pt>
                <c:pt idx="742">
                  <c:v>0.52467288121098088</c:v>
                </c:pt>
                <c:pt idx="743">
                  <c:v>0.54712779123551636</c:v>
                </c:pt>
                <c:pt idx="744">
                  <c:v>0.51934128141350033</c:v>
                </c:pt>
                <c:pt idx="745">
                  <c:v>0.46799673663131353</c:v>
                </c:pt>
                <c:pt idx="746">
                  <c:v>0.48535539284663232</c:v>
                </c:pt>
                <c:pt idx="747">
                  <c:v>0.5096714191324061</c:v>
                </c:pt>
                <c:pt idx="748">
                  <c:v>0.52712695570950407</c:v>
                </c:pt>
                <c:pt idx="749">
                  <c:v>0.52453522446613343</c:v>
                </c:pt>
                <c:pt idx="750">
                  <c:v>0.55826430190337051</c:v>
                </c:pt>
                <c:pt idx="751">
                  <c:v>0.57558332860236328</c:v>
                </c:pt>
                <c:pt idx="752">
                  <c:v>0.56310983847424267</c:v>
                </c:pt>
                <c:pt idx="753">
                  <c:v>0.55747889138922524</c:v>
                </c:pt>
                <c:pt idx="754">
                  <c:v>0.54738728331287601</c:v>
                </c:pt>
                <c:pt idx="755">
                  <c:v>0.52401378033901225</c:v>
                </c:pt>
                <c:pt idx="756">
                  <c:v>0.51446531071684065</c:v>
                </c:pt>
                <c:pt idx="757">
                  <c:v>0.51210825181696007</c:v>
                </c:pt>
                <c:pt idx="758">
                  <c:v>0.54232268208921475</c:v>
                </c:pt>
                <c:pt idx="759">
                  <c:v>0.65482167294318816</c:v>
                </c:pt>
                <c:pt idx="760">
                  <c:v>0.59230644855148362</c:v>
                </c:pt>
                <c:pt idx="761">
                  <c:v>0.62471929991698072</c:v>
                </c:pt>
                <c:pt idx="762">
                  <c:v>0.5795659727027469</c:v>
                </c:pt>
                <c:pt idx="763">
                  <c:v>0.54947290907681545</c:v>
                </c:pt>
                <c:pt idx="764">
                  <c:v>0.56046704007981851</c:v>
                </c:pt>
                <c:pt idx="765">
                  <c:v>0.5653961317201287</c:v>
                </c:pt>
                <c:pt idx="766">
                  <c:v>0.50681445266718006</c:v>
                </c:pt>
                <c:pt idx="767">
                  <c:v>0.48229262974414028</c:v>
                </c:pt>
                <c:pt idx="768">
                  <c:v>0.49421320849128841</c:v>
                </c:pt>
                <c:pt idx="769">
                  <c:v>0.52711307170502286</c:v>
                </c:pt>
                <c:pt idx="770">
                  <c:v>0.48766956317247695</c:v>
                </c:pt>
                <c:pt idx="771">
                  <c:v>0.50628385535130649</c:v>
                </c:pt>
                <c:pt idx="772">
                  <c:v>0.53709531348748707</c:v>
                </c:pt>
                <c:pt idx="773">
                  <c:v>0.56696630005048843</c:v>
                </c:pt>
                <c:pt idx="774">
                  <c:v>0.55936053849389955</c:v>
                </c:pt>
                <c:pt idx="775">
                  <c:v>0.58907327886632443</c:v>
                </c:pt>
                <c:pt idx="776">
                  <c:v>0.60159043204406737</c:v>
                </c:pt>
                <c:pt idx="777">
                  <c:v>0.60330068093157041</c:v>
                </c:pt>
                <c:pt idx="778">
                  <c:v>0.5395486299316552</c:v>
                </c:pt>
                <c:pt idx="779">
                  <c:v>0.52631421592516048</c:v>
                </c:pt>
                <c:pt idx="780">
                  <c:v>0.45872292342687421</c:v>
                </c:pt>
                <c:pt idx="781">
                  <c:v>0.47992602483886337</c:v>
                </c:pt>
                <c:pt idx="782">
                  <c:v>0.45952087972036737</c:v>
                </c:pt>
                <c:pt idx="783">
                  <c:v>0.46428496364715149</c:v>
                </c:pt>
                <c:pt idx="784">
                  <c:v>0.50561399122169737</c:v>
                </c:pt>
                <c:pt idx="785">
                  <c:v>0.53327665044286265</c:v>
                </c:pt>
                <c:pt idx="786">
                  <c:v>0.52082621666552753</c:v>
                </c:pt>
                <c:pt idx="787">
                  <c:v>0.53005890758508023</c:v>
                </c:pt>
                <c:pt idx="788">
                  <c:v>0.52933196271354699</c:v>
                </c:pt>
                <c:pt idx="789">
                  <c:v>0.56151312731570591</c:v>
                </c:pt>
                <c:pt idx="790">
                  <c:v>0.57587111216940934</c:v>
                </c:pt>
                <c:pt idx="791">
                  <c:v>0.49509518418417714</c:v>
                </c:pt>
                <c:pt idx="792">
                  <c:v>0.50698830528503269</c:v>
                </c:pt>
                <c:pt idx="793">
                  <c:v>0.52809954406925819</c:v>
                </c:pt>
                <c:pt idx="794">
                  <c:v>0.52685975515916872</c:v>
                </c:pt>
                <c:pt idx="795">
                  <c:v>0.53027283108104828</c:v>
                </c:pt>
                <c:pt idx="796">
                  <c:v>0.54492174534281212</c:v>
                </c:pt>
                <c:pt idx="797">
                  <c:v>0.55338348709475982</c:v>
                </c:pt>
                <c:pt idx="798">
                  <c:v>0.57798398909470017</c:v>
                </c:pt>
                <c:pt idx="799">
                  <c:v>0.57178328480117879</c:v>
                </c:pt>
                <c:pt idx="800">
                  <c:v>0.5653681340665121</c:v>
                </c:pt>
                <c:pt idx="801">
                  <c:v>0.5398834364764834</c:v>
                </c:pt>
                <c:pt idx="802">
                  <c:v>0.53255507437394045</c:v>
                </c:pt>
                <c:pt idx="803">
                  <c:v>0.48219178082191744</c:v>
                </c:pt>
                <c:pt idx="804">
                  <c:v>0.41799139411020664</c:v>
                </c:pt>
                <c:pt idx="805">
                  <c:v>0.47558753057728953</c:v>
                </c:pt>
                <c:pt idx="806">
                  <c:v>0.49937034561029819</c:v>
                </c:pt>
                <c:pt idx="807">
                  <c:v>0.53520615597364996</c:v>
                </c:pt>
                <c:pt idx="808">
                  <c:v>0.51959497527611709</c:v>
                </c:pt>
                <c:pt idx="809">
                  <c:v>0.61426515962347406</c:v>
                </c:pt>
                <c:pt idx="810">
                  <c:v>0.53995687100552459</c:v>
                </c:pt>
                <c:pt idx="811">
                  <c:v>0.50152081098112578</c:v>
                </c:pt>
                <c:pt idx="812">
                  <c:v>0.52548034276546696</c:v>
                </c:pt>
                <c:pt idx="813">
                  <c:v>0.44463759704391986</c:v>
                </c:pt>
                <c:pt idx="814">
                  <c:v>0.42740782586640208</c:v>
                </c:pt>
                <c:pt idx="815">
                  <c:v>0.39750175876066718</c:v>
                </c:pt>
                <c:pt idx="816">
                  <c:v>0.39883646895001146</c:v>
                </c:pt>
                <c:pt idx="817">
                  <c:v>0.46784105666134013</c:v>
                </c:pt>
                <c:pt idx="818">
                  <c:v>0.50070064659448243</c:v>
                </c:pt>
                <c:pt idx="819">
                  <c:v>0.54592406898426393</c:v>
                </c:pt>
                <c:pt idx="820">
                  <c:v>0.56238440085579589</c:v>
                </c:pt>
                <c:pt idx="821">
                  <c:v>0.54023056692570837</c:v>
                </c:pt>
                <c:pt idx="822">
                  <c:v>0.49969094235972661</c:v>
                </c:pt>
                <c:pt idx="823">
                  <c:v>0.45686940607386323</c:v>
                </c:pt>
                <c:pt idx="824">
                  <c:v>0.46832217956992894</c:v>
                </c:pt>
                <c:pt idx="825">
                  <c:v>0.48845932432790312</c:v>
                </c:pt>
                <c:pt idx="826">
                  <c:v>0.46566832633261013</c:v>
                </c:pt>
                <c:pt idx="827">
                  <c:v>0.48763617499567696</c:v>
                </c:pt>
                <c:pt idx="828">
                  <c:v>0.43324452066143948</c:v>
                </c:pt>
                <c:pt idx="829">
                  <c:v>0.44456508144327977</c:v>
                </c:pt>
                <c:pt idx="830">
                  <c:v>0.45137067311128692</c:v>
                </c:pt>
                <c:pt idx="831">
                  <c:v>0.47159193749668277</c:v>
                </c:pt>
                <c:pt idx="832">
                  <c:v>0.48342183867716393</c:v>
                </c:pt>
                <c:pt idx="833">
                  <c:v>0.48510796676298545</c:v>
                </c:pt>
                <c:pt idx="834">
                  <c:v>0.47313896507350556</c:v>
                </c:pt>
                <c:pt idx="835">
                  <c:v>0.50326398471499845</c:v>
                </c:pt>
                <c:pt idx="836">
                  <c:v>0.52057282838813679</c:v>
                </c:pt>
                <c:pt idx="837">
                  <c:v>0.51367266477961993</c:v>
                </c:pt>
                <c:pt idx="838">
                  <c:v>0.49572585294928684</c:v>
                </c:pt>
                <c:pt idx="839">
                  <c:v>0.50490734595882925</c:v>
                </c:pt>
                <c:pt idx="840">
                  <c:v>0.51487901688605853</c:v>
                </c:pt>
                <c:pt idx="841">
                  <c:v>0.49934147126972628</c:v>
                </c:pt>
                <c:pt idx="842">
                  <c:v>0.49370872608666067</c:v>
                </c:pt>
                <c:pt idx="843">
                  <c:v>0.47366329818061287</c:v>
                </c:pt>
                <c:pt idx="844">
                  <c:v>0.48135125854018584</c:v>
                </c:pt>
                <c:pt idx="845">
                  <c:v>0.48710861731933369</c:v>
                </c:pt>
                <c:pt idx="846">
                  <c:v>0.49091550721102717</c:v>
                </c:pt>
                <c:pt idx="847">
                  <c:v>0.47293620295049638</c:v>
                </c:pt>
                <c:pt idx="848">
                  <c:v>0.49234265729796362</c:v>
                </c:pt>
                <c:pt idx="849">
                  <c:v>0.49577432647250286</c:v>
                </c:pt>
                <c:pt idx="850">
                  <c:v>0.47417899894528165</c:v>
                </c:pt>
                <c:pt idx="851">
                  <c:v>0.494333059594812</c:v>
                </c:pt>
                <c:pt idx="852">
                  <c:v>0.51459503523132089</c:v>
                </c:pt>
                <c:pt idx="853">
                  <c:v>0.46623503976638453</c:v>
                </c:pt>
                <c:pt idx="854">
                  <c:v>0.47731237998961284</c:v>
                </c:pt>
                <c:pt idx="855">
                  <c:v>0.48536035430041297</c:v>
                </c:pt>
                <c:pt idx="856">
                  <c:v>0.4369912537071699</c:v>
                </c:pt>
                <c:pt idx="857">
                  <c:v>0.43904364858158479</c:v>
                </c:pt>
                <c:pt idx="858">
                  <c:v>0.41082836841352227</c:v>
                </c:pt>
                <c:pt idx="859">
                  <c:v>0.43584491587417729</c:v>
                </c:pt>
                <c:pt idx="860">
                  <c:v>0.48461623695355344</c:v>
                </c:pt>
                <c:pt idx="861">
                  <c:v>0.42517029682546126</c:v>
                </c:pt>
                <c:pt idx="862">
                  <c:v>0.42169472763831561</c:v>
                </c:pt>
                <c:pt idx="863">
                  <c:v>0.44766020175596294</c:v>
                </c:pt>
                <c:pt idx="864">
                  <c:v>0.50916490588532759</c:v>
                </c:pt>
                <c:pt idx="865">
                  <c:v>0.54049467317804012</c:v>
                </c:pt>
                <c:pt idx="866">
                  <c:v>0.54600803111949314</c:v>
                </c:pt>
                <c:pt idx="867">
                  <c:v>0.53091083424307062</c:v>
                </c:pt>
                <c:pt idx="868">
                  <c:v>0.51604123914959921</c:v>
                </c:pt>
                <c:pt idx="869">
                  <c:v>0.53078095981384776</c:v>
                </c:pt>
                <c:pt idx="870">
                  <c:v>0.55293885379061425</c:v>
                </c:pt>
                <c:pt idx="871">
                  <c:v>0.56643523663709083</c:v>
                </c:pt>
                <c:pt idx="872">
                  <c:v>0.55000233117687758</c:v>
                </c:pt>
                <c:pt idx="873">
                  <c:v>0.48542061106771395</c:v>
                </c:pt>
                <c:pt idx="874">
                  <c:v>0.45177989128511015</c:v>
                </c:pt>
                <c:pt idx="875">
                  <c:v>0.16838744931120786</c:v>
                </c:pt>
                <c:pt idx="876">
                  <c:v>0.28780771750678047</c:v>
                </c:pt>
                <c:pt idx="877">
                  <c:v>0.36044291041570792</c:v>
                </c:pt>
                <c:pt idx="878">
                  <c:v>0.2663655517022786</c:v>
                </c:pt>
                <c:pt idx="879">
                  <c:v>0.22571401209603184</c:v>
                </c:pt>
                <c:pt idx="880">
                  <c:v>0.13018935198770698</c:v>
                </c:pt>
                <c:pt idx="881">
                  <c:v>0.24024627360080528</c:v>
                </c:pt>
                <c:pt idx="882">
                  <c:v>0.33914925836115717</c:v>
                </c:pt>
                <c:pt idx="883">
                  <c:v>0.39963512002458751</c:v>
                </c:pt>
                <c:pt idx="884">
                  <c:v>0.4438802960061089</c:v>
                </c:pt>
                <c:pt idx="885">
                  <c:v>0.49954070929381028</c:v>
                </c:pt>
                <c:pt idx="886">
                  <c:v>0.52888862260362557</c:v>
                </c:pt>
                <c:pt idx="887">
                  <c:v>0.55820440169789864</c:v>
                </c:pt>
                <c:pt idx="888">
                  <c:v>0.58686745823702102</c:v>
                </c:pt>
                <c:pt idx="889">
                  <c:v>0.61000776793563716</c:v>
                </c:pt>
                <c:pt idx="890">
                  <c:v>0.61441283302734639</c:v>
                </c:pt>
                <c:pt idx="891">
                  <c:v>0.59437789732533497</c:v>
                </c:pt>
                <c:pt idx="892">
                  <c:v>0.51831649923938294</c:v>
                </c:pt>
                <c:pt idx="893">
                  <c:v>0.48934822505101921</c:v>
                </c:pt>
                <c:pt idx="894">
                  <c:v>0.48214124865549457</c:v>
                </c:pt>
                <c:pt idx="895">
                  <c:v>0.52188581699813608</c:v>
                </c:pt>
                <c:pt idx="896">
                  <c:v>0.50199291949800795</c:v>
                </c:pt>
                <c:pt idx="897">
                  <c:v>0.52345262084730593</c:v>
                </c:pt>
                <c:pt idx="898">
                  <c:v>0.52068297189879831</c:v>
                </c:pt>
                <c:pt idx="899">
                  <c:v>0.52176964611863119</c:v>
                </c:pt>
                <c:pt idx="900">
                  <c:v>0.49602008124979446</c:v>
                </c:pt>
                <c:pt idx="901">
                  <c:v>0.48816852316928605</c:v>
                </c:pt>
                <c:pt idx="902">
                  <c:v>0.50383187642198624</c:v>
                </c:pt>
                <c:pt idx="903">
                  <c:v>0.49535096462364064</c:v>
                </c:pt>
                <c:pt idx="904">
                  <c:v>0.50922507250564619</c:v>
                </c:pt>
                <c:pt idx="905">
                  <c:v>0.47833354410543832</c:v>
                </c:pt>
                <c:pt idx="906">
                  <c:v>0.50473600652206663</c:v>
                </c:pt>
                <c:pt idx="907">
                  <c:v>0.50887780210599787</c:v>
                </c:pt>
                <c:pt idx="908">
                  <c:v>0.53433963092061532</c:v>
                </c:pt>
                <c:pt idx="909">
                  <c:v>0.53196806570575694</c:v>
                </c:pt>
                <c:pt idx="910">
                  <c:v>0.51745435877691248</c:v>
                </c:pt>
                <c:pt idx="911">
                  <c:v>0.5014381875871079</c:v>
                </c:pt>
                <c:pt idx="912">
                  <c:v>0.52178363561366903</c:v>
                </c:pt>
                <c:pt idx="913">
                  <c:v>0.48576448536472627</c:v>
                </c:pt>
                <c:pt idx="914">
                  <c:v>0.5073039241375521</c:v>
                </c:pt>
                <c:pt idx="915">
                  <c:v>0.49673491156223931</c:v>
                </c:pt>
                <c:pt idx="916">
                  <c:v>0.50961530455634274</c:v>
                </c:pt>
                <c:pt idx="917">
                  <c:v>0.53394954197116928</c:v>
                </c:pt>
                <c:pt idx="918">
                  <c:v>0.51279811542734655</c:v>
                </c:pt>
                <c:pt idx="919">
                  <c:v>0.52325581395348952</c:v>
                </c:pt>
                <c:pt idx="920">
                  <c:v>0.49847469122292326</c:v>
                </c:pt>
                <c:pt idx="921">
                  <c:v>0.50489710460487414</c:v>
                </c:pt>
                <c:pt idx="922">
                  <c:v>0.50729446435849579</c:v>
                </c:pt>
                <c:pt idx="923">
                  <c:v>0.52266048188083136</c:v>
                </c:pt>
                <c:pt idx="924">
                  <c:v>0.47937880928200227</c:v>
                </c:pt>
                <c:pt idx="925">
                  <c:v>0.47811449590935146</c:v>
                </c:pt>
                <c:pt idx="926">
                  <c:v>0.45620936606324058</c:v>
                </c:pt>
                <c:pt idx="927">
                  <c:v>0.48294630343198858</c:v>
                </c:pt>
                <c:pt idx="928">
                  <c:v>0.49824545065338166</c:v>
                </c:pt>
                <c:pt idx="929">
                  <c:v>0.44829978826418909</c:v>
                </c:pt>
                <c:pt idx="930">
                  <c:v>0.44725946500188296</c:v>
                </c:pt>
                <c:pt idx="931">
                  <c:v>0.42184968387797422</c:v>
                </c:pt>
                <c:pt idx="932">
                  <c:v>0.43798926216608841</c:v>
                </c:pt>
                <c:pt idx="933">
                  <c:v>0.45371771148890788</c:v>
                </c:pt>
                <c:pt idx="934">
                  <c:v>0.44926254882382055</c:v>
                </c:pt>
                <c:pt idx="935">
                  <c:v>0.44967559922840039</c:v>
                </c:pt>
                <c:pt idx="936">
                  <c:v>0.46531968532789347</c:v>
                </c:pt>
                <c:pt idx="937">
                  <c:v>0.48975797549189376</c:v>
                </c:pt>
                <c:pt idx="938">
                  <c:v>0.50809447053052204</c:v>
                </c:pt>
                <c:pt idx="939">
                  <c:v>0.53814509436960545</c:v>
                </c:pt>
                <c:pt idx="940">
                  <c:v>0.54515113088562761</c:v>
                </c:pt>
                <c:pt idx="941">
                  <c:v>0.52809020081654945</c:v>
                </c:pt>
                <c:pt idx="942">
                  <c:v>0.45787523971746197</c:v>
                </c:pt>
                <c:pt idx="943">
                  <c:v>0.46075470780179911</c:v>
                </c:pt>
                <c:pt idx="944">
                  <c:v>0.45989401504930777</c:v>
                </c:pt>
                <c:pt idx="945">
                  <c:v>0.44760688802708226</c:v>
                </c:pt>
                <c:pt idx="946">
                  <c:v>0.41244628080637774</c:v>
                </c:pt>
                <c:pt idx="947">
                  <c:v>0.43639397101209842</c:v>
                </c:pt>
                <c:pt idx="948">
                  <c:v>0.46709887010414269</c:v>
                </c:pt>
                <c:pt idx="949">
                  <c:v>0.48056783802653147</c:v>
                </c:pt>
                <c:pt idx="950">
                  <c:v>0.5257759424537114</c:v>
                </c:pt>
                <c:pt idx="951">
                  <c:v>0.53725594624739159</c:v>
                </c:pt>
                <c:pt idx="952">
                  <c:v>0.54434316273752181</c:v>
                </c:pt>
                <c:pt idx="953">
                  <c:v>0.56029028917837953</c:v>
                </c:pt>
                <c:pt idx="954">
                  <c:v>0.56783240645374322</c:v>
                </c:pt>
                <c:pt idx="955">
                  <c:v>0.54990665632602476</c:v>
                </c:pt>
                <c:pt idx="956">
                  <c:v>0.54950390279731764</c:v>
                </c:pt>
                <c:pt idx="957">
                  <c:v>0.55841760162470599</c:v>
                </c:pt>
                <c:pt idx="958">
                  <c:v>0.55747756835084838</c:v>
                </c:pt>
                <c:pt idx="959">
                  <c:v>0.52993824641584519</c:v>
                </c:pt>
                <c:pt idx="960">
                  <c:v>0.50833302170200723</c:v>
                </c:pt>
                <c:pt idx="961">
                  <c:v>0.59578722776089588</c:v>
                </c:pt>
                <c:pt idx="962">
                  <c:v>0.5455500144587131</c:v>
                </c:pt>
                <c:pt idx="963">
                  <c:v>0.5427704625778017</c:v>
                </c:pt>
                <c:pt idx="964">
                  <c:v>0.52518785120400913</c:v>
                </c:pt>
                <c:pt idx="965">
                  <c:v>0.50973162047203424</c:v>
                </c:pt>
                <c:pt idx="966">
                  <c:v>0.52079375816599949</c:v>
                </c:pt>
                <c:pt idx="967">
                  <c:v>0.52004872378228351</c:v>
                </c:pt>
                <c:pt idx="968">
                  <c:v>0.49348130070734714</c:v>
                </c:pt>
                <c:pt idx="969">
                  <c:v>0.51094944430970091</c:v>
                </c:pt>
                <c:pt idx="970">
                  <c:v>0.52057722343868107</c:v>
                </c:pt>
                <c:pt idx="971">
                  <c:v>0.50832388135341522</c:v>
                </c:pt>
                <c:pt idx="972">
                  <c:v>0.49503155701709761</c:v>
                </c:pt>
                <c:pt idx="973">
                  <c:v>0.47260339878559615</c:v>
                </c:pt>
                <c:pt idx="974">
                  <c:v>0.48368799801758183</c:v>
                </c:pt>
                <c:pt idx="975">
                  <c:v>0.50257068790550419</c:v>
                </c:pt>
                <c:pt idx="976">
                  <c:v>0.45782743162529899</c:v>
                </c:pt>
                <c:pt idx="977">
                  <c:v>0.46185583204738595</c:v>
                </c:pt>
                <c:pt idx="978">
                  <c:v>0.4583191097922194</c:v>
                </c:pt>
                <c:pt idx="979">
                  <c:v>0.40429290477027119</c:v>
                </c:pt>
                <c:pt idx="980">
                  <c:v>0.40063048131460044</c:v>
                </c:pt>
                <c:pt idx="981">
                  <c:v>0.36232843367525708</c:v>
                </c:pt>
                <c:pt idx="982">
                  <c:v>0.4069616576075113</c:v>
                </c:pt>
                <c:pt idx="983">
                  <c:v>0.4531786941580771</c:v>
                </c:pt>
                <c:pt idx="984">
                  <c:v>0.45498993516828679</c:v>
                </c:pt>
                <c:pt idx="985">
                  <c:v>0.48273565377391192</c:v>
                </c:pt>
                <c:pt idx="986">
                  <c:v>0.43168115788612799</c:v>
                </c:pt>
                <c:pt idx="987">
                  <c:v>0.44932005913478551</c:v>
                </c:pt>
                <c:pt idx="988">
                  <c:v>0.45498487179368158</c:v>
                </c:pt>
                <c:pt idx="989">
                  <c:v>0.43531567444628189</c:v>
                </c:pt>
                <c:pt idx="990">
                  <c:v>0.438360066614078</c:v>
                </c:pt>
                <c:pt idx="991">
                  <c:v>0.44834933917866288</c:v>
                </c:pt>
                <c:pt idx="992">
                  <c:v>0.44661381107876907</c:v>
                </c:pt>
                <c:pt idx="993">
                  <c:v>0.47330059195820501</c:v>
                </c:pt>
                <c:pt idx="994">
                  <c:v>0.4859313242244741</c:v>
                </c:pt>
                <c:pt idx="995">
                  <c:v>0.468760865433205</c:v>
                </c:pt>
                <c:pt idx="996">
                  <c:v>0.4810850596017518</c:v>
                </c:pt>
                <c:pt idx="997">
                  <c:v>0.50803410815379613</c:v>
                </c:pt>
                <c:pt idx="998">
                  <c:v>0.5204457435668528</c:v>
                </c:pt>
                <c:pt idx="999">
                  <c:v>0.51648119665852599</c:v>
                </c:pt>
                <c:pt idx="1000">
                  <c:v>0.51429265411872471</c:v>
                </c:pt>
                <c:pt idx="1001">
                  <c:v>0.48770362886487212</c:v>
                </c:pt>
                <c:pt idx="1002">
                  <c:v>0.46201675554328203</c:v>
                </c:pt>
                <c:pt idx="1003">
                  <c:v>0.51100597531205072</c:v>
                </c:pt>
                <c:pt idx="1004">
                  <c:v>0.48422858745273989</c:v>
                </c:pt>
                <c:pt idx="1005">
                  <c:v>0.47876850669766396</c:v>
                </c:pt>
                <c:pt idx="1006">
                  <c:v>0.49551696265459549</c:v>
                </c:pt>
                <c:pt idx="1007">
                  <c:v>0.47800078398808887</c:v>
                </c:pt>
                <c:pt idx="1008">
                  <c:v>0.48526050857754682</c:v>
                </c:pt>
                <c:pt idx="1009">
                  <c:v>0.48030148408147749</c:v>
                </c:pt>
                <c:pt idx="1010">
                  <c:v>0.47993039443155638</c:v>
                </c:pt>
                <c:pt idx="1011">
                  <c:v>0.46894438244735165</c:v>
                </c:pt>
                <c:pt idx="1012">
                  <c:v>0.49771779727794768</c:v>
                </c:pt>
                <c:pt idx="1013">
                  <c:v>0.50846203461276362</c:v>
                </c:pt>
                <c:pt idx="1014">
                  <c:v>0.49053398848854057</c:v>
                </c:pt>
                <c:pt idx="1015">
                  <c:v>0.48256678242573753</c:v>
                </c:pt>
                <c:pt idx="1016">
                  <c:v>0.49733502894636417</c:v>
                </c:pt>
                <c:pt idx="1017">
                  <c:v>0.51412036109056269</c:v>
                </c:pt>
                <c:pt idx="1018">
                  <c:v>0.50776013862227964</c:v>
                </c:pt>
                <c:pt idx="1019">
                  <c:v>0.49038064722548297</c:v>
                </c:pt>
                <c:pt idx="1020">
                  <c:v>0.49575237022435209</c:v>
                </c:pt>
                <c:pt idx="1021">
                  <c:v>0.4778660017826058</c:v>
                </c:pt>
                <c:pt idx="1022">
                  <c:v>0.46515988758497778</c:v>
                </c:pt>
                <c:pt idx="1023">
                  <c:v>0.46548777769522454</c:v>
                </c:pt>
                <c:pt idx="1024">
                  <c:v>0.48363629551457993</c:v>
                </c:pt>
                <c:pt idx="1025">
                  <c:v>0.52570154399731395</c:v>
                </c:pt>
                <c:pt idx="1026">
                  <c:v>0.536013557824075</c:v>
                </c:pt>
                <c:pt idx="1027">
                  <c:v>0.50279058087824524</c:v>
                </c:pt>
                <c:pt idx="1028">
                  <c:v>0.48446879230066187</c:v>
                </c:pt>
                <c:pt idx="1029">
                  <c:v>0.51639675810100449</c:v>
                </c:pt>
                <c:pt idx="1030">
                  <c:v>0.47887317703198956</c:v>
                </c:pt>
                <c:pt idx="1031">
                  <c:v>0.46868944422013892</c:v>
                </c:pt>
                <c:pt idx="1032">
                  <c:v>0.46421768576015199</c:v>
                </c:pt>
                <c:pt idx="1033">
                  <c:v>0.451785008174035</c:v>
                </c:pt>
                <c:pt idx="1034">
                  <c:v>0.47016421372321376</c:v>
                </c:pt>
                <c:pt idx="1035">
                  <c:v>0.45131602901300427</c:v>
                </c:pt>
                <c:pt idx="1036">
                  <c:v>0.490194687922543</c:v>
                </c:pt>
                <c:pt idx="1037">
                  <c:v>0.49118829508743822</c:v>
                </c:pt>
                <c:pt idx="1038">
                  <c:v>0.45843982575428982</c:v>
                </c:pt>
                <c:pt idx="1039">
                  <c:v>0.43096589807379959</c:v>
                </c:pt>
                <c:pt idx="1040">
                  <c:v>0.43883592892803325</c:v>
                </c:pt>
                <c:pt idx="1041">
                  <c:v>0.48006199784744125</c:v>
                </c:pt>
                <c:pt idx="1042">
                  <c:v>0.51320098558072269</c:v>
                </c:pt>
                <c:pt idx="1043">
                  <c:v>0.48515920769988713</c:v>
                </c:pt>
                <c:pt idx="1044">
                  <c:v>0.42586452267828334</c:v>
                </c:pt>
                <c:pt idx="1045">
                  <c:v>0.39627806585770531</c:v>
                </c:pt>
                <c:pt idx="1046">
                  <c:v>0.41757092931289042</c:v>
                </c:pt>
                <c:pt idx="1047">
                  <c:v>0.46733930783890193</c:v>
                </c:pt>
                <c:pt idx="1048">
                  <c:v>0.50424384684730927</c:v>
                </c:pt>
                <c:pt idx="1049">
                  <c:v>0.54395149708943025</c:v>
                </c:pt>
                <c:pt idx="1050">
                  <c:v>0.55767480505657185</c:v>
                </c:pt>
                <c:pt idx="1051">
                  <c:v>0.57895905826608773</c:v>
                </c:pt>
                <c:pt idx="1052">
                  <c:v>0.60140772173517043</c:v>
                </c:pt>
                <c:pt idx="1053">
                  <c:v>0.61029055553678258</c:v>
                </c:pt>
                <c:pt idx="1054">
                  <c:v>0.62566149664842119</c:v>
                </c:pt>
                <c:pt idx="1055">
                  <c:v>0.63189231842756111</c:v>
                </c:pt>
                <c:pt idx="1056">
                  <c:v>0.61605200379331471</c:v>
                </c:pt>
                <c:pt idx="1057">
                  <c:v>0.6123742239349218</c:v>
                </c:pt>
                <c:pt idx="1058">
                  <c:v>0.64662010642496048</c:v>
                </c:pt>
                <c:pt idx="1059">
                  <c:v>0.64854620937829932</c:v>
                </c:pt>
                <c:pt idx="1060">
                  <c:v>0.52535184856961858</c:v>
                </c:pt>
                <c:pt idx="1061">
                  <c:v>0.44680472878245742</c:v>
                </c:pt>
                <c:pt idx="1062">
                  <c:v>0.23526841813686086</c:v>
                </c:pt>
                <c:pt idx="1063">
                  <c:v>0.2483196089271697</c:v>
                </c:pt>
                <c:pt idx="1064">
                  <c:v>0.31186877905137544</c:v>
                </c:pt>
                <c:pt idx="1065">
                  <c:v>0.37455752483372928</c:v>
                </c:pt>
                <c:pt idx="1066">
                  <c:v>0.43226320205146895</c:v>
                </c:pt>
                <c:pt idx="1067">
                  <c:v>0.45401266628311615</c:v>
                </c:pt>
                <c:pt idx="1068">
                  <c:v>0.46716997517681791</c:v>
                </c:pt>
                <c:pt idx="1069">
                  <c:v>0.38306648302022345</c:v>
                </c:pt>
                <c:pt idx="1070">
                  <c:v>0.34546097849243973</c:v>
                </c:pt>
                <c:pt idx="1071">
                  <c:v>0.36247273243725042</c:v>
                </c:pt>
                <c:pt idx="1072">
                  <c:v>0.36501649086525295</c:v>
                </c:pt>
                <c:pt idx="1073">
                  <c:v>0.42966822929191251</c:v>
                </c:pt>
                <c:pt idx="1074">
                  <c:v>0.49037985047293042</c:v>
                </c:pt>
                <c:pt idx="1075">
                  <c:v>0.49520191418733317</c:v>
                </c:pt>
                <c:pt idx="1076">
                  <c:v>0.44308883567400903</c:v>
                </c:pt>
                <c:pt idx="1077">
                  <c:v>0.46891927607283329</c:v>
                </c:pt>
                <c:pt idx="1078">
                  <c:v>0.46885047911504546</c:v>
                </c:pt>
                <c:pt idx="1079">
                  <c:v>0.49556981207684597</c:v>
                </c:pt>
                <c:pt idx="1080">
                  <c:v>0.50995706182743739</c:v>
                </c:pt>
                <c:pt idx="1081">
                  <c:v>0.53406156978567398</c:v>
                </c:pt>
                <c:pt idx="1082">
                  <c:v>0.5349019566076979</c:v>
                </c:pt>
                <c:pt idx="1083">
                  <c:v>0.54960126748671601</c:v>
                </c:pt>
                <c:pt idx="1084">
                  <c:v>0.58034291541844985</c:v>
                </c:pt>
                <c:pt idx="1085">
                  <c:v>0.61167645197325282</c:v>
                </c:pt>
                <c:pt idx="1086">
                  <c:v>0.61953931691819342</c:v>
                </c:pt>
                <c:pt idx="1087">
                  <c:v>0.6345065750161788</c:v>
                </c:pt>
                <c:pt idx="1088">
                  <c:v>0.61410375977726295</c:v>
                </c:pt>
                <c:pt idx="1089">
                  <c:v>0.575108960470747</c:v>
                </c:pt>
                <c:pt idx="1090">
                  <c:v>0.58980007120672662</c:v>
                </c:pt>
                <c:pt idx="1091">
                  <c:v>0.58816109748828049</c:v>
                </c:pt>
                <c:pt idx="1092">
                  <c:v>0.61945784144629512</c:v>
                </c:pt>
                <c:pt idx="1093">
                  <c:v>0.6332927319599867</c:v>
                </c:pt>
                <c:pt idx="1094">
                  <c:v>0.61761577644381993</c:v>
                </c:pt>
                <c:pt idx="1095">
                  <c:v>0.61124966908640443</c:v>
                </c:pt>
                <c:pt idx="1096">
                  <c:v>0.61203712005057576</c:v>
                </c:pt>
                <c:pt idx="1097">
                  <c:v>0.61212611445576792</c:v>
                </c:pt>
                <c:pt idx="1098">
                  <c:v>0.59178406772701031</c:v>
                </c:pt>
                <c:pt idx="1099">
                  <c:v>0.56747872429264856</c:v>
                </c:pt>
                <c:pt idx="1100">
                  <c:v>0.53971344062610105</c:v>
                </c:pt>
                <c:pt idx="1101">
                  <c:v>0.55063031593978384</c:v>
                </c:pt>
                <c:pt idx="1102">
                  <c:v>0.53973901864839247</c:v>
                </c:pt>
                <c:pt idx="1103">
                  <c:v>0.49645857702183188</c:v>
                </c:pt>
                <c:pt idx="1104">
                  <c:v>0.43586794573542376</c:v>
                </c:pt>
                <c:pt idx="1105">
                  <c:v>0.40531960333860778</c:v>
                </c:pt>
                <c:pt idx="1106">
                  <c:v>0.37480664530743141</c:v>
                </c:pt>
                <c:pt idx="1107">
                  <c:v>0.39080575862724531</c:v>
                </c:pt>
                <c:pt idx="1108">
                  <c:v>0.42957902272593257</c:v>
                </c:pt>
                <c:pt idx="1109">
                  <c:v>0.46365588195142804</c:v>
                </c:pt>
                <c:pt idx="1110">
                  <c:v>0.40572658579789</c:v>
                </c:pt>
                <c:pt idx="1111">
                  <c:v>0.27801387230312641</c:v>
                </c:pt>
                <c:pt idx="1112">
                  <c:v>0.27450411070055059</c:v>
                </c:pt>
              </c:numCache>
            </c:numRef>
          </c:xVal>
          <c:yVal>
            <c:numRef>
              <c:f>'CPTU  - DADOS'!$A$16:$A$2072</c:f>
              <c:numCache>
                <c:formatCode>General</c:formatCode>
                <c:ptCount val="2057"/>
                <c:pt idx="0">
                  <c:v>-0.02</c:v>
                </c:pt>
                <c:pt idx="1">
                  <c:v>-0.04</c:v>
                </c:pt>
                <c:pt idx="2">
                  <c:v>-0.06</c:v>
                </c:pt>
                <c:pt idx="3">
                  <c:v>-0.08</c:v>
                </c:pt>
                <c:pt idx="4">
                  <c:v>-0.1</c:v>
                </c:pt>
                <c:pt idx="5">
                  <c:v>-0.12</c:v>
                </c:pt>
                <c:pt idx="6">
                  <c:v>-0.14000000000000001</c:v>
                </c:pt>
                <c:pt idx="7">
                  <c:v>-0.16</c:v>
                </c:pt>
                <c:pt idx="8">
                  <c:v>-0.18</c:v>
                </c:pt>
                <c:pt idx="9">
                  <c:v>-0.2</c:v>
                </c:pt>
                <c:pt idx="10">
                  <c:v>-0.22</c:v>
                </c:pt>
                <c:pt idx="11">
                  <c:v>-0.24</c:v>
                </c:pt>
                <c:pt idx="12">
                  <c:v>-0.26</c:v>
                </c:pt>
                <c:pt idx="13">
                  <c:v>-0.28000000000000003</c:v>
                </c:pt>
                <c:pt idx="14">
                  <c:v>-0.3</c:v>
                </c:pt>
                <c:pt idx="15">
                  <c:v>-0.32</c:v>
                </c:pt>
                <c:pt idx="16">
                  <c:v>-0.34</c:v>
                </c:pt>
                <c:pt idx="17">
                  <c:v>-0.36</c:v>
                </c:pt>
                <c:pt idx="18">
                  <c:v>-0.38</c:v>
                </c:pt>
                <c:pt idx="19">
                  <c:v>-0.4</c:v>
                </c:pt>
                <c:pt idx="20">
                  <c:v>-0.42</c:v>
                </c:pt>
                <c:pt idx="21">
                  <c:v>-0.44</c:v>
                </c:pt>
                <c:pt idx="22">
                  <c:v>-0.46</c:v>
                </c:pt>
                <c:pt idx="23">
                  <c:v>-0.48</c:v>
                </c:pt>
                <c:pt idx="24">
                  <c:v>-0.5</c:v>
                </c:pt>
                <c:pt idx="25">
                  <c:v>-0.52</c:v>
                </c:pt>
                <c:pt idx="26">
                  <c:v>-0.54</c:v>
                </c:pt>
                <c:pt idx="27">
                  <c:v>-0.56000000000000005</c:v>
                </c:pt>
                <c:pt idx="28">
                  <c:v>-0.57999999999999996</c:v>
                </c:pt>
                <c:pt idx="29">
                  <c:v>-0.6</c:v>
                </c:pt>
                <c:pt idx="30">
                  <c:v>-0.62</c:v>
                </c:pt>
                <c:pt idx="31">
                  <c:v>-0.64</c:v>
                </c:pt>
                <c:pt idx="32">
                  <c:v>-0.66</c:v>
                </c:pt>
                <c:pt idx="33">
                  <c:v>-0.68</c:v>
                </c:pt>
                <c:pt idx="34">
                  <c:v>-0.7</c:v>
                </c:pt>
                <c:pt idx="35">
                  <c:v>-0.72</c:v>
                </c:pt>
                <c:pt idx="36">
                  <c:v>-0.74</c:v>
                </c:pt>
                <c:pt idx="37">
                  <c:v>-0.76</c:v>
                </c:pt>
                <c:pt idx="38">
                  <c:v>-0.78</c:v>
                </c:pt>
                <c:pt idx="39">
                  <c:v>-0.8</c:v>
                </c:pt>
                <c:pt idx="40">
                  <c:v>-0.82</c:v>
                </c:pt>
                <c:pt idx="41">
                  <c:v>-0.84</c:v>
                </c:pt>
                <c:pt idx="42">
                  <c:v>-0.86</c:v>
                </c:pt>
                <c:pt idx="43">
                  <c:v>-0.88</c:v>
                </c:pt>
                <c:pt idx="44">
                  <c:v>-0.9</c:v>
                </c:pt>
                <c:pt idx="45">
                  <c:v>-0.92</c:v>
                </c:pt>
                <c:pt idx="46">
                  <c:v>-0.94</c:v>
                </c:pt>
                <c:pt idx="47">
                  <c:v>-0.96</c:v>
                </c:pt>
                <c:pt idx="48">
                  <c:v>-0.98</c:v>
                </c:pt>
                <c:pt idx="49">
                  <c:v>-1</c:v>
                </c:pt>
                <c:pt idx="50">
                  <c:v>-1.02</c:v>
                </c:pt>
                <c:pt idx="51">
                  <c:v>-1.04</c:v>
                </c:pt>
                <c:pt idx="52">
                  <c:v>-1.06</c:v>
                </c:pt>
                <c:pt idx="53">
                  <c:v>-1.08</c:v>
                </c:pt>
                <c:pt idx="54">
                  <c:v>-1.1000000000000001</c:v>
                </c:pt>
                <c:pt idx="55">
                  <c:v>-1.1200000000000001</c:v>
                </c:pt>
                <c:pt idx="56">
                  <c:v>-1.1399999999999999</c:v>
                </c:pt>
                <c:pt idx="57">
                  <c:v>-1.1599999999999999</c:v>
                </c:pt>
                <c:pt idx="58">
                  <c:v>-1.18</c:v>
                </c:pt>
                <c:pt idx="59">
                  <c:v>-1.2</c:v>
                </c:pt>
                <c:pt idx="60">
                  <c:v>-1.22</c:v>
                </c:pt>
                <c:pt idx="61">
                  <c:v>-1.24</c:v>
                </c:pt>
                <c:pt idx="62">
                  <c:v>-1.26</c:v>
                </c:pt>
                <c:pt idx="63">
                  <c:v>-1.28</c:v>
                </c:pt>
                <c:pt idx="64">
                  <c:v>-1.3</c:v>
                </c:pt>
                <c:pt idx="65">
                  <c:v>-1.32</c:v>
                </c:pt>
                <c:pt idx="66">
                  <c:v>-1.34</c:v>
                </c:pt>
                <c:pt idx="67">
                  <c:v>-1.36</c:v>
                </c:pt>
                <c:pt idx="68">
                  <c:v>-1.38</c:v>
                </c:pt>
                <c:pt idx="69">
                  <c:v>-1.4</c:v>
                </c:pt>
                <c:pt idx="70">
                  <c:v>-1.42</c:v>
                </c:pt>
                <c:pt idx="71">
                  <c:v>-1.44</c:v>
                </c:pt>
                <c:pt idx="72">
                  <c:v>-1.46</c:v>
                </c:pt>
                <c:pt idx="73">
                  <c:v>-1.48</c:v>
                </c:pt>
                <c:pt idx="74">
                  <c:v>-1.5</c:v>
                </c:pt>
                <c:pt idx="75">
                  <c:v>-1.52</c:v>
                </c:pt>
                <c:pt idx="76">
                  <c:v>-1.54</c:v>
                </c:pt>
                <c:pt idx="77">
                  <c:v>-1.56</c:v>
                </c:pt>
                <c:pt idx="78">
                  <c:v>-1.58</c:v>
                </c:pt>
                <c:pt idx="79">
                  <c:v>-1.6</c:v>
                </c:pt>
                <c:pt idx="80">
                  <c:v>-1.62</c:v>
                </c:pt>
                <c:pt idx="81">
                  <c:v>-1.64</c:v>
                </c:pt>
                <c:pt idx="82">
                  <c:v>-1.66</c:v>
                </c:pt>
                <c:pt idx="83">
                  <c:v>-1.68</c:v>
                </c:pt>
                <c:pt idx="84">
                  <c:v>-1.7</c:v>
                </c:pt>
                <c:pt idx="85">
                  <c:v>-1.72</c:v>
                </c:pt>
                <c:pt idx="86">
                  <c:v>-1.74</c:v>
                </c:pt>
                <c:pt idx="87">
                  <c:v>-1.76</c:v>
                </c:pt>
                <c:pt idx="88">
                  <c:v>-1.78</c:v>
                </c:pt>
                <c:pt idx="89">
                  <c:v>-1.8</c:v>
                </c:pt>
                <c:pt idx="90">
                  <c:v>-1.82</c:v>
                </c:pt>
                <c:pt idx="91">
                  <c:v>-1.84</c:v>
                </c:pt>
                <c:pt idx="92">
                  <c:v>-1.86</c:v>
                </c:pt>
                <c:pt idx="93">
                  <c:v>-1.88</c:v>
                </c:pt>
                <c:pt idx="94">
                  <c:v>-1.9</c:v>
                </c:pt>
                <c:pt idx="95">
                  <c:v>-1.92</c:v>
                </c:pt>
                <c:pt idx="96">
                  <c:v>-1.94</c:v>
                </c:pt>
                <c:pt idx="97">
                  <c:v>-1.96</c:v>
                </c:pt>
                <c:pt idx="98">
                  <c:v>-1.98</c:v>
                </c:pt>
                <c:pt idx="99">
                  <c:v>-2</c:v>
                </c:pt>
                <c:pt idx="100">
                  <c:v>-2.02</c:v>
                </c:pt>
                <c:pt idx="101">
                  <c:v>-2.04</c:v>
                </c:pt>
                <c:pt idx="102">
                  <c:v>-2.06</c:v>
                </c:pt>
                <c:pt idx="103">
                  <c:v>-2.08</c:v>
                </c:pt>
                <c:pt idx="104">
                  <c:v>-2.1</c:v>
                </c:pt>
                <c:pt idx="105">
                  <c:v>-2.12</c:v>
                </c:pt>
                <c:pt idx="106">
                  <c:v>-2.14</c:v>
                </c:pt>
                <c:pt idx="107">
                  <c:v>-2.16</c:v>
                </c:pt>
                <c:pt idx="108">
                  <c:v>-2.1800000000000002</c:v>
                </c:pt>
                <c:pt idx="109">
                  <c:v>-2.2000000000000002</c:v>
                </c:pt>
                <c:pt idx="110">
                  <c:v>-2.2200000000000002</c:v>
                </c:pt>
                <c:pt idx="111">
                  <c:v>-2.2400000000000002</c:v>
                </c:pt>
                <c:pt idx="112">
                  <c:v>-2.2599999999999998</c:v>
                </c:pt>
                <c:pt idx="113">
                  <c:v>-2.2799999999999998</c:v>
                </c:pt>
                <c:pt idx="114">
                  <c:v>-2.2999999999999998</c:v>
                </c:pt>
                <c:pt idx="115">
                  <c:v>-2.3199999999999998</c:v>
                </c:pt>
                <c:pt idx="116">
                  <c:v>-2.34</c:v>
                </c:pt>
                <c:pt idx="117">
                  <c:v>-2.36</c:v>
                </c:pt>
                <c:pt idx="118">
                  <c:v>-2.38</c:v>
                </c:pt>
                <c:pt idx="119">
                  <c:v>-2.4</c:v>
                </c:pt>
                <c:pt idx="120">
                  <c:v>-2.42</c:v>
                </c:pt>
                <c:pt idx="121">
                  <c:v>-2.44</c:v>
                </c:pt>
                <c:pt idx="122">
                  <c:v>-2.46</c:v>
                </c:pt>
                <c:pt idx="123">
                  <c:v>-2.48</c:v>
                </c:pt>
                <c:pt idx="124">
                  <c:v>-2.5</c:v>
                </c:pt>
                <c:pt idx="125">
                  <c:v>-2.52</c:v>
                </c:pt>
                <c:pt idx="126">
                  <c:v>-2.54</c:v>
                </c:pt>
                <c:pt idx="127">
                  <c:v>-2.56</c:v>
                </c:pt>
                <c:pt idx="128">
                  <c:v>-2.58</c:v>
                </c:pt>
                <c:pt idx="129">
                  <c:v>-2.6</c:v>
                </c:pt>
                <c:pt idx="130">
                  <c:v>-2.62</c:v>
                </c:pt>
                <c:pt idx="131">
                  <c:v>-2.64</c:v>
                </c:pt>
                <c:pt idx="132">
                  <c:v>-2.66</c:v>
                </c:pt>
                <c:pt idx="133">
                  <c:v>-2.68</c:v>
                </c:pt>
                <c:pt idx="134">
                  <c:v>-2.7</c:v>
                </c:pt>
                <c:pt idx="135">
                  <c:v>-2.72</c:v>
                </c:pt>
                <c:pt idx="136">
                  <c:v>-2.74</c:v>
                </c:pt>
                <c:pt idx="137">
                  <c:v>-2.76</c:v>
                </c:pt>
                <c:pt idx="138">
                  <c:v>-2.78</c:v>
                </c:pt>
                <c:pt idx="139">
                  <c:v>-2.8</c:v>
                </c:pt>
                <c:pt idx="140">
                  <c:v>-2.82</c:v>
                </c:pt>
                <c:pt idx="141">
                  <c:v>-2.84</c:v>
                </c:pt>
                <c:pt idx="142">
                  <c:v>-2.86</c:v>
                </c:pt>
                <c:pt idx="143">
                  <c:v>-2.88</c:v>
                </c:pt>
                <c:pt idx="144">
                  <c:v>-2.9</c:v>
                </c:pt>
                <c:pt idx="145">
                  <c:v>-2.92</c:v>
                </c:pt>
                <c:pt idx="146">
                  <c:v>-2.94</c:v>
                </c:pt>
                <c:pt idx="147">
                  <c:v>-2.96</c:v>
                </c:pt>
                <c:pt idx="148">
                  <c:v>-2.98</c:v>
                </c:pt>
                <c:pt idx="149">
                  <c:v>-3</c:v>
                </c:pt>
                <c:pt idx="150">
                  <c:v>-3.02</c:v>
                </c:pt>
                <c:pt idx="151">
                  <c:v>-3.04</c:v>
                </c:pt>
                <c:pt idx="152">
                  <c:v>-3.06</c:v>
                </c:pt>
                <c:pt idx="153">
                  <c:v>-3.08</c:v>
                </c:pt>
                <c:pt idx="154">
                  <c:v>-3.1</c:v>
                </c:pt>
                <c:pt idx="155">
                  <c:v>-3.12</c:v>
                </c:pt>
                <c:pt idx="156">
                  <c:v>-3.14</c:v>
                </c:pt>
                <c:pt idx="157">
                  <c:v>-3.16</c:v>
                </c:pt>
                <c:pt idx="158">
                  <c:v>-3.18</c:v>
                </c:pt>
                <c:pt idx="159">
                  <c:v>-3.2</c:v>
                </c:pt>
                <c:pt idx="160">
                  <c:v>-3.22</c:v>
                </c:pt>
                <c:pt idx="161">
                  <c:v>-3.24</c:v>
                </c:pt>
                <c:pt idx="162">
                  <c:v>-3.26</c:v>
                </c:pt>
                <c:pt idx="163">
                  <c:v>-3.28</c:v>
                </c:pt>
                <c:pt idx="164">
                  <c:v>-3.3</c:v>
                </c:pt>
                <c:pt idx="165">
                  <c:v>-3.32</c:v>
                </c:pt>
                <c:pt idx="166">
                  <c:v>-3.34</c:v>
                </c:pt>
                <c:pt idx="167">
                  <c:v>-3.36</c:v>
                </c:pt>
                <c:pt idx="168">
                  <c:v>-3.38</c:v>
                </c:pt>
                <c:pt idx="169">
                  <c:v>-3.4</c:v>
                </c:pt>
                <c:pt idx="170">
                  <c:v>-3.42</c:v>
                </c:pt>
                <c:pt idx="171">
                  <c:v>-3.44</c:v>
                </c:pt>
                <c:pt idx="172">
                  <c:v>-3.46</c:v>
                </c:pt>
                <c:pt idx="173">
                  <c:v>-3.48</c:v>
                </c:pt>
                <c:pt idx="174">
                  <c:v>-3.5</c:v>
                </c:pt>
                <c:pt idx="175">
                  <c:v>-3.52</c:v>
                </c:pt>
                <c:pt idx="176">
                  <c:v>-3.54</c:v>
                </c:pt>
                <c:pt idx="177">
                  <c:v>-3.56</c:v>
                </c:pt>
                <c:pt idx="178">
                  <c:v>-3.58</c:v>
                </c:pt>
                <c:pt idx="179">
                  <c:v>-3.6</c:v>
                </c:pt>
                <c:pt idx="180">
                  <c:v>-3.62</c:v>
                </c:pt>
                <c:pt idx="181">
                  <c:v>-3.64</c:v>
                </c:pt>
                <c:pt idx="182">
                  <c:v>-3.66</c:v>
                </c:pt>
                <c:pt idx="183">
                  <c:v>-3.68</c:v>
                </c:pt>
                <c:pt idx="184">
                  <c:v>-3.7</c:v>
                </c:pt>
                <c:pt idx="185">
                  <c:v>-3.72</c:v>
                </c:pt>
                <c:pt idx="186">
                  <c:v>-3.74</c:v>
                </c:pt>
                <c:pt idx="187">
                  <c:v>-3.76</c:v>
                </c:pt>
                <c:pt idx="188">
                  <c:v>-3.78</c:v>
                </c:pt>
                <c:pt idx="189">
                  <c:v>-3.8</c:v>
                </c:pt>
                <c:pt idx="190">
                  <c:v>-3.82</c:v>
                </c:pt>
                <c:pt idx="191">
                  <c:v>-3.84</c:v>
                </c:pt>
                <c:pt idx="192">
                  <c:v>-3.86</c:v>
                </c:pt>
                <c:pt idx="193">
                  <c:v>-3.88</c:v>
                </c:pt>
                <c:pt idx="194">
                  <c:v>-3.9</c:v>
                </c:pt>
                <c:pt idx="195">
                  <c:v>-3.92</c:v>
                </c:pt>
                <c:pt idx="196">
                  <c:v>-3.94</c:v>
                </c:pt>
                <c:pt idx="197">
                  <c:v>-3.96</c:v>
                </c:pt>
                <c:pt idx="198">
                  <c:v>-3.98</c:v>
                </c:pt>
                <c:pt idx="199">
                  <c:v>-4</c:v>
                </c:pt>
                <c:pt idx="200">
                  <c:v>-4.0199999999999996</c:v>
                </c:pt>
                <c:pt idx="201">
                  <c:v>-4.04</c:v>
                </c:pt>
                <c:pt idx="202">
                  <c:v>-4.0599999999999996</c:v>
                </c:pt>
                <c:pt idx="203">
                  <c:v>-4.08</c:v>
                </c:pt>
                <c:pt idx="204">
                  <c:v>-4.0999999999999996</c:v>
                </c:pt>
                <c:pt idx="205">
                  <c:v>-4.12</c:v>
                </c:pt>
                <c:pt idx="206">
                  <c:v>-4.1399999999999997</c:v>
                </c:pt>
                <c:pt idx="207">
                  <c:v>-4.16</c:v>
                </c:pt>
                <c:pt idx="208">
                  <c:v>-4.18</c:v>
                </c:pt>
                <c:pt idx="209">
                  <c:v>-4.2</c:v>
                </c:pt>
                <c:pt idx="210">
                  <c:v>-4.22</c:v>
                </c:pt>
                <c:pt idx="211">
                  <c:v>-4.24</c:v>
                </c:pt>
                <c:pt idx="212">
                  <c:v>-4.26</c:v>
                </c:pt>
                <c:pt idx="213">
                  <c:v>-4.28</c:v>
                </c:pt>
                <c:pt idx="214">
                  <c:v>-4.3</c:v>
                </c:pt>
                <c:pt idx="215">
                  <c:v>-4.32</c:v>
                </c:pt>
                <c:pt idx="216">
                  <c:v>-4.34</c:v>
                </c:pt>
                <c:pt idx="217">
                  <c:v>-4.3600000000000003</c:v>
                </c:pt>
                <c:pt idx="218">
                  <c:v>-4.38</c:v>
                </c:pt>
                <c:pt idx="219">
                  <c:v>-4.4000000000000004</c:v>
                </c:pt>
                <c:pt idx="220">
                  <c:v>-4.42</c:v>
                </c:pt>
                <c:pt idx="221">
                  <c:v>-4.4400000000000004</c:v>
                </c:pt>
                <c:pt idx="222">
                  <c:v>-4.46</c:v>
                </c:pt>
                <c:pt idx="223">
                  <c:v>-4.4800000000000004</c:v>
                </c:pt>
                <c:pt idx="224">
                  <c:v>-4.5</c:v>
                </c:pt>
                <c:pt idx="225">
                  <c:v>-4.5199999999999996</c:v>
                </c:pt>
                <c:pt idx="226">
                  <c:v>-4.54</c:v>
                </c:pt>
                <c:pt idx="227">
                  <c:v>-4.5599999999999996</c:v>
                </c:pt>
                <c:pt idx="228">
                  <c:v>-4.58</c:v>
                </c:pt>
                <c:pt idx="229">
                  <c:v>-4.5999999999999996</c:v>
                </c:pt>
                <c:pt idx="230">
                  <c:v>-4.62</c:v>
                </c:pt>
                <c:pt idx="231">
                  <c:v>-4.6399999999999997</c:v>
                </c:pt>
                <c:pt idx="232">
                  <c:v>-4.66</c:v>
                </c:pt>
                <c:pt idx="233">
                  <c:v>-4.68</c:v>
                </c:pt>
                <c:pt idx="234">
                  <c:v>-4.7</c:v>
                </c:pt>
                <c:pt idx="235">
                  <c:v>-4.72</c:v>
                </c:pt>
                <c:pt idx="236">
                  <c:v>-4.74</c:v>
                </c:pt>
                <c:pt idx="237">
                  <c:v>-4.76</c:v>
                </c:pt>
                <c:pt idx="238">
                  <c:v>-4.78</c:v>
                </c:pt>
                <c:pt idx="239">
                  <c:v>-4.8</c:v>
                </c:pt>
                <c:pt idx="240">
                  <c:v>-4.82</c:v>
                </c:pt>
                <c:pt idx="241">
                  <c:v>-4.84</c:v>
                </c:pt>
                <c:pt idx="242">
                  <c:v>-4.8600000000000003</c:v>
                </c:pt>
                <c:pt idx="243">
                  <c:v>-4.88</c:v>
                </c:pt>
                <c:pt idx="244">
                  <c:v>-4.9000000000000004</c:v>
                </c:pt>
                <c:pt idx="245">
                  <c:v>-4.92</c:v>
                </c:pt>
                <c:pt idx="246">
                  <c:v>-4.9400000000000004</c:v>
                </c:pt>
                <c:pt idx="247">
                  <c:v>-4.96</c:v>
                </c:pt>
                <c:pt idx="248">
                  <c:v>-4.9800000000000004</c:v>
                </c:pt>
                <c:pt idx="249">
                  <c:v>-5</c:v>
                </c:pt>
                <c:pt idx="250">
                  <c:v>-5.0199999999999996</c:v>
                </c:pt>
                <c:pt idx="251">
                  <c:v>-5.04</c:v>
                </c:pt>
                <c:pt idx="252">
                  <c:v>-5.0599999999999996</c:v>
                </c:pt>
                <c:pt idx="253">
                  <c:v>-5.08</c:v>
                </c:pt>
                <c:pt idx="254">
                  <c:v>-5.0999999999999996</c:v>
                </c:pt>
                <c:pt idx="255">
                  <c:v>-5.12</c:v>
                </c:pt>
                <c:pt idx="256">
                  <c:v>-5.14</c:v>
                </c:pt>
                <c:pt idx="257">
                  <c:v>-5.16</c:v>
                </c:pt>
                <c:pt idx="258">
                  <c:v>-5.18</c:v>
                </c:pt>
                <c:pt idx="259">
                  <c:v>-5.2</c:v>
                </c:pt>
                <c:pt idx="260">
                  <c:v>-5.22</c:v>
                </c:pt>
                <c:pt idx="261">
                  <c:v>-5.24</c:v>
                </c:pt>
                <c:pt idx="262">
                  <c:v>-5.26</c:v>
                </c:pt>
                <c:pt idx="263">
                  <c:v>-5.28</c:v>
                </c:pt>
                <c:pt idx="264">
                  <c:v>-5.3</c:v>
                </c:pt>
                <c:pt idx="265">
                  <c:v>-5.32</c:v>
                </c:pt>
                <c:pt idx="266">
                  <c:v>-5.34</c:v>
                </c:pt>
                <c:pt idx="267">
                  <c:v>-5.36</c:v>
                </c:pt>
                <c:pt idx="268">
                  <c:v>-5.38</c:v>
                </c:pt>
                <c:pt idx="269">
                  <c:v>-5.4</c:v>
                </c:pt>
                <c:pt idx="270">
                  <c:v>-5.42</c:v>
                </c:pt>
                <c:pt idx="271">
                  <c:v>-5.44</c:v>
                </c:pt>
                <c:pt idx="272">
                  <c:v>-5.46</c:v>
                </c:pt>
                <c:pt idx="273">
                  <c:v>-5.48</c:v>
                </c:pt>
                <c:pt idx="274">
                  <c:v>-5.5</c:v>
                </c:pt>
                <c:pt idx="275">
                  <c:v>-5.52</c:v>
                </c:pt>
                <c:pt idx="276">
                  <c:v>-5.54</c:v>
                </c:pt>
                <c:pt idx="277">
                  <c:v>-5.56</c:v>
                </c:pt>
                <c:pt idx="278">
                  <c:v>-5.58</c:v>
                </c:pt>
                <c:pt idx="279">
                  <c:v>-5.6</c:v>
                </c:pt>
                <c:pt idx="280">
                  <c:v>-5.62</c:v>
                </c:pt>
                <c:pt idx="281">
                  <c:v>-5.64</c:v>
                </c:pt>
                <c:pt idx="282">
                  <c:v>-5.66</c:v>
                </c:pt>
                <c:pt idx="283">
                  <c:v>-5.68</c:v>
                </c:pt>
                <c:pt idx="284">
                  <c:v>-5.7</c:v>
                </c:pt>
                <c:pt idx="285">
                  <c:v>-5.72</c:v>
                </c:pt>
                <c:pt idx="286">
                  <c:v>-5.74</c:v>
                </c:pt>
                <c:pt idx="287">
                  <c:v>-5.76</c:v>
                </c:pt>
                <c:pt idx="288">
                  <c:v>-5.78</c:v>
                </c:pt>
                <c:pt idx="289">
                  <c:v>-5.8</c:v>
                </c:pt>
                <c:pt idx="290">
                  <c:v>-5.82</c:v>
                </c:pt>
                <c:pt idx="291">
                  <c:v>-5.84</c:v>
                </c:pt>
                <c:pt idx="292">
                  <c:v>-5.86</c:v>
                </c:pt>
                <c:pt idx="293">
                  <c:v>-5.88</c:v>
                </c:pt>
                <c:pt idx="294">
                  <c:v>-5.9</c:v>
                </c:pt>
                <c:pt idx="295">
                  <c:v>-5.92</c:v>
                </c:pt>
                <c:pt idx="296">
                  <c:v>-5.94</c:v>
                </c:pt>
                <c:pt idx="297">
                  <c:v>-5.96</c:v>
                </c:pt>
                <c:pt idx="298">
                  <c:v>-5.98</c:v>
                </c:pt>
                <c:pt idx="299">
                  <c:v>-6</c:v>
                </c:pt>
                <c:pt idx="300">
                  <c:v>-6.02</c:v>
                </c:pt>
                <c:pt idx="301">
                  <c:v>-6.04</c:v>
                </c:pt>
                <c:pt idx="302">
                  <c:v>-6.06</c:v>
                </c:pt>
                <c:pt idx="303">
                  <c:v>-6.08</c:v>
                </c:pt>
                <c:pt idx="304">
                  <c:v>-6.1</c:v>
                </c:pt>
                <c:pt idx="305">
                  <c:v>-6.12</c:v>
                </c:pt>
                <c:pt idx="306">
                  <c:v>-6.14</c:v>
                </c:pt>
                <c:pt idx="307">
                  <c:v>-6.16</c:v>
                </c:pt>
                <c:pt idx="308">
                  <c:v>-6.18</c:v>
                </c:pt>
                <c:pt idx="309">
                  <c:v>-6.2</c:v>
                </c:pt>
                <c:pt idx="310">
                  <c:v>-6.22</c:v>
                </c:pt>
                <c:pt idx="311">
                  <c:v>-6.24</c:v>
                </c:pt>
                <c:pt idx="312">
                  <c:v>-6.26</c:v>
                </c:pt>
                <c:pt idx="313">
                  <c:v>-6.28</c:v>
                </c:pt>
                <c:pt idx="314">
                  <c:v>-6.3</c:v>
                </c:pt>
                <c:pt idx="315">
                  <c:v>-6.32</c:v>
                </c:pt>
                <c:pt idx="316">
                  <c:v>-6.34</c:v>
                </c:pt>
                <c:pt idx="317">
                  <c:v>-6.36</c:v>
                </c:pt>
                <c:pt idx="318">
                  <c:v>-6.38</c:v>
                </c:pt>
                <c:pt idx="319">
                  <c:v>-6.4</c:v>
                </c:pt>
                <c:pt idx="320">
                  <c:v>-6.42</c:v>
                </c:pt>
                <c:pt idx="321">
                  <c:v>-6.44</c:v>
                </c:pt>
                <c:pt idx="322">
                  <c:v>-6.46</c:v>
                </c:pt>
                <c:pt idx="323">
                  <c:v>-6.48</c:v>
                </c:pt>
                <c:pt idx="324">
                  <c:v>-6.5</c:v>
                </c:pt>
                <c:pt idx="325">
                  <c:v>-6.52</c:v>
                </c:pt>
                <c:pt idx="326">
                  <c:v>-6.54</c:v>
                </c:pt>
                <c:pt idx="327">
                  <c:v>-6.56</c:v>
                </c:pt>
                <c:pt idx="328">
                  <c:v>-6.58</c:v>
                </c:pt>
                <c:pt idx="329">
                  <c:v>-6.6</c:v>
                </c:pt>
                <c:pt idx="330">
                  <c:v>-6.62</c:v>
                </c:pt>
                <c:pt idx="331">
                  <c:v>-6.64</c:v>
                </c:pt>
                <c:pt idx="332">
                  <c:v>-6.66</c:v>
                </c:pt>
                <c:pt idx="333">
                  <c:v>-6.68</c:v>
                </c:pt>
                <c:pt idx="334">
                  <c:v>-6.7</c:v>
                </c:pt>
                <c:pt idx="335">
                  <c:v>-6.72</c:v>
                </c:pt>
                <c:pt idx="336">
                  <c:v>-6.74</c:v>
                </c:pt>
                <c:pt idx="337">
                  <c:v>-6.76</c:v>
                </c:pt>
                <c:pt idx="338">
                  <c:v>-6.78</c:v>
                </c:pt>
                <c:pt idx="339">
                  <c:v>-6.8</c:v>
                </c:pt>
                <c:pt idx="340">
                  <c:v>-6.82</c:v>
                </c:pt>
                <c:pt idx="341">
                  <c:v>-6.84</c:v>
                </c:pt>
                <c:pt idx="342">
                  <c:v>-6.86</c:v>
                </c:pt>
                <c:pt idx="343">
                  <c:v>-6.88</c:v>
                </c:pt>
                <c:pt idx="344">
                  <c:v>-6.9</c:v>
                </c:pt>
                <c:pt idx="345">
                  <c:v>-6.92</c:v>
                </c:pt>
                <c:pt idx="346">
                  <c:v>-6.94</c:v>
                </c:pt>
                <c:pt idx="347">
                  <c:v>-6.96</c:v>
                </c:pt>
                <c:pt idx="348">
                  <c:v>-6.98</c:v>
                </c:pt>
                <c:pt idx="349">
                  <c:v>-7</c:v>
                </c:pt>
                <c:pt idx="350">
                  <c:v>-7.02</c:v>
                </c:pt>
                <c:pt idx="351">
                  <c:v>-7.04</c:v>
                </c:pt>
                <c:pt idx="352">
                  <c:v>-7.06</c:v>
                </c:pt>
                <c:pt idx="353">
                  <c:v>-7.08</c:v>
                </c:pt>
                <c:pt idx="354">
                  <c:v>-7.1</c:v>
                </c:pt>
                <c:pt idx="355">
                  <c:v>-7.12</c:v>
                </c:pt>
                <c:pt idx="356">
                  <c:v>-7.14</c:v>
                </c:pt>
                <c:pt idx="357">
                  <c:v>-7.16</c:v>
                </c:pt>
                <c:pt idx="358">
                  <c:v>-7.18</c:v>
                </c:pt>
                <c:pt idx="359">
                  <c:v>-7.2</c:v>
                </c:pt>
                <c:pt idx="360">
                  <c:v>-7.22</c:v>
                </c:pt>
                <c:pt idx="361">
                  <c:v>-7.24</c:v>
                </c:pt>
                <c:pt idx="362">
                  <c:v>-7.26</c:v>
                </c:pt>
                <c:pt idx="363">
                  <c:v>-7.28</c:v>
                </c:pt>
                <c:pt idx="364">
                  <c:v>-7.3</c:v>
                </c:pt>
                <c:pt idx="365">
                  <c:v>-7.32</c:v>
                </c:pt>
                <c:pt idx="366">
                  <c:v>-7.34</c:v>
                </c:pt>
                <c:pt idx="367">
                  <c:v>-7.36</c:v>
                </c:pt>
                <c:pt idx="368">
                  <c:v>-7.38</c:v>
                </c:pt>
                <c:pt idx="369">
                  <c:v>-7.4</c:v>
                </c:pt>
                <c:pt idx="370">
                  <c:v>-7.42</c:v>
                </c:pt>
                <c:pt idx="371">
                  <c:v>-7.44</c:v>
                </c:pt>
                <c:pt idx="372">
                  <c:v>-7.46</c:v>
                </c:pt>
                <c:pt idx="373">
                  <c:v>-7.48</c:v>
                </c:pt>
                <c:pt idx="374">
                  <c:v>-7.5</c:v>
                </c:pt>
                <c:pt idx="375">
                  <c:v>-7.52</c:v>
                </c:pt>
                <c:pt idx="376">
                  <c:v>-7.54</c:v>
                </c:pt>
                <c:pt idx="377">
                  <c:v>-7.56</c:v>
                </c:pt>
                <c:pt idx="378">
                  <c:v>-7.58</c:v>
                </c:pt>
                <c:pt idx="379">
                  <c:v>-7.6</c:v>
                </c:pt>
                <c:pt idx="380">
                  <c:v>-7.62</c:v>
                </c:pt>
                <c:pt idx="381">
                  <c:v>-7.64</c:v>
                </c:pt>
                <c:pt idx="382">
                  <c:v>-7.66</c:v>
                </c:pt>
                <c:pt idx="383">
                  <c:v>-7.68</c:v>
                </c:pt>
                <c:pt idx="384">
                  <c:v>-7.7</c:v>
                </c:pt>
                <c:pt idx="385">
                  <c:v>-7.72</c:v>
                </c:pt>
                <c:pt idx="386">
                  <c:v>-7.74</c:v>
                </c:pt>
                <c:pt idx="387">
                  <c:v>-7.76</c:v>
                </c:pt>
                <c:pt idx="388">
                  <c:v>-7.78</c:v>
                </c:pt>
                <c:pt idx="389">
                  <c:v>-7.8</c:v>
                </c:pt>
                <c:pt idx="390">
                  <c:v>-7.82</c:v>
                </c:pt>
                <c:pt idx="391">
                  <c:v>-7.84</c:v>
                </c:pt>
                <c:pt idx="392">
                  <c:v>-7.86</c:v>
                </c:pt>
                <c:pt idx="393">
                  <c:v>-7.88</c:v>
                </c:pt>
                <c:pt idx="394">
                  <c:v>-7.9</c:v>
                </c:pt>
                <c:pt idx="395">
                  <c:v>-7.92</c:v>
                </c:pt>
                <c:pt idx="396">
                  <c:v>-7.94</c:v>
                </c:pt>
                <c:pt idx="397">
                  <c:v>-7.96</c:v>
                </c:pt>
                <c:pt idx="398">
                  <c:v>-7.98</c:v>
                </c:pt>
                <c:pt idx="399">
                  <c:v>-8</c:v>
                </c:pt>
                <c:pt idx="400">
                  <c:v>-8.02</c:v>
                </c:pt>
                <c:pt idx="401">
                  <c:v>-8.0399999999999991</c:v>
                </c:pt>
                <c:pt idx="402">
                  <c:v>-8.06</c:v>
                </c:pt>
                <c:pt idx="403">
                  <c:v>-8.08</c:v>
                </c:pt>
                <c:pt idx="404">
                  <c:v>-8.1</c:v>
                </c:pt>
                <c:pt idx="405">
                  <c:v>-8.1199999999999992</c:v>
                </c:pt>
                <c:pt idx="406">
                  <c:v>-8.14</c:v>
                </c:pt>
                <c:pt idx="407">
                  <c:v>-8.16</c:v>
                </c:pt>
                <c:pt idx="408">
                  <c:v>-8.18</c:v>
                </c:pt>
                <c:pt idx="409">
                  <c:v>-8.1999999999999993</c:v>
                </c:pt>
                <c:pt idx="410">
                  <c:v>-8.2200000000000006</c:v>
                </c:pt>
                <c:pt idx="411">
                  <c:v>-8.24</c:v>
                </c:pt>
                <c:pt idx="412">
                  <c:v>-8.26</c:v>
                </c:pt>
                <c:pt idx="413">
                  <c:v>-8.2799999999999994</c:v>
                </c:pt>
                <c:pt idx="414">
                  <c:v>-8.3000000000000007</c:v>
                </c:pt>
                <c:pt idx="415">
                  <c:v>-8.32</c:v>
                </c:pt>
                <c:pt idx="416">
                  <c:v>-8.34</c:v>
                </c:pt>
                <c:pt idx="417">
                  <c:v>-8.36</c:v>
                </c:pt>
                <c:pt idx="418">
                  <c:v>-8.3800000000000008</c:v>
                </c:pt>
                <c:pt idx="419">
                  <c:v>-8.4</c:v>
                </c:pt>
                <c:pt idx="420">
                  <c:v>-8.42</c:v>
                </c:pt>
                <c:pt idx="421">
                  <c:v>-8.44</c:v>
                </c:pt>
                <c:pt idx="422">
                  <c:v>-8.4600000000000009</c:v>
                </c:pt>
                <c:pt idx="423">
                  <c:v>-8.48</c:v>
                </c:pt>
                <c:pt idx="424">
                  <c:v>-8.5</c:v>
                </c:pt>
                <c:pt idx="425">
                  <c:v>-8.52</c:v>
                </c:pt>
                <c:pt idx="426">
                  <c:v>-8.5399999999999991</c:v>
                </c:pt>
                <c:pt idx="427">
                  <c:v>-8.56</c:v>
                </c:pt>
                <c:pt idx="428">
                  <c:v>-8.58</c:v>
                </c:pt>
                <c:pt idx="429">
                  <c:v>-8.6</c:v>
                </c:pt>
                <c:pt idx="430">
                  <c:v>-8.6199999999999992</c:v>
                </c:pt>
                <c:pt idx="431">
                  <c:v>-8.64</c:v>
                </c:pt>
                <c:pt idx="432">
                  <c:v>-8.66</c:v>
                </c:pt>
                <c:pt idx="433">
                  <c:v>-8.68</c:v>
                </c:pt>
                <c:pt idx="434">
                  <c:v>-8.6999999999999993</c:v>
                </c:pt>
                <c:pt idx="435">
                  <c:v>-8.7200000000000006</c:v>
                </c:pt>
                <c:pt idx="436">
                  <c:v>-8.74</c:v>
                </c:pt>
                <c:pt idx="437">
                  <c:v>-8.76</c:v>
                </c:pt>
                <c:pt idx="438">
                  <c:v>-8.7799999999999994</c:v>
                </c:pt>
                <c:pt idx="439">
                  <c:v>-8.8000000000000007</c:v>
                </c:pt>
                <c:pt idx="440">
                  <c:v>-8.82</c:v>
                </c:pt>
                <c:pt idx="441">
                  <c:v>-8.84</c:v>
                </c:pt>
                <c:pt idx="442">
                  <c:v>-8.86</c:v>
                </c:pt>
                <c:pt idx="443">
                  <c:v>-8.8800000000000008</c:v>
                </c:pt>
                <c:pt idx="444">
                  <c:v>-8.9</c:v>
                </c:pt>
                <c:pt idx="445">
                  <c:v>-8.92</c:v>
                </c:pt>
                <c:pt idx="446">
                  <c:v>-8.94</c:v>
                </c:pt>
                <c:pt idx="447">
                  <c:v>-8.9600000000000009</c:v>
                </c:pt>
                <c:pt idx="448">
                  <c:v>-8.98</c:v>
                </c:pt>
                <c:pt idx="449">
                  <c:v>-9</c:v>
                </c:pt>
                <c:pt idx="450">
                  <c:v>-9.02</c:v>
                </c:pt>
                <c:pt idx="451">
                  <c:v>-9.0399999999999991</c:v>
                </c:pt>
                <c:pt idx="452">
                  <c:v>-9.06</c:v>
                </c:pt>
                <c:pt idx="453">
                  <c:v>-9.08</c:v>
                </c:pt>
                <c:pt idx="454">
                  <c:v>-9.1</c:v>
                </c:pt>
                <c:pt idx="455">
                  <c:v>-9.1199999999999992</c:v>
                </c:pt>
                <c:pt idx="456">
                  <c:v>-9.14</c:v>
                </c:pt>
                <c:pt idx="457">
                  <c:v>-9.16</c:v>
                </c:pt>
                <c:pt idx="458">
                  <c:v>-9.18</c:v>
                </c:pt>
                <c:pt idx="459">
                  <c:v>-9.1999999999999993</c:v>
                </c:pt>
                <c:pt idx="460">
                  <c:v>-9.2200000000000006</c:v>
                </c:pt>
                <c:pt idx="461">
                  <c:v>-9.24</c:v>
                </c:pt>
                <c:pt idx="462">
                  <c:v>-9.26</c:v>
                </c:pt>
                <c:pt idx="463">
                  <c:v>-9.2799999999999994</c:v>
                </c:pt>
                <c:pt idx="464">
                  <c:v>-9.3000000000000007</c:v>
                </c:pt>
                <c:pt idx="465">
                  <c:v>-9.32</c:v>
                </c:pt>
                <c:pt idx="466">
                  <c:v>-9.34</c:v>
                </c:pt>
                <c:pt idx="467">
                  <c:v>-9.36</c:v>
                </c:pt>
                <c:pt idx="468">
                  <c:v>-9.3800000000000008</c:v>
                </c:pt>
                <c:pt idx="469">
                  <c:v>-9.4</c:v>
                </c:pt>
                <c:pt idx="470">
                  <c:v>-9.42</c:v>
                </c:pt>
                <c:pt idx="471">
                  <c:v>-9.44</c:v>
                </c:pt>
                <c:pt idx="472">
                  <c:v>-9.4600000000000009</c:v>
                </c:pt>
                <c:pt idx="473">
                  <c:v>-9.48</c:v>
                </c:pt>
                <c:pt idx="474">
                  <c:v>-9.5</c:v>
                </c:pt>
                <c:pt idx="475">
                  <c:v>-9.52</c:v>
                </c:pt>
                <c:pt idx="476">
                  <c:v>-9.5399999999999991</c:v>
                </c:pt>
                <c:pt idx="477">
                  <c:v>-9.56</c:v>
                </c:pt>
                <c:pt idx="478">
                  <c:v>-9.58</c:v>
                </c:pt>
                <c:pt idx="479">
                  <c:v>-9.6</c:v>
                </c:pt>
                <c:pt idx="480">
                  <c:v>-9.6199999999999992</c:v>
                </c:pt>
                <c:pt idx="481">
                  <c:v>-9.64</c:v>
                </c:pt>
                <c:pt idx="482">
                  <c:v>-9.66</c:v>
                </c:pt>
                <c:pt idx="483">
                  <c:v>-9.68</c:v>
                </c:pt>
                <c:pt idx="484">
                  <c:v>-9.6999999999999993</c:v>
                </c:pt>
                <c:pt idx="485">
                  <c:v>-9.7200000000000006</c:v>
                </c:pt>
                <c:pt idx="486">
                  <c:v>-9.74</c:v>
                </c:pt>
                <c:pt idx="487">
                  <c:v>-9.76</c:v>
                </c:pt>
                <c:pt idx="488">
                  <c:v>-9.7799999999999994</c:v>
                </c:pt>
                <c:pt idx="489">
                  <c:v>-9.8000000000000007</c:v>
                </c:pt>
                <c:pt idx="490">
                  <c:v>-9.82</c:v>
                </c:pt>
                <c:pt idx="491">
                  <c:v>-9.84</c:v>
                </c:pt>
                <c:pt idx="492">
                  <c:v>-9.86</c:v>
                </c:pt>
                <c:pt idx="493">
                  <c:v>-9.8800000000000008</c:v>
                </c:pt>
                <c:pt idx="494">
                  <c:v>-9.9</c:v>
                </c:pt>
                <c:pt idx="495">
                  <c:v>-9.92</c:v>
                </c:pt>
                <c:pt idx="496">
                  <c:v>-9.94</c:v>
                </c:pt>
                <c:pt idx="497">
                  <c:v>-9.9600000000000009</c:v>
                </c:pt>
                <c:pt idx="498">
                  <c:v>-9.98</c:v>
                </c:pt>
                <c:pt idx="499">
                  <c:v>-10</c:v>
                </c:pt>
                <c:pt idx="500">
                  <c:v>-10.02</c:v>
                </c:pt>
                <c:pt idx="501">
                  <c:v>-10.039999999999999</c:v>
                </c:pt>
                <c:pt idx="502">
                  <c:v>-10.06</c:v>
                </c:pt>
                <c:pt idx="503">
                  <c:v>-10.08</c:v>
                </c:pt>
                <c:pt idx="504">
                  <c:v>-10.1</c:v>
                </c:pt>
                <c:pt idx="505">
                  <c:v>-10.119999999999999</c:v>
                </c:pt>
                <c:pt idx="506">
                  <c:v>-10.14</c:v>
                </c:pt>
                <c:pt idx="507">
                  <c:v>-10.16</c:v>
                </c:pt>
                <c:pt idx="508">
                  <c:v>-10.18</c:v>
                </c:pt>
                <c:pt idx="509">
                  <c:v>-10.199999999999999</c:v>
                </c:pt>
                <c:pt idx="510">
                  <c:v>-10.220000000000001</c:v>
                </c:pt>
                <c:pt idx="511">
                  <c:v>-10.24</c:v>
                </c:pt>
                <c:pt idx="512">
                  <c:v>-10.26</c:v>
                </c:pt>
                <c:pt idx="513">
                  <c:v>-10.28</c:v>
                </c:pt>
                <c:pt idx="514">
                  <c:v>-10.3</c:v>
                </c:pt>
                <c:pt idx="515">
                  <c:v>-10.32</c:v>
                </c:pt>
                <c:pt idx="516">
                  <c:v>-10.34</c:v>
                </c:pt>
                <c:pt idx="517">
                  <c:v>-10.36</c:v>
                </c:pt>
                <c:pt idx="518">
                  <c:v>-10.38</c:v>
                </c:pt>
                <c:pt idx="519">
                  <c:v>-10.4</c:v>
                </c:pt>
                <c:pt idx="520">
                  <c:v>-10.42</c:v>
                </c:pt>
                <c:pt idx="521">
                  <c:v>-10.44</c:v>
                </c:pt>
                <c:pt idx="522">
                  <c:v>-10.46</c:v>
                </c:pt>
                <c:pt idx="523">
                  <c:v>-10.48</c:v>
                </c:pt>
                <c:pt idx="524">
                  <c:v>-10.5</c:v>
                </c:pt>
                <c:pt idx="525">
                  <c:v>-10.52</c:v>
                </c:pt>
                <c:pt idx="526">
                  <c:v>-10.54</c:v>
                </c:pt>
                <c:pt idx="527">
                  <c:v>-10.56</c:v>
                </c:pt>
                <c:pt idx="528">
                  <c:v>-10.58</c:v>
                </c:pt>
                <c:pt idx="529">
                  <c:v>-10.6</c:v>
                </c:pt>
                <c:pt idx="530">
                  <c:v>-10.62</c:v>
                </c:pt>
                <c:pt idx="531">
                  <c:v>-10.64</c:v>
                </c:pt>
                <c:pt idx="532">
                  <c:v>-10.66</c:v>
                </c:pt>
                <c:pt idx="533">
                  <c:v>-10.68</c:v>
                </c:pt>
                <c:pt idx="534">
                  <c:v>-10.7</c:v>
                </c:pt>
                <c:pt idx="535">
                  <c:v>-10.72</c:v>
                </c:pt>
                <c:pt idx="536">
                  <c:v>-10.74</c:v>
                </c:pt>
                <c:pt idx="537">
                  <c:v>-10.76</c:v>
                </c:pt>
                <c:pt idx="538">
                  <c:v>-10.78</c:v>
                </c:pt>
                <c:pt idx="539">
                  <c:v>-10.8</c:v>
                </c:pt>
                <c:pt idx="540">
                  <c:v>-10.82</c:v>
                </c:pt>
                <c:pt idx="541">
                  <c:v>-10.84</c:v>
                </c:pt>
                <c:pt idx="542">
                  <c:v>-10.86</c:v>
                </c:pt>
                <c:pt idx="543">
                  <c:v>-10.88</c:v>
                </c:pt>
                <c:pt idx="544">
                  <c:v>-10.9</c:v>
                </c:pt>
                <c:pt idx="545">
                  <c:v>-10.92</c:v>
                </c:pt>
                <c:pt idx="546">
                  <c:v>-10.94</c:v>
                </c:pt>
                <c:pt idx="547">
                  <c:v>-10.96</c:v>
                </c:pt>
                <c:pt idx="548">
                  <c:v>-10.98</c:v>
                </c:pt>
                <c:pt idx="549">
                  <c:v>-11</c:v>
                </c:pt>
                <c:pt idx="550">
                  <c:v>-11.02</c:v>
                </c:pt>
                <c:pt idx="551">
                  <c:v>-11.04</c:v>
                </c:pt>
                <c:pt idx="552">
                  <c:v>-11.06</c:v>
                </c:pt>
                <c:pt idx="553">
                  <c:v>-11.08</c:v>
                </c:pt>
                <c:pt idx="554">
                  <c:v>-11.1</c:v>
                </c:pt>
                <c:pt idx="555">
                  <c:v>-11.12</c:v>
                </c:pt>
                <c:pt idx="556">
                  <c:v>-11.14</c:v>
                </c:pt>
                <c:pt idx="557">
                  <c:v>-11.16</c:v>
                </c:pt>
                <c:pt idx="558">
                  <c:v>-11.18</c:v>
                </c:pt>
                <c:pt idx="559">
                  <c:v>-11.2</c:v>
                </c:pt>
                <c:pt idx="560">
                  <c:v>-11.22</c:v>
                </c:pt>
                <c:pt idx="561">
                  <c:v>-11.24</c:v>
                </c:pt>
                <c:pt idx="562">
                  <c:v>-11.26</c:v>
                </c:pt>
                <c:pt idx="563">
                  <c:v>-11.28</c:v>
                </c:pt>
                <c:pt idx="564">
                  <c:v>-11.3</c:v>
                </c:pt>
                <c:pt idx="565">
                  <c:v>-11.32</c:v>
                </c:pt>
                <c:pt idx="566">
                  <c:v>-11.34</c:v>
                </c:pt>
                <c:pt idx="567">
                  <c:v>-11.36</c:v>
                </c:pt>
                <c:pt idx="568">
                  <c:v>-11.38</c:v>
                </c:pt>
                <c:pt idx="569">
                  <c:v>-11.4</c:v>
                </c:pt>
                <c:pt idx="570">
                  <c:v>-11.42</c:v>
                </c:pt>
                <c:pt idx="571">
                  <c:v>-11.44</c:v>
                </c:pt>
                <c:pt idx="572">
                  <c:v>-11.46</c:v>
                </c:pt>
                <c:pt idx="573">
                  <c:v>-11.48</c:v>
                </c:pt>
                <c:pt idx="574">
                  <c:v>-11.5</c:v>
                </c:pt>
                <c:pt idx="575">
                  <c:v>-11.52</c:v>
                </c:pt>
                <c:pt idx="576">
                  <c:v>-11.54</c:v>
                </c:pt>
                <c:pt idx="577">
                  <c:v>-11.56</c:v>
                </c:pt>
                <c:pt idx="578">
                  <c:v>-11.58</c:v>
                </c:pt>
                <c:pt idx="579">
                  <c:v>-11.6</c:v>
                </c:pt>
                <c:pt idx="580">
                  <c:v>-11.62</c:v>
                </c:pt>
                <c:pt idx="581">
                  <c:v>-11.64</c:v>
                </c:pt>
                <c:pt idx="582">
                  <c:v>-11.66</c:v>
                </c:pt>
                <c:pt idx="583">
                  <c:v>-11.68</c:v>
                </c:pt>
                <c:pt idx="584">
                  <c:v>-11.7</c:v>
                </c:pt>
                <c:pt idx="585">
                  <c:v>-11.72</c:v>
                </c:pt>
                <c:pt idx="586">
                  <c:v>-11.74</c:v>
                </c:pt>
                <c:pt idx="587">
                  <c:v>-11.76</c:v>
                </c:pt>
                <c:pt idx="588">
                  <c:v>-11.78</c:v>
                </c:pt>
                <c:pt idx="589">
                  <c:v>-11.8</c:v>
                </c:pt>
                <c:pt idx="590">
                  <c:v>-11.82</c:v>
                </c:pt>
                <c:pt idx="591">
                  <c:v>-11.84</c:v>
                </c:pt>
                <c:pt idx="592">
                  <c:v>-11.86</c:v>
                </c:pt>
                <c:pt idx="593">
                  <c:v>-11.88</c:v>
                </c:pt>
                <c:pt idx="594">
                  <c:v>-11.9</c:v>
                </c:pt>
                <c:pt idx="595">
                  <c:v>-11.92</c:v>
                </c:pt>
                <c:pt idx="596">
                  <c:v>-11.94</c:v>
                </c:pt>
                <c:pt idx="597">
                  <c:v>-11.96</c:v>
                </c:pt>
                <c:pt idx="598">
                  <c:v>-11.98</c:v>
                </c:pt>
                <c:pt idx="599">
                  <c:v>-12</c:v>
                </c:pt>
                <c:pt idx="600">
                  <c:v>-12.02</c:v>
                </c:pt>
                <c:pt idx="601">
                  <c:v>-12.04</c:v>
                </c:pt>
                <c:pt idx="602">
                  <c:v>-12.06</c:v>
                </c:pt>
                <c:pt idx="603">
                  <c:v>-12.08</c:v>
                </c:pt>
                <c:pt idx="604">
                  <c:v>-12.1</c:v>
                </c:pt>
                <c:pt idx="605">
                  <c:v>-12.12</c:v>
                </c:pt>
                <c:pt idx="606">
                  <c:v>-12.14</c:v>
                </c:pt>
                <c:pt idx="607">
                  <c:v>-12.16</c:v>
                </c:pt>
                <c:pt idx="608">
                  <c:v>-12.18</c:v>
                </c:pt>
                <c:pt idx="609">
                  <c:v>-12.2</c:v>
                </c:pt>
                <c:pt idx="610">
                  <c:v>-12.22</c:v>
                </c:pt>
                <c:pt idx="611">
                  <c:v>-12.24</c:v>
                </c:pt>
                <c:pt idx="612">
                  <c:v>-12.26</c:v>
                </c:pt>
                <c:pt idx="613">
                  <c:v>-12.28</c:v>
                </c:pt>
                <c:pt idx="614">
                  <c:v>-12.3</c:v>
                </c:pt>
                <c:pt idx="615">
                  <c:v>-12.32</c:v>
                </c:pt>
                <c:pt idx="616">
                  <c:v>-12.34</c:v>
                </c:pt>
                <c:pt idx="617">
                  <c:v>-12.36</c:v>
                </c:pt>
                <c:pt idx="618">
                  <c:v>-12.38</c:v>
                </c:pt>
                <c:pt idx="619">
                  <c:v>-12.4</c:v>
                </c:pt>
                <c:pt idx="620">
                  <c:v>-12.42</c:v>
                </c:pt>
                <c:pt idx="621">
                  <c:v>-12.44</c:v>
                </c:pt>
                <c:pt idx="622">
                  <c:v>-12.46</c:v>
                </c:pt>
                <c:pt idx="623">
                  <c:v>-12.48</c:v>
                </c:pt>
                <c:pt idx="624">
                  <c:v>-12.5</c:v>
                </c:pt>
                <c:pt idx="625">
                  <c:v>-12.52</c:v>
                </c:pt>
                <c:pt idx="626">
                  <c:v>-12.54</c:v>
                </c:pt>
                <c:pt idx="627">
                  <c:v>-12.56</c:v>
                </c:pt>
                <c:pt idx="628">
                  <c:v>-12.58</c:v>
                </c:pt>
                <c:pt idx="629">
                  <c:v>-12.6</c:v>
                </c:pt>
                <c:pt idx="630">
                  <c:v>-12.62</c:v>
                </c:pt>
                <c:pt idx="631">
                  <c:v>-12.64</c:v>
                </c:pt>
                <c:pt idx="632">
                  <c:v>-12.66</c:v>
                </c:pt>
                <c:pt idx="633">
                  <c:v>-12.68</c:v>
                </c:pt>
                <c:pt idx="634">
                  <c:v>-12.7</c:v>
                </c:pt>
                <c:pt idx="635">
                  <c:v>-12.72</c:v>
                </c:pt>
                <c:pt idx="636">
                  <c:v>-12.74</c:v>
                </c:pt>
                <c:pt idx="637">
                  <c:v>-12.76</c:v>
                </c:pt>
                <c:pt idx="638">
                  <c:v>-12.78</c:v>
                </c:pt>
                <c:pt idx="639">
                  <c:v>-12.8</c:v>
                </c:pt>
                <c:pt idx="640">
                  <c:v>-12.82</c:v>
                </c:pt>
                <c:pt idx="641">
                  <c:v>-12.84</c:v>
                </c:pt>
                <c:pt idx="642">
                  <c:v>-12.86</c:v>
                </c:pt>
                <c:pt idx="643">
                  <c:v>-12.88</c:v>
                </c:pt>
                <c:pt idx="644">
                  <c:v>-12.9</c:v>
                </c:pt>
                <c:pt idx="645">
                  <c:v>-12.92</c:v>
                </c:pt>
                <c:pt idx="646">
                  <c:v>-12.94</c:v>
                </c:pt>
                <c:pt idx="647">
                  <c:v>-12.96</c:v>
                </c:pt>
                <c:pt idx="648">
                  <c:v>-12.98</c:v>
                </c:pt>
                <c:pt idx="649">
                  <c:v>-13</c:v>
                </c:pt>
                <c:pt idx="650">
                  <c:v>-13.02</c:v>
                </c:pt>
                <c:pt idx="651">
                  <c:v>-13.04</c:v>
                </c:pt>
                <c:pt idx="652">
                  <c:v>-13.06</c:v>
                </c:pt>
                <c:pt idx="653">
                  <c:v>-13.08</c:v>
                </c:pt>
                <c:pt idx="654">
                  <c:v>-13.1</c:v>
                </c:pt>
                <c:pt idx="655">
                  <c:v>-13.12</c:v>
                </c:pt>
                <c:pt idx="656">
                  <c:v>-13.14</c:v>
                </c:pt>
                <c:pt idx="657">
                  <c:v>-13.16</c:v>
                </c:pt>
                <c:pt idx="658">
                  <c:v>-13.18</c:v>
                </c:pt>
                <c:pt idx="659">
                  <c:v>-13.2</c:v>
                </c:pt>
                <c:pt idx="660">
                  <c:v>-13.22</c:v>
                </c:pt>
                <c:pt idx="661">
                  <c:v>-13.24</c:v>
                </c:pt>
                <c:pt idx="662">
                  <c:v>-13.26</c:v>
                </c:pt>
                <c:pt idx="663">
                  <c:v>-13.28</c:v>
                </c:pt>
                <c:pt idx="664">
                  <c:v>-13.3</c:v>
                </c:pt>
                <c:pt idx="665">
                  <c:v>-13.32</c:v>
                </c:pt>
                <c:pt idx="666">
                  <c:v>-13.34</c:v>
                </c:pt>
                <c:pt idx="667">
                  <c:v>-13.36</c:v>
                </c:pt>
                <c:pt idx="668">
                  <c:v>-13.38</c:v>
                </c:pt>
                <c:pt idx="669">
                  <c:v>-13.4</c:v>
                </c:pt>
                <c:pt idx="670">
                  <c:v>-13.42</c:v>
                </c:pt>
                <c:pt idx="671">
                  <c:v>-13.44</c:v>
                </c:pt>
                <c:pt idx="672">
                  <c:v>-13.46</c:v>
                </c:pt>
                <c:pt idx="673">
                  <c:v>-13.48</c:v>
                </c:pt>
                <c:pt idx="674">
                  <c:v>-13.5</c:v>
                </c:pt>
                <c:pt idx="675">
                  <c:v>-13.52</c:v>
                </c:pt>
                <c:pt idx="676" formatCode="0.00_)">
                  <c:v>-13.54</c:v>
                </c:pt>
                <c:pt idx="677" formatCode="0.00_)">
                  <c:v>-13.56</c:v>
                </c:pt>
                <c:pt idx="678" formatCode="0.00_)">
                  <c:v>-13.58</c:v>
                </c:pt>
                <c:pt idx="679" formatCode="0.00_)">
                  <c:v>-13.6</c:v>
                </c:pt>
                <c:pt idx="680" formatCode="0.00_)">
                  <c:v>-13.62</c:v>
                </c:pt>
                <c:pt idx="681" formatCode="0.00_)">
                  <c:v>-13.64</c:v>
                </c:pt>
                <c:pt idx="682" formatCode="0.00_)">
                  <c:v>-13.66</c:v>
                </c:pt>
                <c:pt idx="683" formatCode="0.00_)">
                  <c:v>-13.68</c:v>
                </c:pt>
                <c:pt idx="684" formatCode="0.00_)">
                  <c:v>-13.7</c:v>
                </c:pt>
                <c:pt idx="685" formatCode="0.00_)">
                  <c:v>-13.72</c:v>
                </c:pt>
                <c:pt idx="686" formatCode="0.00_)">
                  <c:v>-13.74</c:v>
                </c:pt>
                <c:pt idx="687" formatCode="0.00_)">
                  <c:v>-13.76</c:v>
                </c:pt>
                <c:pt idx="688" formatCode="0.00_)">
                  <c:v>-13.78</c:v>
                </c:pt>
                <c:pt idx="689" formatCode="0.00_)">
                  <c:v>-13.8</c:v>
                </c:pt>
                <c:pt idx="690" formatCode="0.00_)">
                  <c:v>-13.82</c:v>
                </c:pt>
                <c:pt idx="691" formatCode="0.00_)">
                  <c:v>-13.84</c:v>
                </c:pt>
                <c:pt idx="692" formatCode="0.00_)">
                  <c:v>-13.86</c:v>
                </c:pt>
                <c:pt idx="693" formatCode="0.00_)">
                  <c:v>-13.88</c:v>
                </c:pt>
                <c:pt idx="694" formatCode="0.00_)">
                  <c:v>-13.9</c:v>
                </c:pt>
                <c:pt idx="695" formatCode="0.00_)">
                  <c:v>-13.92</c:v>
                </c:pt>
                <c:pt idx="696" formatCode="0.00_)">
                  <c:v>-13.94</c:v>
                </c:pt>
                <c:pt idx="697" formatCode="0.00_)">
                  <c:v>-13.96</c:v>
                </c:pt>
                <c:pt idx="698" formatCode="0.00_)">
                  <c:v>-13.98</c:v>
                </c:pt>
                <c:pt idx="699" formatCode="0.00_)">
                  <c:v>-14</c:v>
                </c:pt>
                <c:pt idx="700" formatCode="0.00_)">
                  <c:v>-14.02</c:v>
                </c:pt>
                <c:pt idx="701" formatCode="0.00_)">
                  <c:v>-14.04</c:v>
                </c:pt>
                <c:pt idx="702" formatCode="0.00_)">
                  <c:v>-14.06</c:v>
                </c:pt>
                <c:pt idx="703" formatCode="0.00_)">
                  <c:v>-14.08</c:v>
                </c:pt>
                <c:pt idx="704" formatCode="0.00_)">
                  <c:v>-14.1</c:v>
                </c:pt>
                <c:pt idx="705" formatCode="0.00_)">
                  <c:v>-14.12</c:v>
                </c:pt>
                <c:pt idx="706" formatCode="0.00_)">
                  <c:v>-14.14</c:v>
                </c:pt>
                <c:pt idx="707" formatCode="0.00_)">
                  <c:v>-14.16</c:v>
                </c:pt>
                <c:pt idx="708" formatCode="0.00_)">
                  <c:v>-14.18</c:v>
                </c:pt>
                <c:pt idx="709" formatCode="0.00_)">
                  <c:v>-14.2</c:v>
                </c:pt>
                <c:pt idx="710" formatCode="0.00_)">
                  <c:v>-14.22</c:v>
                </c:pt>
                <c:pt idx="711" formatCode="0.00_)">
                  <c:v>-14.24</c:v>
                </c:pt>
                <c:pt idx="712" formatCode="0.00_)">
                  <c:v>-14.26</c:v>
                </c:pt>
                <c:pt idx="713" formatCode="0.00_)">
                  <c:v>-14.28</c:v>
                </c:pt>
                <c:pt idx="714" formatCode="0.00_)">
                  <c:v>-14.3</c:v>
                </c:pt>
                <c:pt idx="715" formatCode="0.00_)">
                  <c:v>-14.32</c:v>
                </c:pt>
                <c:pt idx="716" formatCode="0.00_)">
                  <c:v>-14.34</c:v>
                </c:pt>
                <c:pt idx="717" formatCode="0.00_)">
                  <c:v>-14.36</c:v>
                </c:pt>
                <c:pt idx="718" formatCode="0.00_)">
                  <c:v>-14.38</c:v>
                </c:pt>
                <c:pt idx="719" formatCode="0.00_)">
                  <c:v>-14.4</c:v>
                </c:pt>
                <c:pt idx="720" formatCode="0.00_)">
                  <c:v>-14.42</c:v>
                </c:pt>
                <c:pt idx="721" formatCode="0.00_)">
                  <c:v>-14.44</c:v>
                </c:pt>
                <c:pt idx="722" formatCode="0.00_)">
                  <c:v>-14.46</c:v>
                </c:pt>
                <c:pt idx="723" formatCode="0.00_)">
                  <c:v>-14.48</c:v>
                </c:pt>
                <c:pt idx="724" formatCode="0.00_)">
                  <c:v>-14.5</c:v>
                </c:pt>
                <c:pt idx="725" formatCode="0.00_)">
                  <c:v>-14.52</c:v>
                </c:pt>
                <c:pt idx="726" formatCode="0.00_)">
                  <c:v>-14.54</c:v>
                </c:pt>
                <c:pt idx="727" formatCode="0.00_)">
                  <c:v>-14.56</c:v>
                </c:pt>
                <c:pt idx="728" formatCode="0.00_)">
                  <c:v>-14.58</c:v>
                </c:pt>
                <c:pt idx="729" formatCode="0.00_)">
                  <c:v>-14.6</c:v>
                </c:pt>
                <c:pt idx="730" formatCode="0.00_)">
                  <c:v>-14.62</c:v>
                </c:pt>
                <c:pt idx="731" formatCode="0.00_)">
                  <c:v>-14.64</c:v>
                </c:pt>
                <c:pt idx="732" formatCode="0.00_)">
                  <c:v>-14.66</c:v>
                </c:pt>
                <c:pt idx="733" formatCode="0.00_)">
                  <c:v>-14.68</c:v>
                </c:pt>
                <c:pt idx="734" formatCode="0.00_)">
                  <c:v>-14.7</c:v>
                </c:pt>
                <c:pt idx="735" formatCode="0.00_)">
                  <c:v>-14.72</c:v>
                </c:pt>
                <c:pt idx="736" formatCode="0.00_)">
                  <c:v>-14.74</c:v>
                </c:pt>
                <c:pt idx="737" formatCode="0.00_)">
                  <c:v>-14.76</c:v>
                </c:pt>
                <c:pt idx="738" formatCode="0.00_)">
                  <c:v>-14.78</c:v>
                </c:pt>
                <c:pt idx="739" formatCode="0.00_)">
                  <c:v>-14.8</c:v>
                </c:pt>
                <c:pt idx="740" formatCode="0.00_)">
                  <c:v>-14.82</c:v>
                </c:pt>
                <c:pt idx="741" formatCode="0.00_)">
                  <c:v>-14.84</c:v>
                </c:pt>
                <c:pt idx="742" formatCode="0.00_)">
                  <c:v>-14.86</c:v>
                </c:pt>
                <c:pt idx="743" formatCode="0.00_)">
                  <c:v>-14.88</c:v>
                </c:pt>
                <c:pt idx="744" formatCode="0.00_)">
                  <c:v>-14.9</c:v>
                </c:pt>
                <c:pt idx="745" formatCode="0.00_)">
                  <c:v>-14.92</c:v>
                </c:pt>
                <c:pt idx="746" formatCode="0.00_)">
                  <c:v>-14.94</c:v>
                </c:pt>
                <c:pt idx="747" formatCode="0.00_)">
                  <c:v>-14.96</c:v>
                </c:pt>
                <c:pt idx="748" formatCode="0.00_)">
                  <c:v>-14.98</c:v>
                </c:pt>
                <c:pt idx="749" formatCode="0.00_)">
                  <c:v>-15</c:v>
                </c:pt>
                <c:pt idx="750" formatCode="0.00_)">
                  <c:v>-15.02</c:v>
                </c:pt>
                <c:pt idx="751" formatCode="0.00_)">
                  <c:v>-15.04</c:v>
                </c:pt>
                <c:pt idx="752" formatCode="0.00_)">
                  <c:v>-15.06</c:v>
                </c:pt>
                <c:pt idx="753" formatCode="0.00_)">
                  <c:v>-15.08</c:v>
                </c:pt>
                <c:pt idx="754" formatCode="0.00_)">
                  <c:v>-15.1</c:v>
                </c:pt>
                <c:pt idx="755" formatCode="0.00_)">
                  <c:v>-15.12</c:v>
                </c:pt>
                <c:pt idx="756" formatCode="0.00_)">
                  <c:v>-15.14</c:v>
                </c:pt>
                <c:pt idx="757" formatCode="0.00_)">
                  <c:v>-15.16</c:v>
                </c:pt>
                <c:pt idx="758" formatCode="0.00_)">
                  <c:v>-15.18</c:v>
                </c:pt>
                <c:pt idx="759" formatCode="0.00_)">
                  <c:v>-15.2</c:v>
                </c:pt>
                <c:pt idx="760" formatCode="0.00_)">
                  <c:v>-15.22</c:v>
                </c:pt>
                <c:pt idx="761" formatCode="0.00_)">
                  <c:v>-15.24</c:v>
                </c:pt>
                <c:pt idx="762" formatCode="0.00_)">
                  <c:v>-15.26</c:v>
                </c:pt>
                <c:pt idx="763" formatCode="0.00_)">
                  <c:v>-15.28</c:v>
                </c:pt>
                <c:pt idx="764" formatCode="0.00_)">
                  <c:v>-15.3</c:v>
                </c:pt>
                <c:pt idx="765" formatCode="0.00_)">
                  <c:v>-15.32</c:v>
                </c:pt>
                <c:pt idx="766" formatCode="0.00_)">
                  <c:v>-15.34</c:v>
                </c:pt>
                <c:pt idx="767" formatCode="0.00_)">
                  <c:v>-15.36</c:v>
                </c:pt>
                <c:pt idx="768" formatCode="0.00_)">
                  <c:v>-15.38</c:v>
                </c:pt>
                <c:pt idx="769" formatCode="0.00_)">
                  <c:v>-15.4</c:v>
                </c:pt>
                <c:pt idx="770" formatCode="0.00_)">
                  <c:v>-15.42</c:v>
                </c:pt>
                <c:pt idx="771" formatCode="0.00_)">
                  <c:v>-15.44</c:v>
                </c:pt>
                <c:pt idx="772" formatCode="0.00_)">
                  <c:v>-15.46</c:v>
                </c:pt>
                <c:pt idx="773" formatCode="0.00_)">
                  <c:v>-15.48</c:v>
                </c:pt>
                <c:pt idx="774" formatCode="0.00_)">
                  <c:v>-15.5</c:v>
                </c:pt>
                <c:pt idx="775" formatCode="0.00_)">
                  <c:v>-15.52</c:v>
                </c:pt>
                <c:pt idx="776" formatCode="0.00_)">
                  <c:v>-15.54</c:v>
                </c:pt>
                <c:pt idx="777" formatCode="0.00_)">
                  <c:v>-15.56</c:v>
                </c:pt>
                <c:pt idx="778" formatCode="0.00_)">
                  <c:v>-15.58</c:v>
                </c:pt>
                <c:pt idx="779" formatCode="0.00_)">
                  <c:v>-15.6</c:v>
                </c:pt>
                <c:pt idx="780" formatCode="0.00_)">
                  <c:v>-15.62</c:v>
                </c:pt>
                <c:pt idx="781" formatCode="0.00_)">
                  <c:v>-15.64</c:v>
                </c:pt>
                <c:pt idx="782" formatCode="0.00_)">
                  <c:v>-15.66</c:v>
                </c:pt>
                <c:pt idx="783" formatCode="0.00_)">
                  <c:v>-15.68</c:v>
                </c:pt>
                <c:pt idx="784" formatCode="0.00_)">
                  <c:v>-15.7</c:v>
                </c:pt>
                <c:pt idx="785" formatCode="0.00_)">
                  <c:v>-15.72</c:v>
                </c:pt>
                <c:pt idx="786" formatCode="0.00_)">
                  <c:v>-15.74</c:v>
                </c:pt>
                <c:pt idx="787" formatCode="0.00_)">
                  <c:v>-15.76</c:v>
                </c:pt>
                <c:pt idx="788" formatCode="0.00_)">
                  <c:v>-15.78</c:v>
                </c:pt>
                <c:pt idx="789" formatCode="0.00_)">
                  <c:v>-15.8</c:v>
                </c:pt>
                <c:pt idx="790" formatCode="0.00_)">
                  <c:v>-15.82</c:v>
                </c:pt>
                <c:pt idx="791" formatCode="0.00_)">
                  <c:v>-15.84</c:v>
                </c:pt>
                <c:pt idx="792" formatCode="0.00_)">
                  <c:v>-15.86</c:v>
                </c:pt>
                <c:pt idx="793" formatCode="0.00_)">
                  <c:v>-15.88</c:v>
                </c:pt>
                <c:pt idx="794" formatCode="0.00_)">
                  <c:v>-15.9</c:v>
                </c:pt>
                <c:pt idx="795" formatCode="0.00_)">
                  <c:v>-15.92</c:v>
                </c:pt>
                <c:pt idx="796" formatCode="0.00_)">
                  <c:v>-15.94</c:v>
                </c:pt>
                <c:pt idx="797" formatCode="0.00_)">
                  <c:v>-15.96</c:v>
                </c:pt>
                <c:pt idx="798" formatCode="0.00_)">
                  <c:v>-15.98</c:v>
                </c:pt>
                <c:pt idx="799" formatCode="0.00_)">
                  <c:v>-16</c:v>
                </c:pt>
                <c:pt idx="800" formatCode="0.00_)">
                  <c:v>-16.02</c:v>
                </c:pt>
                <c:pt idx="801" formatCode="0.00_)">
                  <c:v>-16.04</c:v>
                </c:pt>
                <c:pt idx="802" formatCode="0.00_)">
                  <c:v>-16.059999999999999</c:v>
                </c:pt>
                <c:pt idx="803" formatCode="0.00_)">
                  <c:v>-16.079999999999998</c:v>
                </c:pt>
                <c:pt idx="804" formatCode="0.00_)">
                  <c:v>-16.100000000000001</c:v>
                </c:pt>
                <c:pt idx="805" formatCode="0.00_)">
                  <c:v>-16.12</c:v>
                </c:pt>
                <c:pt idx="806" formatCode="0.00_)">
                  <c:v>-16.14</c:v>
                </c:pt>
                <c:pt idx="807" formatCode="0.00_)">
                  <c:v>-16.16</c:v>
                </c:pt>
                <c:pt idx="808" formatCode="0.00_)">
                  <c:v>-16.18</c:v>
                </c:pt>
                <c:pt idx="809" formatCode="0.00_)">
                  <c:v>-16.2</c:v>
                </c:pt>
                <c:pt idx="810" formatCode="0.00_)">
                  <c:v>-16.22</c:v>
                </c:pt>
                <c:pt idx="811" formatCode="0.00_)">
                  <c:v>-16.239999999999998</c:v>
                </c:pt>
                <c:pt idx="812" formatCode="0.00_)">
                  <c:v>-16.260000000000002</c:v>
                </c:pt>
                <c:pt idx="813" formatCode="0.00_)">
                  <c:v>-16.28</c:v>
                </c:pt>
                <c:pt idx="814" formatCode="0.00_)">
                  <c:v>-16.3</c:v>
                </c:pt>
                <c:pt idx="815" formatCode="0.00_)">
                  <c:v>-16.32</c:v>
                </c:pt>
                <c:pt idx="816" formatCode="0.00_)">
                  <c:v>-16.34</c:v>
                </c:pt>
                <c:pt idx="817" formatCode="0.00_)">
                  <c:v>-16.36</c:v>
                </c:pt>
                <c:pt idx="818" formatCode="0.00_)">
                  <c:v>-16.38</c:v>
                </c:pt>
                <c:pt idx="819" formatCode="0.00_)">
                  <c:v>-16.399999999999999</c:v>
                </c:pt>
                <c:pt idx="820" formatCode="0.00_)">
                  <c:v>-16.420000000000002</c:v>
                </c:pt>
                <c:pt idx="821" formatCode="0.00_)">
                  <c:v>-16.440000000000001</c:v>
                </c:pt>
                <c:pt idx="822" formatCode="0.00_)">
                  <c:v>-16.46</c:v>
                </c:pt>
                <c:pt idx="823" formatCode="0.00_)">
                  <c:v>-16.48</c:v>
                </c:pt>
                <c:pt idx="824" formatCode="0.00_)">
                  <c:v>-16.5</c:v>
                </c:pt>
                <c:pt idx="825" formatCode="0.00_)">
                  <c:v>-16.52</c:v>
                </c:pt>
                <c:pt idx="826" formatCode="0.00_)">
                  <c:v>-16.54</c:v>
                </c:pt>
                <c:pt idx="827" formatCode="0.00_)">
                  <c:v>-16.559999999999999</c:v>
                </c:pt>
                <c:pt idx="828" formatCode="0.00_)">
                  <c:v>-16.579999999999998</c:v>
                </c:pt>
                <c:pt idx="829" formatCode="0.00_)">
                  <c:v>-16.600000000000001</c:v>
                </c:pt>
                <c:pt idx="830" formatCode="0.00_)">
                  <c:v>-16.62</c:v>
                </c:pt>
                <c:pt idx="831" formatCode="0.00_)">
                  <c:v>-16.64</c:v>
                </c:pt>
                <c:pt idx="832" formatCode="0.00_)">
                  <c:v>-16.66</c:v>
                </c:pt>
                <c:pt idx="833" formatCode="0.00_)">
                  <c:v>-16.68</c:v>
                </c:pt>
                <c:pt idx="834" formatCode="0.00_)">
                  <c:v>-16.7</c:v>
                </c:pt>
                <c:pt idx="835" formatCode="0.00_)">
                  <c:v>-16.72</c:v>
                </c:pt>
                <c:pt idx="836" formatCode="0.00_)">
                  <c:v>-16.739999999999998</c:v>
                </c:pt>
                <c:pt idx="837" formatCode="0.00_)">
                  <c:v>-16.760000000000002</c:v>
                </c:pt>
                <c:pt idx="838" formatCode="0.00_)">
                  <c:v>-16.78</c:v>
                </c:pt>
                <c:pt idx="839" formatCode="0.00_)">
                  <c:v>-16.8</c:v>
                </c:pt>
                <c:pt idx="840" formatCode="0.00_)">
                  <c:v>-16.82</c:v>
                </c:pt>
                <c:pt idx="841" formatCode="0.00_)">
                  <c:v>-16.84</c:v>
                </c:pt>
                <c:pt idx="842" formatCode="0.00_)">
                  <c:v>-16.86</c:v>
                </c:pt>
                <c:pt idx="843" formatCode="0.00_)">
                  <c:v>-16.88</c:v>
                </c:pt>
                <c:pt idx="844" formatCode="0.00_)">
                  <c:v>-16.899999999999999</c:v>
                </c:pt>
                <c:pt idx="845" formatCode="0.00_)">
                  <c:v>-16.920000000000002</c:v>
                </c:pt>
                <c:pt idx="846" formatCode="0.00_)">
                  <c:v>-16.940000000000001</c:v>
                </c:pt>
                <c:pt idx="847" formatCode="0.00_)">
                  <c:v>-16.96</c:v>
                </c:pt>
                <c:pt idx="848" formatCode="0.00_)">
                  <c:v>-16.98</c:v>
                </c:pt>
                <c:pt idx="849" formatCode="0.00_)">
                  <c:v>-17</c:v>
                </c:pt>
                <c:pt idx="850" formatCode="0.00_)">
                  <c:v>-17.02</c:v>
                </c:pt>
                <c:pt idx="851" formatCode="0.00_)">
                  <c:v>-17.04</c:v>
                </c:pt>
                <c:pt idx="852" formatCode="0.00_)">
                  <c:v>-17.059999999999999</c:v>
                </c:pt>
                <c:pt idx="853" formatCode="0.00_)">
                  <c:v>-17.079999999999998</c:v>
                </c:pt>
                <c:pt idx="854" formatCode="0.00_)">
                  <c:v>-17.100000000000001</c:v>
                </c:pt>
                <c:pt idx="855" formatCode="0.00_)">
                  <c:v>-17.12</c:v>
                </c:pt>
                <c:pt idx="856" formatCode="0.00_)">
                  <c:v>-17.14</c:v>
                </c:pt>
                <c:pt idx="857" formatCode="0.00_)">
                  <c:v>-17.16</c:v>
                </c:pt>
                <c:pt idx="858" formatCode="0.00_)">
                  <c:v>-17.18</c:v>
                </c:pt>
                <c:pt idx="859" formatCode="0.00_)">
                  <c:v>-17.2</c:v>
                </c:pt>
                <c:pt idx="860" formatCode="0.00_)">
                  <c:v>-17.22</c:v>
                </c:pt>
                <c:pt idx="861" formatCode="0.00_)">
                  <c:v>-17.239999999999998</c:v>
                </c:pt>
                <c:pt idx="862" formatCode="0.00_)">
                  <c:v>-17.260000000000002</c:v>
                </c:pt>
                <c:pt idx="863" formatCode="0.00_)">
                  <c:v>-17.28</c:v>
                </c:pt>
                <c:pt idx="864" formatCode="0.00_)">
                  <c:v>-17.3</c:v>
                </c:pt>
                <c:pt idx="865" formatCode="0.00_)">
                  <c:v>-17.32</c:v>
                </c:pt>
                <c:pt idx="866" formatCode="0.00_)">
                  <c:v>-17.34</c:v>
                </c:pt>
                <c:pt idx="867" formatCode="0.00_)">
                  <c:v>-17.36</c:v>
                </c:pt>
                <c:pt idx="868" formatCode="0.00_)">
                  <c:v>-17.38</c:v>
                </c:pt>
                <c:pt idx="869" formatCode="0.00_)">
                  <c:v>-17.399999999999999</c:v>
                </c:pt>
                <c:pt idx="870" formatCode="0.00_)">
                  <c:v>-17.420000000000002</c:v>
                </c:pt>
                <c:pt idx="871" formatCode="0.00_)">
                  <c:v>-17.440000000000001</c:v>
                </c:pt>
                <c:pt idx="872" formatCode="0.00_)">
                  <c:v>-17.46</c:v>
                </c:pt>
                <c:pt idx="873" formatCode="0.00_)">
                  <c:v>-17.48</c:v>
                </c:pt>
                <c:pt idx="874" formatCode="0.00_)">
                  <c:v>-17.5</c:v>
                </c:pt>
                <c:pt idx="875" formatCode="0.00_)">
                  <c:v>-17.52</c:v>
                </c:pt>
                <c:pt idx="876" formatCode="0.00_)">
                  <c:v>-17.54</c:v>
                </c:pt>
                <c:pt idx="877" formatCode="0.00_)">
                  <c:v>-17.559999999999999</c:v>
                </c:pt>
                <c:pt idx="878" formatCode="0.00_)">
                  <c:v>-17.579999999999998</c:v>
                </c:pt>
                <c:pt idx="879" formatCode="0.00_)">
                  <c:v>-17.600000000000001</c:v>
                </c:pt>
                <c:pt idx="880" formatCode="0.00_)">
                  <c:v>-17.62</c:v>
                </c:pt>
                <c:pt idx="881" formatCode="0.00_)">
                  <c:v>-17.64</c:v>
                </c:pt>
                <c:pt idx="882" formatCode="0.00_)">
                  <c:v>-17.66</c:v>
                </c:pt>
                <c:pt idx="883" formatCode="0.00_)">
                  <c:v>-17.68</c:v>
                </c:pt>
                <c:pt idx="884" formatCode="0.00_)">
                  <c:v>-17.7</c:v>
                </c:pt>
                <c:pt idx="885" formatCode="0.00_)">
                  <c:v>-17.72</c:v>
                </c:pt>
                <c:pt idx="886" formatCode="0.00_)">
                  <c:v>-17.739999999999998</c:v>
                </c:pt>
                <c:pt idx="887" formatCode="0.00_)">
                  <c:v>-17.760000000000002</c:v>
                </c:pt>
                <c:pt idx="888" formatCode="0.00_)">
                  <c:v>-17.78</c:v>
                </c:pt>
                <c:pt idx="889" formatCode="0.00_)">
                  <c:v>-17.8</c:v>
                </c:pt>
                <c:pt idx="890" formatCode="0.00_)">
                  <c:v>-17.82</c:v>
                </c:pt>
                <c:pt idx="891" formatCode="0.00_)">
                  <c:v>-17.84</c:v>
                </c:pt>
                <c:pt idx="892" formatCode="0.00_)">
                  <c:v>-17.86</c:v>
                </c:pt>
                <c:pt idx="893" formatCode="0.00_)">
                  <c:v>-17.88</c:v>
                </c:pt>
                <c:pt idx="894" formatCode="0.00_)">
                  <c:v>-17.899999999999999</c:v>
                </c:pt>
                <c:pt idx="895" formatCode="0.00_)">
                  <c:v>-17.920000000000002</c:v>
                </c:pt>
                <c:pt idx="896" formatCode="0.00_)">
                  <c:v>-17.940000000000001</c:v>
                </c:pt>
                <c:pt idx="897" formatCode="0.00_)">
                  <c:v>-17.96</c:v>
                </c:pt>
                <c:pt idx="898" formatCode="0.00_)">
                  <c:v>-17.98</c:v>
                </c:pt>
                <c:pt idx="899" formatCode="0.00_)">
                  <c:v>-18</c:v>
                </c:pt>
                <c:pt idx="900" formatCode="0.00_)">
                  <c:v>-18.02</c:v>
                </c:pt>
                <c:pt idx="901" formatCode="0.00_)">
                  <c:v>-18.04</c:v>
                </c:pt>
                <c:pt idx="902" formatCode="0.00_)">
                  <c:v>-18.059999999999999</c:v>
                </c:pt>
                <c:pt idx="903" formatCode="0.00_)">
                  <c:v>-18.079999999999998</c:v>
                </c:pt>
                <c:pt idx="904" formatCode="0.00_)">
                  <c:v>-18.100000000000001</c:v>
                </c:pt>
                <c:pt idx="905" formatCode="0.00_)">
                  <c:v>-18.12</c:v>
                </c:pt>
                <c:pt idx="906" formatCode="0.00_)">
                  <c:v>-18.14</c:v>
                </c:pt>
                <c:pt idx="907" formatCode="0.00_)">
                  <c:v>-18.16</c:v>
                </c:pt>
                <c:pt idx="908" formatCode="0.00_)">
                  <c:v>-18.18</c:v>
                </c:pt>
                <c:pt idx="909" formatCode="0.00_)">
                  <c:v>-18.2</c:v>
                </c:pt>
                <c:pt idx="910" formatCode="0.00_)">
                  <c:v>-18.22</c:v>
                </c:pt>
                <c:pt idx="911" formatCode="0.00_)">
                  <c:v>-18.239999999999998</c:v>
                </c:pt>
                <c:pt idx="912" formatCode="0.00_)">
                  <c:v>-18.260000000000002</c:v>
                </c:pt>
                <c:pt idx="913" formatCode="0.00_)">
                  <c:v>-18.28</c:v>
                </c:pt>
                <c:pt idx="914" formatCode="0.00_)">
                  <c:v>-18.3</c:v>
                </c:pt>
                <c:pt idx="915" formatCode="0.00_)">
                  <c:v>-18.32</c:v>
                </c:pt>
                <c:pt idx="916" formatCode="0.00_)">
                  <c:v>-18.34</c:v>
                </c:pt>
                <c:pt idx="917" formatCode="0.00_)">
                  <c:v>-18.36</c:v>
                </c:pt>
                <c:pt idx="918" formatCode="0.00_)">
                  <c:v>-18.38</c:v>
                </c:pt>
                <c:pt idx="919" formatCode="0.00_)">
                  <c:v>-18.399999999999999</c:v>
                </c:pt>
                <c:pt idx="920" formatCode="0.00_)">
                  <c:v>-18.420000000000002</c:v>
                </c:pt>
                <c:pt idx="921" formatCode="0.00_)">
                  <c:v>-18.440000000000001</c:v>
                </c:pt>
                <c:pt idx="922" formatCode="0.00_)">
                  <c:v>-18.46</c:v>
                </c:pt>
                <c:pt idx="923" formatCode="0.00_)">
                  <c:v>-18.48</c:v>
                </c:pt>
                <c:pt idx="924" formatCode="0.00_)">
                  <c:v>-18.5</c:v>
                </c:pt>
                <c:pt idx="925" formatCode="0.00_)">
                  <c:v>-18.52</c:v>
                </c:pt>
                <c:pt idx="926" formatCode="0.00_)">
                  <c:v>-18.54</c:v>
                </c:pt>
                <c:pt idx="927" formatCode="0.00_)">
                  <c:v>-18.559999999999999</c:v>
                </c:pt>
                <c:pt idx="928" formatCode="0.00_)">
                  <c:v>-18.579999999999998</c:v>
                </c:pt>
                <c:pt idx="929" formatCode="0.00_)">
                  <c:v>-18.600000000000001</c:v>
                </c:pt>
                <c:pt idx="930" formatCode="0.00_)">
                  <c:v>-18.62</c:v>
                </c:pt>
                <c:pt idx="931" formatCode="0.00_)">
                  <c:v>-18.64</c:v>
                </c:pt>
                <c:pt idx="932" formatCode="0.00_)">
                  <c:v>-18.66</c:v>
                </c:pt>
                <c:pt idx="933" formatCode="0.00_)">
                  <c:v>-18.68</c:v>
                </c:pt>
                <c:pt idx="934" formatCode="0.00_)">
                  <c:v>-18.7</c:v>
                </c:pt>
                <c:pt idx="935" formatCode="0.00_)">
                  <c:v>-18.72</c:v>
                </c:pt>
                <c:pt idx="936" formatCode="0.00_)">
                  <c:v>-18.739999999999998</c:v>
                </c:pt>
                <c:pt idx="937" formatCode="0.00_)">
                  <c:v>-18.760000000000002</c:v>
                </c:pt>
                <c:pt idx="938" formatCode="0.00_)">
                  <c:v>-18.78</c:v>
                </c:pt>
                <c:pt idx="939" formatCode="0.00_)">
                  <c:v>-18.8</c:v>
                </c:pt>
                <c:pt idx="940" formatCode="0.00_)">
                  <c:v>-18.82</c:v>
                </c:pt>
                <c:pt idx="941" formatCode="0.00_)">
                  <c:v>-18.84</c:v>
                </c:pt>
                <c:pt idx="942" formatCode="0.00_)">
                  <c:v>-18.86</c:v>
                </c:pt>
                <c:pt idx="943" formatCode="0.00_)">
                  <c:v>-18.88</c:v>
                </c:pt>
                <c:pt idx="944" formatCode="0.00_)">
                  <c:v>-18.899999999999999</c:v>
                </c:pt>
                <c:pt idx="945" formatCode="0.00_)">
                  <c:v>-18.920000000000002</c:v>
                </c:pt>
                <c:pt idx="946" formatCode="0.00_)">
                  <c:v>-18.940000000000001</c:v>
                </c:pt>
                <c:pt idx="947" formatCode="0.00_)">
                  <c:v>-18.96</c:v>
                </c:pt>
                <c:pt idx="948" formatCode="0.00_)">
                  <c:v>-18.98</c:v>
                </c:pt>
                <c:pt idx="949" formatCode="0.00_)">
                  <c:v>-19</c:v>
                </c:pt>
                <c:pt idx="950" formatCode="0.00_)">
                  <c:v>-19.02</c:v>
                </c:pt>
                <c:pt idx="951" formatCode="0.00_)">
                  <c:v>-19.04</c:v>
                </c:pt>
                <c:pt idx="952" formatCode="0.00_)">
                  <c:v>-19.059999999999999</c:v>
                </c:pt>
                <c:pt idx="953" formatCode="0.00_)">
                  <c:v>-19.079999999999998</c:v>
                </c:pt>
                <c:pt idx="954" formatCode="0.00_)">
                  <c:v>-19.100000000000001</c:v>
                </c:pt>
                <c:pt idx="955" formatCode="0.00_)">
                  <c:v>-19.12</c:v>
                </c:pt>
                <c:pt idx="956" formatCode="0.00_)">
                  <c:v>-19.14</c:v>
                </c:pt>
                <c:pt idx="957" formatCode="0.00_)">
                  <c:v>-19.16</c:v>
                </c:pt>
                <c:pt idx="958" formatCode="0.00_)">
                  <c:v>-19.18</c:v>
                </c:pt>
                <c:pt idx="959" formatCode="0.00_)">
                  <c:v>-19.2</c:v>
                </c:pt>
                <c:pt idx="960" formatCode="0.00_)">
                  <c:v>-19.22</c:v>
                </c:pt>
                <c:pt idx="961" formatCode="0.00_)">
                  <c:v>-19.239999999999998</c:v>
                </c:pt>
                <c:pt idx="962" formatCode="0.00_)">
                  <c:v>-19.260000000000002</c:v>
                </c:pt>
                <c:pt idx="963" formatCode="0.00_)">
                  <c:v>-19.28</c:v>
                </c:pt>
                <c:pt idx="964" formatCode="0.00_)">
                  <c:v>-19.3</c:v>
                </c:pt>
                <c:pt idx="965" formatCode="0.00_)">
                  <c:v>-19.32</c:v>
                </c:pt>
                <c:pt idx="966" formatCode="0.00_)">
                  <c:v>-19.34</c:v>
                </c:pt>
                <c:pt idx="967" formatCode="0.00_)">
                  <c:v>-19.36</c:v>
                </c:pt>
                <c:pt idx="968" formatCode="0.00_)">
                  <c:v>-19.38</c:v>
                </c:pt>
                <c:pt idx="969" formatCode="0.00_)">
                  <c:v>-19.399999999999999</c:v>
                </c:pt>
                <c:pt idx="970" formatCode="0.00_)">
                  <c:v>-19.420000000000002</c:v>
                </c:pt>
                <c:pt idx="971" formatCode="0.00_)">
                  <c:v>-19.440000000000001</c:v>
                </c:pt>
                <c:pt idx="972" formatCode="0.00_)">
                  <c:v>-19.46</c:v>
                </c:pt>
                <c:pt idx="973" formatCode="0.00_)">
                  <c:v>-19.48</c:v>
                </c:pt>
                <c:pt idx="974" formatCode="0.00_)">
                  <c:v>-19.5</c:v>
                </c:pt>
                <c:pt idx="975" formatCode="0.00_)">
                  <c:v>-19.52</c:v>
                </c:pt>
                <c:pt idx="976" formatCode="0.00_)">
                  <c:v>-19.54</c:v>
                </c:pt>
                <c:pt idx="977" formatCode="0.00_)">
                  <c:v>-19.559999999999999</c:v>
                </c:pt>
                <c:pt idx="978" formatCode="0.00_)">
                  <c:v>-19.579999999999998</c:v>
                </c:pt>
                <c:pt idx="979" formatCode="0.00_)">
                  <c:v>-19.600000000000001</c:v>
                </c:pt>
                <c:pt idx="980" formatCode="0.00_)">
                  <c:v>-19.62</c:v>
                </c:pt>
                <c:pt idx="981" formatCode="0.00_)">
                  <c:v>-19.64</c:v>
                </c:pt>
                <c:pt idx="982" formatCode="0.00_)">
                  <c:v>-19.66</c:v>
                </c:pt>
                <c:pt idx="983" formatCode="0.00_)">
                  <c:v>-19.68</c:v>
                </c:pt>
                <c:pt idx="984" formatCode="0.00_)">
                  <c:v>-19.7</c:v>
                </c:pt>
                <c:pt idx="985" formatCode="0.00_)">
                  <c:v>-19.72</c:v>
                </c:pt>
                <c:pt idx="986" formatCode="0.00_)">
                  <c:v>-19.739999999999998</c:v>
                </c:pt>
                <c:pt idx="987" formatCode="0.00_)">
                  <c:v>-19.760000000000002</c:v>
                </c:pt>
                <c:pt idx="988" formatCode="0.00_)">
                  <c:v>-19.78</c:v>
                </c:pt>
                <c:pt idx="989" formatCode="0.00_)">
                  <c:v>-19.8</c:v>
                </c:pt>
                <c:pt idx="990" formatCode="0.00_)">
                  <c:v>-19.82</c:v>
                </c:pt>
                <c:pt idx="991" formatCode="0.00_)">
                  <c:v>-19.84</c:v>
                </c:pt>
                <c:pt idx="992" formatCode="0.00_)">
                  <c:v>-19.86</c:v>
                </c:pt>
                <c:pt idx="993" formatCode="0.00_)">
                  <c:v>-19.88</c:v>
                </c:pt>
                <c:pt idx="994" formatCode="0.00_)">
                  <c:v>-19.899999999999999</c:v>
                </c:pt>
                <c:pt idx="995" formatCode="0.00_)">
                  <c:v>-19.920000000000002</c:v>
                </c:pt>
                <c:pt idx="996" formatCode="0.00_)">
                  <c:v>-19.940000000000001</c:v>
                </c:pt>
                <c:pt idx="997" formatCode="0.00_)">
                  <c:v>-19.96</c:v>
                </c:pt>
                <c:pt idx="998" formatCode="0.00_)">
                  <c:v>-19.98</c:v>
                </c:pt>
                <c:pt idx="999" formatCode="0.00_)">
                  <c:v>-20</c:v>
                </c:pt>
                <c:pt idx="1000" formatCode="0.00_)">
                  <c:v>-20.02</c:v>
                </c:pt>
                <c:pt idx="1001" formatCode="0.00_)">
                  <c:v>-20.04</c:v>
                </c:pt>
                <c:pt idx="1002" formatCode="0.00_)">
                  <c:v>-20.059999999999999</c:v>
                </c:pt>
                <c:pt idx="1003" formatCode="0.00_)">
                  <c:v>-20.079999999999998</c:v>
                </c:pt>
                <c:pt idx="1004" formatCode="0.00_)">
                  <c:v>-20.100000000000001</c:v>
                </c:pt>
                <c:pt idx="1005" formatCode="0.00_)">
                  <c:v>-20.12</c:v>
                </c:pt>
                <c:pt idx="1006" formatCode="0.00_)">
                  <c:v>-20.14</c:v>
                </c:pt>
                <c:pt idx="1007">
                  <c:v>-20.16</c:v>
                </c:pt>
                <c:pt idx="1008">
                  <c:v>-20.18</c:v>
                </c:pt>
                <c:pt idx="1009">
                  <c:v>-20.2</c:v>
                </c:pt>
                <c:pt idx="1010">
                  <c:v>-20.22</c:v>
                </c:pt>
                <c:pt idx="1011">
                  <c:v>-20.239999999999998</c:v>
                </c:pt>
                <c:pt idx="1012">
                  <c:v>-20.260000000000002</c:v>
                </c:pt>
                <c:pt idx="1013">
                  <c:v>-20.28</c:v>
                </c:pt>
                <c:pt idx="1014">
                  <c:v>-20.3</c:v>
                </c:pt>
                <c:pt idx="1015">
                  <c:v>-20.32</c:v>
                </c:pt>
                <c:pt idx="1016">
                  <c:v>-20.34</c:v>
                </c:pt>
                <c:pt idx="1017">
                  <c:v>-20.36</c:v>
                </c:pt>
                <c:pt idx="1018">
                  <c:v>-20.38</c:v>
                </c:pt>
                <c:pt idx="1019">
                  <c:v>-20.399999999999999</c:v>
                </c:pt>
                <c:pt idx="1020">
                  <c:v>-20.420000000000002</c:v>
                </c:pt>
                <c:pt idx="1021">
                  <c:v>-20.440000000000001</c:v>
                </c:pt>
                <c:pt idx="1022">
                  <c:v>-20.46</c:v>
                </c:pt>
                <c:pt idx="1023">
                  <c:v>-20.48</c:v>
                </c:pt>
                <c:pt idx="1024">
                  <c:v>-20.5</c:v>
                </c:pt>
                <c:pt idx="1025">
                  <c:v>-20.52</c:v>
                </c:pt>
                <c:pt idx="1026">
                  <c:v>-20.54</c:v>
                </c:pt>
                <c:pt idx="1027">
                  <c:v>-20.56</c:v>
                </c:pt>
                <c:pt idx="1028">
                  <c:v>-20.58</c:v>
                </c:pt>
                <c:pt idx="1029">
                  <c:v>-20.6</c:v>
                </c:pt>
                <c:pt idx="1030">
                  <c:v>-20.62</c:v>
                </c:pt>
                <c:pt idx="1031">
                  <c:v>-20.64</c:v>
                </c:pt>
                <c:pt idx="1032">
                  <c:v>-20.66</c:v>
                </c:pt>
                <c:pt idx="1033">
                  <c:v>-20.68</c:v>
                </c:pt>
                <c:pt idx="1034">
                  <c:v>-20.7</c:v>
                </c:pt>
                <c:pt idx="1035">
                  <c:v>-20.72</c:v>
                </c:pt>
                <c:pt idx="1036">
                  <c:v>-20.74</c:v>
                </c:pt>
                <c:pt idx="1037">
                  <c:v>-20.76</c:v>
                </c:pt>
                <c:pt idx="1038">
                  <c:v>-20.78</c:v>
                </c:pt>
                <c:pt idx="1039">
                  <c:v>-20.8</c:v>
                </c:pt>
                <c:pt idx="1040">
                  <c:v>-20.82</c:v>
                </c:pt>
                <c:pt idx="1041">
                  <c:v>-20.84</c:v>
                </c:pt>
                <c:pt idx="1042">
                  <c:v>-20.86</c:v>
                </c:pt>
                <c:pt idx="1043">
                  <c:v>-20.88</c:v>
                </c:pt>
                <c:pt idx="1044">
                  <c:v>-20.9</c:v>
                </c:pt>
                <c:pt idx="1045">
                  <c:v>-20.92</c:v>
                </c:pt>
                <c:pt idx="1046">
                  <c:v>-20.94</c:v>
                </c:pt>
                <c:pt idx="1047">
                  <c:v>-20.96</c:v>
                </c:pt>
                <c:pt idx="1048">
                  <c:v>-20.98</c:v>
                </c:pt>
                <c:pt idx="1049">
                  <c:v>-21</c:v>
                </c:pt>
                <c:pt idx="1050">
                  <c:v>-21.02</c:v>
                </c:pt>
                <c:pt idx="1051">
                  <c:v>-21.04</c:v>
                </c:pt>
                <c:pt idx="1052">
                  <c:v>-21.06</c:v>
                </c:pt>
                <c:pt idx="1053">
                  <c:v>-21.08</c:v>
                </c:pt>
                <c:pt idx="1054">
                  <c:v>-21.1</c:v>
                </c:pt>
                <c:pt idx="1055">
                  <c:v>-21.12</c:v>
                </c:pt>
                <c:pt idx="1056">
                  <c:v>-21.14</c:v>
                </c:pt>
                <c:pt idx="1057">
                  <c:v>-21.16</c:v>
                </c:pt>
                <c:pt idx="1058">
                  <c:v>-21.18</c:v>
                </c:pt>
                <c:pt idx="1059">
                  <c:v>-21.2</c:v>
                </c:pt>
                <c:pt idx="1060">
                  <c:v>-21.22</c:v>
                </c:pt>
                <c:pt idx="1061">
                  <c:v>-21.24</c:v>
                </c:pt>
                <c:pt idx="1062">
                  <c:v>-21.26</c:v>
                </c:pt>
                <c:pt idx="1063">
                  <c:v>-21.28</c:v>
                </c:pt>
                <c:pt idx="1064">
                  <c:v>-21.3</c:v>
                </c:pt>
                <c:pt idx="1065">
                  <c:v>-21.32</c:v>
                </c:pt>
                <c:pt idx="1066">
                  <c:v>-21.34</c:v>
                </c:pt>
                <c:pt idx="1067">
                  <c:v>-21.36</c:v>
                </c:pt>
                <c:pt idx="1068">
                  <c:v>-21.38</c:v>
                </c:pt>
                <c:pt idx="1069">
                  <c:v>-21.4</c:v>
                </c:pt>
                <c:pt idx="1070">
                  <c:v>-21.42</c:v>
                </c:pt>
                <c:pt idx="1071">
                  <c:v>-21.44</c:v>
                </c:pt>
                <c:pt idx="1072">
                  <c:v>-21.46</c:v>
                </c:pt>
                <c:pt idx="1073">
                  <c:v>-21.48</c:v>
                </c:pt>
                <c:pt idx="1074">
                  <c:v>-21.5</c:v>
                </c:pt>
                <c:pt idx="1075">
                  <c:v>-21.52</c:v>
                </c:pt>
                <c:pt idx="1076">
                  <c:v>-21.54</c:v>
                </c:pt>
                <c:pt idx="1077">
                  <c:v>-21.56</c:v>
                </c:pt>
                <c:pt idx="1078">
                  <c:v>-21.58</c:v>
                </c:pt>
                <c:pt idx="1079">
                  <c:v>-21.6</c:v>
                </c:pt>
                <c:pt idx="1080">
                  <c:v>-21.62</c:v>
                </c:pt>
                <c:pt idx="1081">
                  <c:v>-21.64</c:v>
                </c:pt>
                <c:pt idx="1082">
                  <c:v>-21.66</c:v>
                </c:pt>
                <c:pt idx="1083">
                  <c:v>-21.68</c:v>
                </c:pt>
                <c:pt idx="1084">
                  <c:v>-21.7</c:v>
                </c:pt>
                <c:pt idx="1085">
                  <c:v>-21.72</c:v>
                </c:pt>
                <c:pt idx="1086">
                  <c:v>-21.74</c:v>
                </c:pt>
                <c:pt idx="1087">
                  <c:v>-21.76</c:v>
                </c:pt>
                <c:pt idx="1088">
                  <c:v>-21.78</c:v>
                </c:pt>
                <c:pt idx="1089">
                  <c:v>-21.8</c:v>
                </c:pt>
                <c:pt idx="1090">
                  <c:v>-21.82</c:v>
                </c:pt>
                <c:pt idx="1091">
                  <c:v>-21.84</c:v>
                </c:pt>
                <c:pt idx="1092">
                  <c:v>-21.86</c:v>
                </c:pt>
                <c:pt idx="1093">
                  <c:v>-21.88</c:v>
                </c:pt>
                <c:pt idx="1094">
                  <c:v>-21.9</c:v>
                </c:pt>
                <c:pt idx="1095">
                  <c:v>-21.92</c:v>
                </c:pt>
                <c:pt idx="1096">
                  <c:v>-21.94</c:v>
                </c:pt>
                <c:pt idx="1097">
                  <c:v>-21.96</c:v>
                </c:pt>
                <c:pt idx="1098">
                  <c:v>-21.98</c:v>
                </c:pt>
                <c:pt idx="1099">
                  <c:v>-22</c:v>
                </c:pt>
                <c:pt idx="1100">
                  <c:v>-22.02</c:v>
                </c:pt>
                <c:pt idx="1101">
                  <c:v>-22.04</c:v>
                </c:pt>
                <c:pt idx="1102">
                  <c:v>-22.06</c:v>
                </c:pt>
                <c:pt idx="1103">
                  <c:v>-22.08</c:v>
                </c:pt>
                <c:pt idx="1104">
                  <c:v>-22.1</c:v>
                </c:pt>
                <c:pt idx="1105">
                  <c:v>-22.12</c:v>
                </c:pt>
                <c:pt idx="1106">
                  <c:v>-22.14</c:v>
                </c:pt>
                <c:pt idx="1107">
                  <c:v>-22.16</c:v>
                </c:pt>
                <c:pt idx="1108">
                  <c:v>-22.18</c:v>
                </c:pt>
                <c:pt idx="1109">
                  <c:v>-22.2</c:v>
                </c:pt>
                <c:pt idx="1110">
                  <c:v>-22.22</c:v>
                </c:pt>
                <c:pt idx="1111">
                  <c:v>-22.24</c:v>
                </c:pt>
                <c:pt idx="1112">
                  <c:v>-22.26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93920"/>
        <c:axId val="92755072"/>
      </c:scatterChart>
      <c:valAx>
        <c:axId val="189393920"/>
        <c:scaling>
          <c:orientation val="minMax"/>
          <c:max val="0.8"/>
          <c:min val="-0.2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Bq </a:t>
                </a:r>
              </a:p>
            </c:rich>
          </c:tx>
          <c:layout>
            <c:manualLayout>
              <c:xMode val="edge"/>
              <c:yMode val="edge"/>
              <c:x val="0.41785789276340973"/>
              <c:y val="2.1848739495798318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755072"/>
        <c:crosses val="autoZero"/>
        <c:crossBetween val="midCat"/>
        <c:majorUnit val="0.2"/>
        <c:minorUnit val="0.2"/>
      </c:valAx>
      <c:valAx>
        <c:axId val="92755072"/>
        <c:scaling>
          <c:orientation val="minMax"/>
          <c:min val="-23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Profundidade (m)</a:t>
                </a:r>
              </a:p>
            </c:rich>
          </c:tx>
          <c:layout>
            <c:manualLayout>
              <c:xMode val="edge"/>
              <c:yMode val="edge"/>
              <c:x val="1.7857142857142856E-2"/>
              <c:y val="0.4554625377710139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89393920"/>
        <c:crossesAt val="-0.2"/>
        <c:crossBetween val="midCat"/>
        <c:majorUnit val="1"/>
        <c:minorUnit val="0.5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804" footer="0.492125985000008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3799283154122"/>
          <c:y val="0.11037891268533583"/>
          <c:w val="0.71326164874551967"/>
          <c:h val="0.85831960461285062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'CPTU  - DADOS'!$K$16:$K$2072</c:f>
              <c:numCache>
                <c:formatCode>General</c:formatCode>
                <c:ptCount val="20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1.36</c:v>
                </c:pt>
                <c:pt idx="53">
                  <c:v>0.64</c:v>
                </c:pt>
                <c:pt idx="54">
                  <c:v>0.49</c:v>
                </c:pt>
                <c:pt idx="55">
                  <c:v>0.67</c:v>
                </c:pt>
                <c:pt idx="56">
                  <c:v>1.08</c:v>
                </c:pt>
                <c:pt idx="57">
                  <c:v>1.78</c:v>
                </c:pt>
                <c:pt idx="58">
                  <c:v>3.14</c:v>
                </c:pt>
                <c:pt idx="59">
                  <c:v>4.3499999999999996</c:v>
                </c:pt>
                <c:pt idx="60">
                  <c:v>2.79</c:v>
                </c:pt>
                <c:pt idx="61">
                  <c:v>2.14</c:v>
                </c:pt>
                <c:pt idx="62">
                  <c:v>1.38</c:v>
                </c:pt>
                <c:pt idx="63">
                  <c:v>0.75</c:v>
                </c:pt>
                <c:pt idx="64">
                  <c:v>0.72</c:v>
                </c:pt>
                <c:pt idx="65">
                  <c:v>0.67</c:v>
                </c:pt>
                <c:pt idx="66">
                  <c:v>0.74</c:v>
                </c:pt>
                <c:pt idx="67">
                  <c:v>0.77</c:v>
                </c:pt>
                <c:pt idx="68">
                  <c:v>0.82</c:v>
                </c:pt>
                <c:pt idx="69">
                  <c:v>0.79</c:v>
                </c:pt>
                <c:pt idx="70">
                  <c:v>0.7</c:v>
                </c:pt>
                <c:pt idx="71">
                  <c:v>0.71</c:v>
                </c:pt>
                <c:pt idx="72">
                  <c:v>0.65</c:v>
                </c:pt>
                <c:pt idx="73">
                  <c:v>0.75</c:v>
                </c:pt>
                <c:pt idx="74">
                  <c:v>0.79</c:v>
                </c:pt>
                <c:pt idx="75">
                  <c:v>0.74</c:v>
                </c:pt>
                <c:pt idx="76">
                  <c:v>0.84</c:v>
                </c:pt>
                <c:pt idx="77">
                  <c:v>0.95</c:v>
                </c:pt>
                <c:pt idx="78">
                  <c:v>1</c:v>
                </c:pt>
                <c:pt idx="79">
                  <c:v>1.3</c:v>
                </c:pt>
                <c:pt idx="80">
                  <c:v>1.65</c:v>
                </c:pt>
                <c:pt idx="81">
                  <c:v>2.31</c:v>
                </c:pt>
                <c:pt idx="82">
                  <c:v>3.08</c:v>
                </c:pt>
                <c:pt idx="83">
                  <c:v>4.3600000000000003</c:v>
                </c:pt>
                <c:pt idx="84">
                  <c:v>6.55</c:v>
                </c:pt>
                <c:pt idx="85">
                  <c:v>7.2</c:v>
                </c:pt>
                <c:pt idx="86">
                  <c:v>6.43</c:v>
                </c:pt>
                <c:pt idx="87">
                  <c:v>5.29</c:v>
                </c:pt>
                <c:pt idx="88">
                  <c:v>3.6</c:v>
                </c:pt>
                <c:pt idx="89">
                  <c:v>2.77</c:v>
                </c:pt>
                <c:pt idx="90">
                  <c:v>2.5</c:v>
                </c:pt>
                <c:pt idx="91">
                  <c:v>2.2200000000000002</c:v>
                </c:pt>
                <c:pt idx="92">
                  <c:v>2.62</c:v>
                </c:pt>
                <c:pt idx="93">
                  <c:v>3.64</c:v>
                </c:pt>
                <c:pt idx="94">
                  <c:v>3.06</c:v>
                </c:pt>
                <c:pt idx="95">
                  <c:v>2</c:v>
                </c:pt>
                <c:pt idx="96">
                  <c:v>1.48</c:v>
                </c:pt>
                <c:pt idx="97">
                  <c:v>1.53</c:v>
                </c:pt>
                <c:pt idx="98">
                  <c:v>1.83</c:v>
                </c:pt>
                <c:pt idx="99">
                  <c:v>1.9</c:v>
                </c:pt>
                <c:pt idx="100">
                  <c:v>2</c:v>
                </c:pt>
                <c:pt idx="101">
                  <c:v>2.04</c:v>
                </c:pt>
                <c:pt idx="102">
                  <c:v>2.44</c:v>
                </c:pt>
                <c:pt idx="103">
                  <c:v>2.86</c:v>
                </c:pt>
                <c:pt idx="104">
                  <c:v>4.29</c:v>
                </c:pt>
                <c:pt idx="105">
                  <c:v>7.14</c:v>
                </c:pt>
                <c:pt idx="106">
                  <c:v>6.5</c:v>
                </c:pt>
                <c:pt idx="107">
                  <c:v>6.5</c:v>
                </c:pt>
                <c:pt idx="108">
                  <c:v>6.5</c:v>
                </c:pt>
                <c:pt idx="109">
                  <c:v>5.45</c:v>
                </c:pt>
                <c:pt idx="110">
                  <c:v>5.42</c:v>
                </c:pt>
                <c:pt idx="111">
                  <c:v>4.8</c:v>
                </c:pt>
                <c:pt idx="112">
                  <c:v>5</c:v>
                </c:pt>
                <c:pt idx="113">
                  <c:v>5.24</c:v>
                </c:pt>
                <c:pt idx="114">
                  <c:v>4.3499999999999996</c:v>
                </c:pt>
                <c:pt idx="115">
                  <c:v>4.58</c:v>
                </c:pt>
                <c:pt idx="116">
                  <c:v>5.24</c:v>
                </c:pt>
                <c:pt idx="117">
                  <c:v>5</c:v>
                </c:pt>
                <c:pt idx="118">
                  <c:v>4.55</c:v>
                </c:pt>
                <c:pt idx="119">
                  <c:v>4.4000000000000004</c:v>
                </c:pt>
                <c:pt idx="120">
                  <c:v>4.4000000000000004</c:v>
                </c:pt>
                <c:pt idx="121">
                  <c:v>4.8</c:v>
                </c:pt>
                <c:pt idx="122">
                  <c:v>3.93</c:v>
                </c:pt>
                <c:pt idx="123">
                  <c:v>3.33</c:v>
                </c:pt>
                <c:pt idx="124">
                  <c:v>2.56</c:v>
                </c:pt>
                <c:pt idx="125">
                  <c:v>1.96</c:v>
                </c:pt>
                <c:pt idx="126">
                  <c:v>1.49</c:v>
                </c:pt>
                <c:pt idx="127">
                  <c:v>1.52</c:v>
                </c:pt>
                <c:pt idx="128">
                  <c:v>1.43</c:v>
                </c:pt>
                <c:pt idx="129">
                  <c:v>1.62</c:v>
                </c:pt>
                <c:pt idx="130">
                  <c:v>1.82</c:v>
                </c:pt>
                <c:pt idx="131">
                  <c:v>1.85</c:v>
                </c:pt>
                <c:pt idx="132">
                  <c:v>1.67</c:v>
                </c:pt>
                <c:pt idx="133">
                  <c:v>1.05</c:v>
                </c:pt>
                <c:pt idx="134">
                  <c:v>1.25</c:v>
                </c:pt>
                <c:pt idx="135">
                  <c:v>1.25</c:v>
                </c:pt>
                <c:pt idx="136">
                  <c:v>1.25</c:v>
                </c:pt>
                <c:pt idx="137">
                  <c:v>1.25</c:v>
                </c:pt>
                <c:pt idx="138">
                  <c:v>1.25</c:v>
                </c:pt>
                <c:pt idx="139">
                  <c:v>0.63</c:v>
                </c:pt>
                <c:pt idx="140">
                  <c:v>1.25</c:v>
                </c:pt>
                <c:pt idx="141">
                  <c:v>0.63</c:v>
                </c:pt>
                <c:pt idx="142">
                  <c:v>0.67</c:v>
                </c:pt>
                <c:pt idx="143">
                  <c:v>1.43</c:v>
                </c:pt>
                <c:pt idx="144">
                  <c:v>1.25</c:v>
                </c:pt>
                <c:pt idx="145">
                  <c:v>1.1100000000000001</c:v>
                </c:pt>
                <c:pt idx="146">
                  <c:v>1.1100000000000001</c:v>
                </c:pt>
                <c:pt idx="147">
                  <c:v>2.94</c:v>
                </c:pt>
                <c:pt idx="148">
                  <c:v>2.78</c:v>
                </c:pt>
                <c:pt idx="149">
                  <c:v>3</c:v>
                </c:pt>
                <c:pt idx="150">
                  <c:v>2.5</c:v>
                </c:pt>
                <c:pt idx="151">
                  <c:v>2.63</c:v>
                </c:pt>
                <c:pt idx="152">
                  <c:v>2.61</c:v>
                </c:pt>
                <c:pt idx="153">
                  <c:v>1.94</c:v>
                </c:pt>
                <c:pt idx="154">
                  <c:v>1.36</c:v>
                </c:pt>
                <c:pt idx="155">
                  <c:v>0.91</c:v>
                </c:pt>
                <c:pt idx="156">
                  <c:v>0.57999999999999996</c:v>
                </c:pt>
                <c:pt idx="157">
                  <c:v>0.48</c:v>
                </c:pt>
                <c:pt idx="158">
                  <c:v>0.43</c:v>
                </c:pt>
                <c:pt idx="159">
                  <c:v>0.37</c:v>
                </c:pt>
                <c:pt idx="160">
                  <c:v>0.41</c:v>
                </c:pt>
                <c:pt idx="161">
                  <c:v>0.45</c:v>
                </c:pt>
                <c:pt idx="162">
                  <c:v>0.52</c:v>
                </c:pt>
                <c:pt idx="163">
                  <c:v>0.59</c:v>
                </c:pt>
                <c:pt idx="164">
                  <c:v>0.66</c:v>
                </c:pt>
                <c:pt idx="165">
                  <c:v>0.71</c:v>
                </c:pt>
                <c:pt idx="166">
                  <c:v>0.77</c:v>
                </c:pt>
                <c:pt idx="167">
                  <c:v>0.69</c:v>
                </c:pt>
                <c:pt idx="168">
                  <c:v>0.71</c:v>
                </c:pt>
                <c:pt idx="169">
                  <c:v>0.68</c:v>
                </c:pt>
                <c:pt idx="170">
                  <c:v>0.71</c:v>
                </c:pt>
                <c:pt idx="171">
                  <c:v>0.69</c:v>
                </c:pt>
                <c:pt idx="172">
                  <c:v>0.65</c:v>
                </c:pt>
                <c:pt idx="173">
                  <c:v>0.9</c:v>
                </c:pt>
                <c:pt idx="174">
                  <c:v>0.96</c:v>
                </c:pt>
                <c:pt idx="175">
                  <c:v>1.05</c:v>
                </c:pt>
                <c:pt idx="176">
                  <c:v>1.1499999999999999</c:v>
                </c:pt>
                <c:pt idx="177">
                  <c:v>1.51</c:v>
                </c:pt>
                <c:pt idx="178">
                  <c:v>1.59</c:v>
                </c:pt>
                <c:pt idx="179">
                  <c:v>1.67</c:v>
                </c:pt>
                <c:pt idx="180">
                  <c:v>1.61</c:v>
                </c:pt>
                <c:pt idx="181">
                  <c:v>1.64</c:v>
                </c:pt>
                <c:pt idx="182">
                  <c:v>1.57</c:v>
                </c:pt>
                <c:pt idx="183">
                  <c:v>1.52</c:v>
                </c:pt>
                <c:pt idx="184">
                  <c:v>2.14</c:v>
                </c:pt>
                <c:pt idx="185">
                  <c:v>1.73</c:v>
                </c:pt>
                <c:pt idx="186">
                  <c:v>1.55</c:v>
                </c:pt>
                <c:pt idx="187">
                  <c:v>1.67</c:v>
                </c:pt>
                <c:pt idx="188">
                  <c:v>1.84</c:v>
                </c:pt>
                <c:pt idx="189">
                  <c:v>1.78</c:v>
                </c:pt>
                <c:pt idx="190">
                  <c:v>1.75</c:v>
                </c:pt>
                <c:pt idx="191">
                  <c:v>1.52</c:v>
                </c:pt>
                <c:pt idx="192">
                  <c:v>1.25</c:v>
                </c:pt>
                <c:pt idx="193">
                  <c:v>0.88</c:v>
                </c:pt>
                <c:pt idx="194">
                  <c:v>0.86</c:v>
                </c:pt>
                <c:pt idx="195">
                  <c:v>1.21</c:v>
                </c:pt>
                <c:pt idx="196">
                  <c:v>1.25</c:v>
                </c:pt>
                <c:pt idx="197">
                  <c:v>1.18</c:v>
                </c:pt>
                <c:pt idx="198">
                  <c:v>1.08</c:v>
                </c:pt>
                <c:pt idx="199">
                  <c:v>1.03</c:v>
                </c:pt>
                <c:pt idx="200">
                  <c:v>1</c:v>
                </c:pt>
                <c:pt idx="201">
                  <c:v>0.95</c:v>
                </c:pt>
                <c:pt idx="202">
                  <c:v>0.71</c:v>
                </c:pt>
                <c:pt idx="203">
                  <c:v>0.47</c:v>
                </c:pt>
                <c:pt idx="204">
                  <c:v>0.32</c:v>
                </c:pt>
                <c:pt idx="205">
                  <c:v>0.54</c:v>
                </c:pt>
                <c:pt idx="206">
                  <c:v>0.67</c:v>
                </c:pt>
                <c:pt idx="207">
                  <c:v>0.51</c:v>
                </c:pt>
                <c:pt idx="208">
                  <c:v>0.54</c:v>
                </c:pt>
                <c:pt idx="209">
                  <c:v>0.28999999999999998</c:v>
                </c:pt>
                <c:pt idx="210">
                  <c:v>0</c:v>
                </c:pt>
                <c:pt idx="211">
                  <c:v>0</c:v>
                </c:pt>
                <c:pt idx="212">
                  <c:v>0.15</c:v>
                </c:pt>
                <c:pt idx="213">
                  <c:v>0.32</c:v>
                </c:pt>
                <c:pt idx="214">
                  <c:v>0.7</c:v>
                </c:pt>
                <c:pt idx="215">
                  <c:v>0.64</c:v>
                </c:pt>
                <c:pt idx="216">
                  <c:v>0.95</c:v>
                </c:pt>
                <c:pt idx="217">
                  <c:v>1</c:v>
                </c:pt>
                <c:pt idx="218">
                  <c:v>1.03</c:v>
                </c:pt>
                <c:pt idx="219">
                  <c:v>1.08</c:v>
                </c:pt>
                <c:pt idx="220">
                  <c:v>1.1100000000000001</c:v>
                </c:pt>
                <c:pt idx="221">
                  <c:v>1.1399999999999999</c:v>
                </c:pt>
                <c:pt idx="222">
                  <c:v>1.18</c:v>
                </c:pt>
                <c:pt idx="223">
                  <c:v>0.86</c:v>
                </c:pt>
                <c:pt idx="224">
                  <c:v>0.86</c:v>
                </c:pt>
                <c:pt idx="225">
                  <c:v>0.81</c:v>
                </c:pt>
                <c:pt idx="226">
                  <c:v>0.7</c:v>
                </c:pt>
                <c:pt idx="227">
                  <c:v>0.71</c:v>
                </c:pt>
                <c:pt idx="228">
                  <c:v>0.49</c:v>
                </c:pt>
                <c:pt idx="229">
                  <c:v>0.48</c:v>
                </c:pt>
                <c:pt idx="230">
                  <c:v>0.43</c:v>
                </c:pt>
                <c:pt idx="231">
                  <c:v>0.4</c:v>
                </c:pt>
                <c:pt idx="232">
                  <c:v>0.43</c:v>
                </c:pt>
                <c:pt idx="233">
                  <c:v>0.45</c:v>
                </c:pt>
                <c:pt idx="234">
                  <c:v>0.75</c:v>
                </c:pt>
                <c:pt idx="235">
                  <c:v>0.48</c:v>
                </c:pt>
                <c:pt idx="236">
                  <c:v>0.49</c:v>
                </c:pt>
                <c:pt idx="237">
                  <c:v>0.48</c:v>
                </c:pt>
                <c:pt idx="238">
                  <c:v>0.64</c:v>
                </c:pt>
                <c:pt idx="239">
                  <c:v>0.56999999999999995</c:v>
                </c:pt>
                <c:pt idx="240">
                  <c:v>0.19</c:v>
                </c:pt>
                <c:pt idx="241">
                  <c:v>0.4</c:v>
                </c:pt>
                <c:pt idx="242">
                  <c:v>0.22</c:v>
                </c:pt>
                <c:pt idx="243">
                  <c:v>0.24</c:v>
                </c:pt>
                <c:pt idx="244">
                  <c:v>0.47</c:v>
                </c:pt>
                <c:pt idx="245">
                  <c:v>0.22</c:v>
                </c:pt>
                <c:pt idx="246">
                  <c:v>0.2</c:v>
                </c:pt>
                <c:pt idx="247">
                  <c:v>0.4</c:v>
                </c:pt>
                <c:pt idx="248">
                  <c:v>0.44</c:v>
                </c:pt>
                <c:pt idx="249">
                  <c:v>0.67</c:v>
                </c:pt>
                <c:pt idx="250">
                  <c:v>1.25</c:v>
                </c:pt>
                <c:pt idx="251">
                  <c:v>0.63</c:v>
                </c:pt>
                <c:pt idx="252">
                  <c:v>0.22</c:v>
                </c:pt>
                <c:pt idx="253">
                  <c:v>0.23</c:v>
                </c:pt>
                <c:pt idx="254">
                  <c:v>0.45</c:v>
                </c:pt>
                <c:pt idx="255">
                  <c:v>0.44</c:v>
                </c:pt>
                <c:pt idx="256">
                  <c:v>0.39</c:v>
                </c:pt>
                <c:pt idx="257">
                  <c:v>0.38</c:v>
                </c:pt>
                <c:pt idx="258">
                  <c:v>0.38</c:v>
                </c:pt>
                <c:pt idx="259">
                  <c:v>0.59</c:v>
                </c:pt>
                <c:pt idx="260">
                  <c:v>0.53</c:v>
                </c:pt>
                <c:pt idx="261">
                  <c:v>0.32</c:v>
                </c:pt>
                <c:pt idx="262">
                  <c:v>0.27</c:v>
                </c:pt>
                <c:pt idx="263">
                  <c:v>0.26</c:v>
                </c:pt>
                <c:pt idx="264">
                  <c:v>0.14000000000000001</c:v>
                </c:pt>
                <c:pt idx="265">
                  <c:v>0.16</c:v>
                </c:pt>
                <c:pt idx="266">
                  <c:v>0.18</c:v>
                </c:pt>
                <c:pt idx="267">
                  <c:v>0.19</c:v>
                </c:pt>
                <c:pt idx="268">
                  <c:v>0.21</c:v>
                </c:pt>
                <c:pt idx="269">
                  <c:v>0.27</c:v>
                </c:pt>
                <c:pt idx="270">
                  <c:v>0.51</c:v>
                </c:pt>
                <c:pt idx="271">
                  <c:v>0.41</c:v>
                </c:pt>
                <c:pt idx="272">
                  <c:v>0.37</c:v>
                </c:pt>
                <c:pt idx="273">
                  <c:v>0.18</c:v>
                </c:pt>
                <c:pt idx="274">
                  <c:v>0.17</c:v>
                </c:pt>
                <c:pt idx="275">
                  <c:v>0.16</c:v>
                </c:pt>
                <c:pt idx="276">
                  <c:v>0.3</c:v>
                </c:pt>
                <c:pt idx="277">
                  <c:v>0.15</c:v>
                </c:pt>
                <c:pt idx="278">
                  <c:v>0.3</c:v>
                </c:pt>
                <c:pt idx="279">
                  <c:v>0.91</c:v>
                </c:pt>
                <c:pt idx="280">
                  <c:v>1.05</c:v>
                </c:pt>
                <c:pt idx="281">
                  <c:v>0.95</c:v>
                </c:pt>
                <c:pt idx="282">
                  <c:v>0.97</c:v>
                </c:pt>
                <c:pt idx="283">
                  <c:v>1</c:v>
                </c:pt>
                <c:pt idx="284">
                  <c:v>0.67</c:v>
                </c:pt>
                <c:pt idx="285">
                  <c:v>0.77</c:v>
                </c:pt>
                <c:pt idx="286">
                  <c:v>0.67</c:v>
                </c:pt>
                <c:pt idx="287">
                  <c:v>0.68</c:v>
                </c:pt>
                <c:pt idx="288">
                  <c:v>0.73</c:v>
                </c:pt>
                <c:pt idx="289">
                  <c:v>0.77</c:v>
                </c:pt>
                <c:pt idx="290">
                  <c:v>0.79</c:v>
                </c:pt>
                <c:pt idx="291">
                  <c:v>0.79</c:v>
                </c:pt>
                <c:pt idx="292">
                  <c:v>0.75</c:v>
                </c:pt>
                <c:pt idx="293">
                  <c:v>0.75</c:v>
                </c:pt>
                <c:pt idx="294">
                  <c:v>0.5</c:v>
                </c:pt>
                <c:pt idx="295">
                  <c:v>0.53</c:v>
                </c:pt>
                <c:pt idx="296">
                  <c:v>0.53</c:v>
                </c:pt>
                <c:pt idx="297">
                  <c:v>0.53</c:v>
                </c:pt>
                <c:pt idx="298">
                  <c:v>0.81</c:v>
                </c:pt>
                <c:pt idx="299">
                  <c:v>1.1100000000000001</c:v>
                </c:pt>
                <c:pt idx="300">
                  <c:v>0.83</c:v>
                </c:pt>
                <c:pt idx="301">
                  <c:v>0.83</c:v>
                </c:pt>
                <c:pt idx="302">
                  <c:v>0.79</c:v>
                </c:pt>
                <c:pt idx="303">
                  <c:v>1.03</c:v>
                </c:pt>
                <c:pt idx="304">
                  <c:v>0.98</c:v>
                </c:pt>
                <c:pt idx="305">
                  <c:v>0.91</c:v>
                </c:pt>
                <c:pt idx="306">
                  <c:v>0.56000000000000005</c:v>
                </c:pt>
                <c:pt idx="307">
                  <c:v>0.49</c:v>
                </c:pt>
                <c:pt idx="308">
                  <c:v>0.53</c:v>
                </c:pt>
                <c:pt idx="309">
                  <c:v>0.85</c:v>
                </c:pt>
                <c:pt idx="310">
                  <c:v>0.93</c:v>
                </c:pt>
                <c:pt idx="311">
                  <c:v>0.98</c:v>
                </c:pt>
                <c:pt idx="312">
                  <c:v>0.89</c:v>
                </c:pt>
                <c:pt idx="313">
                  <c:v>0.78</c:v>
                </c:pt>
                <c:pt idx="314">
                  <c:v>0.59</c:v>
                </c:pt>
                <c:pt idx="315">
                  <c:v>0.64</c:v>
                </c:pt>
                <c:pt idx="316">
                  <c:v>0.71</c:v>
                </c:pt>
                <c:pt idx="317">
                  <c:v>1.08</c:v>
                </c:pt>
                <c:pt idx="318">
                  <c:v>1.32</c:v>
                </c:pt>
                <c:pt idx="319">
                  <c:v>1.19</c:v>
                </c:pt>
                <c:pt idx="320">
                  <c:v>1.1599999999999999</c:v>
                </c:pt>
                <c:pt idx="321">
                  <c:v>1.1599999999999999</c:v>
                </c:pt>
                <c:pt idx="322">
                  <c:v>1.22</c:v>
                </c:pt>
                <c:pt idx="323">
                  <c:v>1.5</c:v>
                </c:pt>
                <c:pt idx="324">
                  <c:v>1.28</c:v>
                </c:pt>
                <c:pt idx="325">
                  <c:v>0.83</c:v>
                </c:pt>
                <c:pt idx="326">
                  <c:v>0.59</c:v>
                </c:pt>
                <c:pt idx="327">
                  <c:v>0</c:v>
                </c:pt>
                <c:pt idx="328">
                  <c:v>0.32</c:v>
                </c:pt>
                <c:pt idx="329">
                  <c:v>0.67</c:v>
                </c:pt>
                <c:pt idx="330">
                  <c:v>0.34</c:v>
                </c:pt>
                <c:pt idx="331">
                  <c:v>0.69</c:v>
                </c:pt>
                <c:pt idx="332">
                  <c:v>0.91</c:v>
                </c:pt>
                <c:pt idx="333">
                  <c:v>0.86</c:v>
                </c:pt>
                <c:pt idx="334">
                  <c:v>0.26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0.23</c:v>
                </c:pt>
                <c:pt idx="339">
                  <c:v>0.45</c:v>
                </c:pt>
                <c:pt idx="340">
                  <c:v>0.23</c:v>
                </c:pt>
                <c:pt idx="341">
                  <c:v>0.23</c:v>
                </c:pt>
                <c:pt idx="342">
                  <c:v>0.45</c:v>
                </c:pt>
                <c:pt idx="343">
                  <c:v>0.45</c:v>
                </c:pt>
                <c:pt idx="344">
                  <c:v>0.23</c:v>
                </c:pt>
                <c:pt idx="345">
                  <c:v>0.23</c:v>
                </c:pt>
                <c:pt idx="346">
                  <c:v>0.23</c:v>
                </c:pt>
                <c:pt idx="347">
                  <c:v>0.45</c:v>
                </c:pt>
                <c:pt idx="348">
                  <c:v>0.47</c:v>
                </c:pt>
                <c:pt idx="349">
                  <c:v>0.48</c:v>
                </c:pt>
                <c:pt idx="350">
                  <c:v>0.73</c:v>
                </c:pt>
                <c:pt idx="351">
                  <c:v>0.75</c:v>
                </c:pt>
                <c:pt idx="352">
                  <c:v>0.75</c:v>
                </c:pt>
                <c:pt idx="353">
                  <c:v>1.03</c:v>
                </c:pt>
                <c:pt idx="354">
                  <c:v>1.58</c:v>
                </c:pt>
                <c:pt idx="355">
                  <c:v>1.54</c:v>
                </c:pt>
                <c:pt idx="356">
                  <c:v>1.25</c:v>
                </c:pt>
                <c:pt idx="357">
                  <c:v>1.28</c:v>
                </c:pt>
                <c:pt idx="358">
                  <c:v>1.28</c:v>
                </c:pt>
                <c:pt idx="359">
                  <c:v>1.28</c:v>
                </c:pt>
                <c:pt idx="360">
                  <c:v>1.28</c:v>
                </c:pt>
                <c:pt idx="361">
                  <c:v>1.05</c:v>
                </c:pt>
                <c:pt idx="362">
                  <c:v>1.08</c:v>
                </c:pt>
                <c:pt idx="363">
                  <c:v>1.08</c:v>
                </c:pt>
                <c:pt idx="364">
                  <c:v>1.05</c:v>
                </c:pt>
                <c:pt idx="365">
                  <c:v>1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0.73</c:v>
                </c:pt>
                <c:pt idx="370">
                  <c:v>0.95</c:v>
                </c:pt>
                <c:pt idx="371">
                  <c:v>0.71</c:v>
                </c:pt>
                <c:pt idx="372">
                  <c:v>0.68</c:v>
                </c:pt>
                <c:pt idx="373">
                  <c:v>0.89</c:v>
                </c:pt>
                <c:pt idx="374">
                  <c:v>0.89</c:v>
                </c:pt>
                <c:pt idx="375">
                  <c:v>1.0900000000000001</c:v>
                </c:pt>
                <c:pt idx="376">
                  <c:v>0.89</c:v>
                </c:pt>
                <c:pt idx="377">
                  <c:v>0.89</c:v>
                </c:pt>
                <c:pt idx="378">
                  <c:v>1.1399999999999999</c:v>
                </c:pt>
                <c:pt idx="379">
                  <c:v>1.1399999999999999</c:v>
                </c:pt>
                <c:pt idx="380">
                  <c:v>1.1399999999999999</c:v>
                </c:pt>
                <c:pt idx="381">
                  <c:v>0.93</c:v>
                </c:pt>
                <c:pt idx="382">
                  <c:v>1.05</c:v>
                </c:pt>
                <c:pt idx="383">
                  <c:v>1.29</c:v>
                </c:pt>
                <c:pt idx="384">
                  <c:v>1.29</c:v>
                </c:pt>
                <c:pt idx="385">
                  <c:v>1.33</c:v>
                </c:pt>
                <c:pt idx="386">
                  <c:v>0.32</c:v>
                </c:pt>
                <c:pt idx="387">
                  <c:v>0.33</c:v>
                </c:pt>
                <c:pt idx="388">
                  <c:v>0.32</c:v>
                </c:pt>
                <c:pt idx="389">
                  <c:v>0.36</c:v>
                </c:pt>
                <c:pt idx="390">
                  <c:v>0.36</c:v>
                </c:pt>
                <c:pt idx="391">
                  <c:v>0.37</c:v>
                </c:pt>
                <c:pt idx="392">
                  <c:v>1.03</c:v>
                </c:pt>
                <c:pt idx="393">
                  <c:v>0.59</c:v>
                </c:pt>
                <c:pt idx="394">
                  <c:v>0.26</c:v>
                </c:pt>
                <c:pt idx="395">
                  <c:v>0.24</c:v>
                </c:pt>
                <c:pt idx="396">
                  <c:v>0.48</c:v>
                </c:pt>
                <c:pt idx="397">
                  <c:v>0.48</c:v>
                </c:pt>
                <c:pt idx="398">
                  <c:v>0.23</c:v>
                </c:pt>
                <c:pt idx="399">
                  <c:v>0.48</c:v>
                </c:pt>
                <c:pt idx="400">
                  <c:v>1.03</c:v>
                </c:pt>
                <c:pt idx="401">
                  <c:v>1.03</c:v>
                </c:pt>
                <c:pt idx="402">
                  <c:v>1.32</c:v>
                </c:pt>
                <c:pt idx="403">
                  <c:v>1.28</c:v>
                </c:pt>
                <c:pt idx="404">
                  <c:v>1.5</c:v>
                </c:pt>
                <c:pt idx="405">
                  <c:v>1.22</c:v>
                </c:pt>
                <c:pt idx="406">
                  <c:v>1.19</c:v>
                </c:pt>
                <c:pt idx="407">
                  <c:v>1.19</c:v>
                </c:pt>
                <c:pt idx="408">
                  <c:v>1.43</c:v>
                </c:pt>
                <c:pt idx="409">
                  <c:v>1.71</c:v>
                </c:pt>
                <c:pt idx="410">
                  <c:v>1.71</c:v>
                </c:pt>
                <c:pt idx="411">
                  <c:v>1.75</c:v>
                </c:pt>
                <c:pt idx="412">
                  <c:v>1.79</c:v>
                </c:pt>
                <c:pt idx="413">
                  <c:v>1.5</c:v>
                </c:pt>
                <c:pt idx="414">
                  <c:v>1.25</c:v>
                </c:pt>
                <c:pt idx="415">
                  <c:v>1.22</c:v>
                </c:pt>
                <c:pt idx="416">
                  <c:v>1.19</c:v>
                </c:pt>
                <c:pt idx="417">
                  <c:v>1.1599999999999999</c:v>
                </c:pt>
                <c:pt idx="418">
                  <c:v>0.93</c:v>
                </c:pt>
                <c:pt idx="419">
                  <c:v>0.95</c:v>
                </c:pt>
                <c:pt idx="420">
                  <c:v>0.95</c:v>
                </c:pt>
                <c:pt idx="421">
                  <c:v>1.19</c:v>
                </c:pt>
                <c:pt idx="422">
                  <c:v>1.4</c:v>
                </c:pt>
                <c:pt idx="423">
                  <c:v>1.4</c:v>
                </c:pt>
                <c:pt idx="424">
                  <c:v>1.1599999999999999</c:v>
                </c:pt>
                <c:pt idx="425">
                  <c:v>1.1599999999999999</c:v>
                </c:pt>
                <c:pt idx="426">
                  <c:v>1.1599999999999999</c:v>
                </c:pt>
                <c:pt idx="427">
                  <c:v>1.1599999999999999</c:v>
                </c:pt>
                <c:pt idx="428">
                  <c:v>1.1599999999999999</c:v>
                </c:pt>
                <c:pt idx="429">
                  <c:v>0.93</c:v>
                </c:pt>
                <c:pt idx="430">
                  <c:v>0.93</c:v>
                </c:pt>
                <c:pt idx="431">
                  <c:v>0.93</c:v>
                </c:pt>
                <c:pt idx="432">
                  <c:v>0.91</c:v>
                </c:pt>
                <c:pt idx="433">
                  <c:v>0.68</c:v>
                </c:pt>
                <c:pt idx="434">
                  <c:v>0.67</c:v>
                </c:pt>
                <c:pt idx="435">
                  <c:v>0.89</c:v>
                </c:pt>
                <c:pt idx="436">
                  <c:v>0.89</c:v>
                </c:pt>
                <c:pt idx="437">
                  <c:v>0.89</c:v>
                </c:pt>
                <c:pt idx="438">
                  <c:v>0.87</c:v>
                </c:pt>
                <c:pt idx="439">
                  <c:v>0.87</c:v>
                </c:pt>
                <c:pt idx="440">
                  <c:v>0.87</c:v>
                </c:pt>
                <c:pt idx="441">
                  <c:v>0.89</c:v>
                </c:pt>
                <c:pt idx="442">
                  <c:v>0.89</c:v>
                </c:pt>
                <c:pt idx="443">
                  <c:v>0.89</c:v>
                </c:pt>
                <c:pt idx="444">
                  <c:v>0.89</c:v>
                </c:pt>
                <c:pt idx="445">
                  <c:v>0.89</c:v>
                </c:pt>
                <c:pt idx="446">
                  <c:v>1.1100000000000001</c:v>
                </c:pt>
                <c:pt idx="447">
                  <c:v>1.0900000000000001</c:v>
                </c:pt>
                <c:pt idx="448">
                  <c:v>1.06</c:v>
                </c:pt>
                <c:pt idx="449">
                  <c:v>1.28</c:v>
                </c:pt>
                <c:pt idx="450">
                  <c:v>1.54</c:v>
                </c:pt>
                <c:pt idx="451">
                  <c:v>1.76</c:v>
                </c:pt>
                <c:pt idx="452">
                  <c:v>1.84</c:v>
                </c:pt>
                <c:pt idx="453">
                  <c:v>1.91</c:v>
                </c:pt>
                <c:pt idx="454">
                  <c:v>1.82</c:v>
                </c:pt>
                <c:pt idx="455">
                  <c:v>1.56</c:v>
                </c:pt>
                <c:pt idx="456">
                  <c:v>1.59</c:v>
                </c:pt>
                <c:pt idx="457">
                  <c:v>1.33</c:v>
                </c:pt>
                <c:pt idx="458">
                  <c:v>1.0900000000000001</c:v>
                </c:pt>
                <c:pt idx="459">
                  <c:v>1.06</c:v>
                </c:pt>
                <c:pt idx="460">
                  <c:v>0.85</c:v>
                </c:pt>
                <c:pt idx="461">
                  <c:v>1.06</c:v>
                </c:pt>
                <c:pt idx="462">
                  <c:v>1.04</c:v>
                </c:pt>
                <c:pt idx="463">
                  <c:v>1.02</c:v>
                </c:pt>
                <c:pt idx="464">
                  <c:v>0.83</c:v>
                </c:pt>
                <c:pt idx="465">
                  <c:v>0.83</c:v>
                </c:pt>
                <c:pt idx="466">
                  <c:v>0.83</c:v>
                </c:pt>
                <c:pt idx="467">
                  <c:v>0.87</c:v>
                </c:pt>
                <c:pt idx="468">
                  <c:v>1.0900000000000001</c:v>
                </c:pt>
                <c:pt idx="469">
                  <c:v>1.3</c:v>
                </c:pt>
                <c:pt idx="470">
                  <c:v>1.3</c:v>
                </c:pt>
                <c:pt idx="471">
                  <c:v>1.3</c:v>
                </c:pt>
                <c:pt idx="472">
                  <c:v>1.33</c:v>
                </c:pt>
                <c:pt idx="473">
                  <c:v>1.36</c:v>
                </c:pt>
                <c:pt idx="474">
                  <c:v>1.4</c:v>
                </c:pt>
                <c:pt idx="475">
                  <c:v>1.4</c:v>
                </c:pt>
                <c:pt idx="476">
                  <c:v>1.1599999999999999</c:v>
                </c:pt>
                <c:pt idx="477">
                  <c:v>0.93</c:v>
                </c:pt>
                <c:pt idx="478">
                  <c:v>0.91</c:v>
                </c:pt>
                <c:pt idx="479">
                  <c:v>1.0900000000000001</c:v>
                </c:pt>
                <c:pt idx="480">
                  <c:v>0.85</c:v>
                </c:pt>
                <c:pt idx="481">
                  <c:v>0.85</c:v>
                </c:pt>
                <c:pt idx="482">
                  <c:v>0.85</c:v>
                </c:pt>
                <c:pt idx="483">
                  <c:v>1.04</c:v>
                </c:pt>
                <c:pt idx="484">
                  <c:v>1.0900000000000001</c:v>
                </c:pt>
                <c:pt idx="485">
                  <c:v>1.36</c:v>
                </c:pt>
                <c:pt idx="486">
                  <c:v>1.33</c:v>
                </c:pt>
                <c:pt idx="487">
                  <c:v>1.28</c:v>
                </c:pt>
                <c:pt idx="488">
                  <c:v>1.3</c:v>
                </c:pt>
                <c:pt idx="489">
                  <c:v>1.04</c:v>
                </c:pt>
                <c:pt idx="490">
                  <c:v>1.06</c:v>
                </c:pt>
                <c:pt idx="491">
                  <c:v>1.3</c:v>
                </c:pt>
                <c:pt idx="492">
                  <c:v>1.33</c:v>
                </c:pt>
                <c:pt idx="493">
                  <c:v>1.56</c:v>
                </c:pt>
                <c:pt idx="494">
                  <c:v>1.59</c:v>
                </c:pt>
                <c:pt idx="495">
                  <c:v>1.63</c:v>
                </c:pt>
                <c:pt idx="496">
                  <c:v>1.36</c:v>
                </c:pt>
                <c:pt idx="497">
                  <c:v>1.1399999999999999</c:v>
                </c:pt>
                <c:pt idx="498">
                  <c:v>0.91</c:v>
                </c:pt>
                <c:pt idx="499">
                  <c:v>0.91</c:v>
                </c:pt>
                <c:pt idx="500">
                  <c:v>0.68</c:v>
                </c:pt>
                <c:pt idx="501">
                  <c:v>0.67</c:v>
                </c:pt>
                <c:pt idx="502">
                  <c:v>0.65</c:v>
                </c:pt>
                <c:pt idx="503">
                  <c:v>0.63</c:v>
                </c:pt>
                <c:pt idx="504">
                  <c:v>0.63</c:v>
                </c:pt>
                <c:pt idx="505">
                  <c:v>0.67</c:v>
                </c:pt>
                <c:pt idx="506">
                  <c:v>0.65</c:v>
                </c:pt>
                <c:pt idx="507">
                  <c:v>0.64</c:v>
                </c:pt>
                <c:pt idx="508">
                  <c:v>0.85</c:v>
                </c:pt>
                <c:pt idx="509">
                  <c:v>0.8</c:v>
                </c:pt>
                <c:pt idx="510">
                  <c:v>1</c:v>
                </c:pt>
                <c:pt idx="511">
                  <c:v>0.98</c:v>
                </c:pt>
                <c:pt idx="512">
                  <c:v>0.94</c:v>
                </c:pt>
                <c:pt idx="513">
                  <c:v>0.74</c:v>
                </c:pt>
                <c:pt idx="514">
                  <c:v>0.78</c:v>
                </c:pt>
                <c:pt idx="515">
                  <c:v>0.78</c:v>
                </c:pt>
                <c:pt idx="516">
                  <c:v>0.98</c:v>
                </c:pt>
                <c:pt idx="517">
                  <c:v>1.2</c:v>
                </c:pt>
                <c:pt idx="518">
                  <c:v>1.2</c:v>
                </c:pt>
                <c:pt idx="519">
                  <c:v>0.98</c:v>
                </c:pt>
                <c:pt idx="520">
                  <c:v>0.57999999999999996</c:v>
                </c:pt>
                <c:pt idx="521">
                  <c:v>0.19</c:v>
                </c:pt>
                <c:pt idx="522">
                  <c:v>0.19</c:v>
                </c:pt>
                <c:pt idx="523">
                  <c:v>0.37</c:v>
                </c:pt>
                <c:pt idx="524">
                  <c:v>0.19</c:v>
                </c:pt>
                <c:pt idx="525">
                  <c:v>0.37</c:v>
                </c:pt>
                <c:pt idx="526">
                  <c:v>0.19</c:v>
                </c:pt>
                <c:pt idx="527">
                  <c:v>0.18</c:v>
                </c:pt>
                <c:pt idx="528">
                  <c:v>0.18</c:v>
                </c:pt>
                <c:pt idx="529">
                  <c:v>0.37</c:v>
                </c:pt>
                <c:pt idx="530">
                  <c:v>0.19</c:v>
                </c:pt>
                <c:pt idx="531">
                  <c:v>0.38</c:v>
                </c:pt>
                <c:pt idx="532">
                  <c:v>0.19</c:v>
                </c:pt>
                <c:pt idx="533">
                  <c:v>0.38</c:v>
                </c:pt>
                <c:pt idx="534">
                  <c:v>0.75</c:v>
                </c:pt>
                <c:pt idx="535">
                  <c:v>0.56999999999999995</c:v>
                </c:pt>
                <c:pt idx="536">
                  <c:v>0.77</c:v>
                </c:pt>
                <c:pt idx="537">
                  <c:v>1.02</c:v>
                </c:pt>
                <c:pt idx="538">
                  <c:v>0.89</c:v>
                </c:pt>
                <c:pt idx="539">
                  <c:v>1.46</c:v>
                </c:pt>
                <c:pt idx="540">
                  <c:v>2</c:v>
                </c:pt>
                <c:pt idx="541">
                  <c:v>1.75</c:v>
                </c:pt>
                <c:pt idx="542">
                  <c:v>0.93</c:v>
                </c:pt>
                <c:pt idx="543">
                  <c:v>1.06</c:v>
                </c:pt>
                <c:pt idx="544">
                  <c:v>1</c:v>
                </c:pt>
                <c:pt idx="545">
                  <c:v>0.73</c:v>
                </c:pt>
                <c:pt idx="546">
                  <c:v>0.69</c:v>
                </c:pt>
                <c:pt idx="547">
                  <c:v>0.71</c:v>
                </c:pt>
                <c:pt idx="548">
                  <c:v>0.75</c:v>
                </c:pt>
                <c:pt idx="549">
                  <c:v>0.77</c:v>
                </c:pt>
                <c:pt idx="550">
                  <c:v>0.97</c:v>
                </c:pt>
                <c:pt idx="551">
                  <c:v>1.23</c:v>
                </c:pt>
                <c:pt idx="552">
                  <c:v>1.06</c:v>
                </c:pt>
                <c:pt idx="553">
                  <c:v>0.91</c:v>
                </c:pt>
                <c:pt idx="554">
                  <c:v>0.95</c:v>
                </c:pt>
                <c:pt idx="555">
                  <c:v>1.03</c:v>
                </c:pt>
                <c:pt idx="556">
                  <c:v>0.57999999999999996</c:v>
                </c:pt>
                <c:pt idx="557">
                  <c:v>0.69</c:v>
                </c:pt>
                <c:pt idx="558">
                  <c:v>0.52</c:v>
                </c:pt>
                <c:pt idx="559">
                  <c:v>0.32</c:v>
                </c:pt>
                <c:pt idx="560">
                  <c:v>0.18</c:v>
                </c:pt>
                <c:pt idx="561">
                  <c:v>0.2</c:v>
                </c:pt>
                <c:pt idx="562">
                  <c:v>0.2</c:v>
                </c:pt>
                <c:pt idx="563">
                  <c:v>0.41</c:v>
                </c:pt>
                <c:pt idx="564">
                  <c:v>0.56999999999999995</c:v>
                </c:pt>
                <c:pt idx="565">
                  <c:v>0.71</c:v>
                </c:pt>
                <c:pt idx="566">
                  <c:v>1.07</c:v>
                </c:pt>
                <c:pt idx="567">
                  <c:v>0.89</c:v>
                </c:pt>
                <c:pt idx="568">
                  <c:v>0.68</c:v>
                </c:pt>
                <c:pt idx="569">
                  <c:v>0.66</c:v>
                </c:pt>
                <c:pt idx="570">
                  <c:v>0.63</c:v>
                </c:pt>
                <c:pt idx="571">
                  <c:v>0.74</c:v>
                </c:pt>
                <c:pt idx="572">
                  <c:v>0.87</c:v>
                </c:pt>
                <c:pt idx="573">
                  <c:v>1.06</c:v>
                </c:pt>
                <c:pt idx="574">
                  <c:v>1.56</c:v>
                </c:pt>
                <c:pt idx="575">
                  <c:v>1.64</c:v>
                </c:pt>
                <c:pt idx="576">
                  <c:v>1.53</c:v>
                </c:pt>
                <c:pt idx="577">
                  <c:v>1.33</c:v>
                </c:pt>
                <c:pt idx="578">
                  <c:v>1.1100000000000001</c:v>
                </c:pt>
                <c:pt idx="579">
                  <c:v>1.08</c:v>
                </c:pt>
                <c:pt idx="580">
                  <c:v>0.99</c:v>
                </c:pt>
                <c:pt idx="581">
                  <c:v>1.1299999999999999</c:v>
                </c:pt>
                <c:pt idx="582">
                  <c:v>1.32</c:v>
                </c:pt>
                <c:pt idx="583">
                  <c:v>1.61</c:v>
                </c:pt>
                <c:pt idx="584">
                  <c:v>1.64</c:v>
                </c:pt>
                <c:pt idx="585">
                  <c:v>1.54</c:v>
                </c:pt>
                <c:pt idx="586">
                  <c:v>1.1399999999999999</c:v>
                </c:pt>
                <c:pt idx="587">
                  <c:v>1.1399999999999999</c:v>
                </c:pt>
                <c:pt idx="588">
                  <c:v>1.1000000000000001</c:v>
                </c:pt>
                <c:pt idx="589">
                  <c:v>0.95</c:v>
                </c:pt>
                <c:pt idx="590">
                  <c:v>0.81</c:v>
                </c:pt>
                <c:pt idx="591">
                  <c:v>0.85</c:v>
                </c:pt>
                <c:pt idx="592">
                  <c:v>1.25</c:v>
                </c:pt>
                <c:pt idx="593">
                  <c:v>1.61</c:v>
                </c:pt>
                <c:pt idx="594">
                  <c:v>1.59</c:v>
                </c:pt>
                <c:pt idx="595">
                  <c:v>1.59</c:v>
                </c:pt>
                <c:pt idx="596">
                  <c:v>1.43</c:v>
                </c:pt>
                <c:pt idx="597">
                  <c:v>1.43</c:v>
                </c:pt>
                <c:pt idx="598">
                  <c:v>1.31</c:v>
                </c:pt>
                <c:pt idx="599">
                  <c:v>1.17</c:v>
                </c:pt>
                <c:pt idx="600">
                  <c:v>1.17</c:v>
                </c:pt>
                <c:pt idx="601">
                  <c:v>1.29</c:v>
                </c:pt>
                <c:pt idx="602">
                  <c:v>1.29</c:v>
                </c:pt>
                <c:pt idx="603">
                  <c:v>1.27</c:v>
                </c:pt>
                <c:pt idx="604">
                  <c:v>1.1499999999999999</c:v>
                </c:pt>
                <c:pt idx="605">
                  <c:v>1.23</c:v>
                </c:pt>
                <c:pt idx="606">
                  <c:v>1.21</c:v>
                </c:pt>
                <c:pt idx="607">
                  <c:v>1.36</c:v>
                </c:pt>
                <c:pt idx="608">
                  <c:v>1.83</c:v>
                </c:pt>
                <c:pt idx="609">
                  <c:v>1.72</c:v>
                </c:pt>
                <c:pt idx="610">
                  <c:v>1.52</c:v>
                </c:pt>
                <c:pt idx="611">
                  <c:v>1.23</c:v>
                </c:pt>
                <c:pt idx="612">
                  <c:v>1.03</c:v>
                </c:pt>
                <c:pt idx="613">
                  <c:v>1.19</c:v>
                </c:pt>
                <c:pt idx="614">
                  <c:v>1.04</c:v>
                </c:pt>
                <c:pt idx="615">
                  <c:v>1.01</c:v>
                </c:pt>
                <c:pt idx="616">
                  <c:v>1.1100000000000001</c:v>
                </c:pt>
                <c:pt idx="617">
                  <c:v>1.1000000000000001</c:v>
                </c:pt>
                <c:pt idx="618">
                  <c:v>1.18</c:v>
                </c:pt>
                <c:pt idx="619">
                  <c:v>1.38</c:v>
                </c:pt>
                <c:pt idx="620">
                  <c:v>1.27</c:v>
                </c:pt>
                <c:pt idx="621">
                  <c:v>1.67</c:v>
                </c:pt>
                <c:pt idx="622">
                  <c:v>1.9</c:v>
                </c:pt>
                <c:pt idx="623">
                  <c:v>1.64</c:v>
                </c:pt>
                <c:pt idx="624">
                  <c:v>1.67</c:v>
                </c:pt>
                <c:pt idx="625">
                  <c:v>1.45</c:v>
                </c:pt>
                <c:pt idx="626">
                  <c:v>1.41</c:v>
                </c:pt>
                <c:pt idx="627">
                  <c:v>1.29</c:v>
                </c:pt>
                <c:pt idx="628">
                  <c:v>1.34</c:v>
                </c:pt>
                <c:pt idx="629">
                  <c:v>1.06</c:v>
                </c:pt>
                <c:pt idx="630">
                  <c:v>1.1100000000000001</c:v>
                </c:pt>
                <c:pt idx="631">
                  <c:v>1.33</c:v>
                </c:pt>
                <c:pt idx="632">
                  <c:v>1.33</c:v>
                </c:pt>
                <c:pt idx="633">
                  <c:v>0.95</c:v>
                </c:pt>
                <c:pt idx="634">
                  <c:v>0.78</c:v>
                </c:pt>
                <c:pt idx="635">
                  <c:v>1.19</c:v>
                </c:pt>
                <c:pt idx="636">
                  <c:v>1.55</c:v>
                </c:pt>
                <c:pt idx="637">
                  <c:v>1.21</c:v>
                </c:pt>
                <c:pt idx="638">
                  <c:v>1.07</c:v>
                </c:pt>
                <c:pt idx="639">
                  <c:v>1.05</c:v>
                </c:pt>
                <c:pt idx="640">
                  <c:v>1.03</c:v>
                </c:pt>
                <c:pt idx="641">
                  <c:v>1</c:v>
                </c:pt>
                <c:pt idx="642">
                  <c:v>0.95</c:v>
                </c:pt>
                <c:pt idx="643">
                  <c:v>0.92</c:v>
                </c:pt>
                <c:pt idx="644">
                  <c:v>0.92</c:v>
                </c:pt>
                <c:pt idx="645">
                  <c:v>0.92</c:v>
                </c:pt>
                <c:pt idx="646">
                  <c:v>1.1299999999999999</c:v>
                </c:pt>
                <c:pt idx="647">
                  <c:v>1.31</c:v>
                </c:pt>
                <c:pt idx="648">
                  <c:v>1.5</c:v>
                </c:pt>
                <c:pt idx="649">
                  <c:v>1.67</c:v>
                </c:pt>
                <c:pt idx="650">
                  <c:v>2.86</c:v>
                </c:pt>
                <c:pt idx="651">
                  <c:v>3.08</c:v>
                </c:pt>
                <c:pt idx="652">
                  <c:v>3.39</c:v>
                </c:pt>
                <c:pt idx="653">
                  <c:v>3.05</c:v>
                </c:pt>
                <c:pt idx="654">
                  <c:v>2.59</c:v>
                </c:pt>
                <c:pt idx="655">
                  <c:v>2.2799999999999998</c:v>
                </c:pt>
                <c:pt idx="656">
                  <c:v>1.82</c:v>
                </c:pt>
                <c:pt idx="657">
                  <c:v>1.67</c:v>
                </c:pt>
                <c:pt idx="658">
                  <c:v>2.41</c:v>
                </c:pt>
                <c:pt idx="659">
                  <c:v>2.36</c:v>
                </c:pt>
                <c:pt idx="660">
                  <c:v>2.14</c:v>
                </c:pt>
                <c:pt idx="661">
                  <c:v>2.0299999999999998</c:v>
                </c:pt>
                <c:pt idx="662">
                  <c:v>2.13</c:v>
                </c:pt>
                <c:pt idx="663">
                  <c:v>2.1</c:v>
                </c:pt>
                <c:pt idx="664">
                  <c:v>2.54</c:v>
                </c:pt>
                <c:pt idx="665">
                  <c:v>2.96</c:v>
                </c:pt>
                <c:pt idx="666">
                  <c:v>3.02</c:v>
                </c:pt>
                <c:pt idx="667">
                  <c:v>3.14</c:v>
                </c:pt>
                <c:pt idx="668">
                  <c:v>3.14</c:v>
                </c:pt>
                <c:pt idx="669">
                  <c:v>3.33</c:v>
                </c:pt>
                <c:pt idx="670">
                  <c:v>3.72</c:v>
                </c:pt>
                <c:pt idx="671">
                  <c:v>3.66</c:v>
                </c:pt>
                <c:pt idx="672">
                  <c:v>3.02</c:v>
                </c:pt>
                <c:pt idx="673">
                  <c:v>2.2000000000000002</c:v>
                </c:pt>
                <c:pt idx="674">
                  <c:v>2.13</c:v>
                </c:pt>
                <c:pt idx="675">
                  <c:v>1.94</c:v>
                </c:pt>
                <c:pt idx="676">
                  <c:v>2.06</c:v>
                </c:pt>
                <c:pt idx="677">
                  <c:v>2.46</c:v>
                </c:pt>
                <c:pt idx="678">
                  <c:v>2.59</c:v>
                </c:pt>
                <c:pt idx="679">
                  <c:v>2.41</c:v>
                </c:pt>
                <c:pt idx="680">
                  <c:v>2.46</c:v>
                </c:pt>
                <c:pt idx="681">
                  <c:v>2.63</c:v>
                </c:pt>
                <c:pt idx="682">
                  <c:v>2.96</c:v>
                </c:pt>
                <c:pt idx="683">
                  <c:v>3.14</c:v>
                </c:pt>
                <c:pt idx="684">
                  <c:v>2.88</c:v>
                </c:pt>
                <c:pt idx="685">
                  <c:v>2.08</c:v>
                </c:pt>
                <c:pt idx="686">
                  <c:v>1.51</c:v>
                </c:pt>
                <c:pt idx="687">
                  <c:v>1.1299999999999999</c:v>
                </c:pt>
                <c:pt idx="688">
                  <c:v>1.1499999999999999</c:v>
                </c:pt>
                <c:pt idx="689">
                  <c:v>1.1499999999999999</c:v>
                </c:pt>
                <c:pt idx="690">
                  <c:v>1.05</c:v>
                </c:pt>
                <c:pt idx="691">
                  <c:v>0.83</c:v>
                </c:pt>
                <c:pt idx="692">
                  <c:v>0.66</c:v>
                </c:pt>
                <c:pt idx="693">
                  <c:v>0.82</c:v>
                </c:pt>
                <c:pt idx="694">
                  <c:v>1</c:v>
                </c:pt>
                <c:pt idx="695">
                  <c:v>1.1499999999999999</c:v>
                </c:pt>
                <c:pt idx="696">
                  <c:v>0.95</c:v>
                </c:pt>
                <c:pt idx="697">
                  <c:v>1.29</c:v>
                </c:pt>
                <c:pt idx="698">
                  <c:v>1.59</c:v>
                </c:pt>
                <c:pt idx="699">
                  <c:v>1.82</c:v>
                </c:pt>
                <c:pt idx="700">
                  <c:v>1.94</c:v>
                </c:pt>
                <c:pt idx="701">
                  <c:v>1.94</c:v>
                </c:pt>
                <c:pt idx="702">
                  <c:v>1.57</c:v>
                </c:pt>
                <c:pt idx="703">
                  <c:v>1.43</c:v>
                </c:pt>
                <c:pt idx="704">
                  <c:v>1.43</c:v>
                </c:pt>
                <c:pt idx="705">
                  <c:v>1.59</c:v>
                </c:pt>
                <c:pt idx="706">
                  <c:v>1.76</c:v>
                </c:pt>
                <c:pt idx="707">
                  <c:v>1.64</c:v>
                </c:pt>
                <c:pt idx="708">
                  <c:v>2</c:v>
                </c:pt>
                <c:pt idx="709">
                  <c:v>1.97</c:v>
                </c:pt>
                <c:pt idx="710">
                  <c:v>1.91</c:v>
                </c:pt>
                <c:pt idx="711">
                  <c:v>1.74</c:v>
                </c:pt>
                <c:pt idx="712">
                  <c:v>1.76</c:v>
                </c:pt>
                <c:pt idx="713">
                  <c:v>1.62</c:v>
                </c:pt>
                <c:pt idx="714">
                  <c:v>1.74</c:v>
                </c:pt>
                <c:pt idx="715">
                  <c:v>1.59</c:v>
                </c:pt>
                <c:pt idx="716">
                  <c:v>1.32</c:v>
                </c:pt>
                <c:pt idx="717">
                  <c:v>1.47</c:v>
                </c:pt>
                <c:pt idx="718">
                  <c:v>1.49</c:v>
                </c:pt>
                <c:pt idx="719">
                  <c:v>1.54</c:v>
                </c:pt>
                <c:pt idx="720">
                  <c:v>1.72</c:v>
                </c:pt>
                <c:pt idx="721">
                  <c:v>1.8</c:v>
                </c:pt>
                <c:pt idx="722">
                  <c:v>1.64</c:v>
                </c:pt>
                <c:pt idx="723">
                  <c:v>1.27</c:v>
                </c:pt>
                <c:pt idx="724">
                  <c:v>1.08</c:v>
                </c:pt>
                <c:pt idx="725">
                  <c:v>1.06</c:v>
                </c:pt>
                <c:pt idx="726">
                  <c:v>1.06</c:v>
                </c:pt>
                <c:pt idx="727">
                  <c:v>1.19</c:v>
                </c:pt>
                <c:pt idx="728">
                  <c:v>1.19</c:v>
                </c:pt>
                <c:pt idx="729">
                  <c:v>1.18</c:v>
                </c:pt>
                <c:pt idx="730">
                  <c:v>1.29</c:v>
                </c:pt>
                <c:pt idx="731">
                  <c:v>1.39</c:v>
                </c:pt>
                <c:pt idx="732">
                  <c:v>1.43</c:v>
                </c:pt>
                <c:pt idx="733">
                  <c:v>1.43</c:v>
                </c:pt>
                <c:pt idx="734">
                  <c:v>1.45</c:v>
                </c:pt>
                <c:pt idx="735">
                  <c:v>1.32</c:v>
                </c:pt>
                <c:pt idx="736">
                  <c:v>1.32</c:v>
                </c:pt>
                <c:pt idx="737">
                  <c:v>1.1599999999999999</c:v>
                </c:pt>
                <c:pt idx="738">
                  <c:v>1.29</c:v>
                </c:pt>
                <c:pt idx="739">
                  <c:v>1.27</c:v>
                </c:pt>
                <c:pt idx="740">
                  <c:v>1.1399999999999999</c:v>
                </c:pt>
                <c:pt idx="741">
                  <c:v>1.1599999999999999</c:v>
                </c:pt>
                <c:pt idx="742">
                  <c:v>1.27</c:v>
                </c:pt>
                <c:pt idx="743">
                  <c:v>1.25</c:v>
                </c:pt>
                <c:pt idx="744">
                  <c:v>1.1299999999999999</c:v>
                </c:pt>
                <c:pt idx="745">
                  <c:v>1.1100000000000001</c:v>
                </c:pt>
                <c:pt idx="746">
                  <c:v>1.1000000000000001</c:v>
                </c:pt>
                <c:pt idx="747">
                  <c:v>1.22</c:v>
                </c:pt>
                <c:pt idx="748">
                  <c:v>1.35</c:v>
                </c:pt>
                <c:pt idx="749">
                  <c:v>1.64</c:v>
                </c:pt>
                <c:pt idx="750">
                  <c:v>1.86</c:v>
                </c:pt>
                <c:pt idx="751">
                  <c:v>1.83</c:v>
                </c:pt>
                <c:pt idx="752">
                  <c:v>1.67</c:v>
                </c:pt>
                <c:pt idx="753">
                  <c:v>1.53</c:v>
                </c:pt>
                <c:pt idx="754">
                  <c:v>1.55</c:v>
                </c:pt>
                <c:pt idx="755">
                  <c:v>1.55</c:v>
                </c:pt>
                <c:pt idx="756">
                  <c:v>1.57</c:v>
                </c:pt>
                <c:pt idx="757">
                  <c:v>1.64</c:v>
                </c:pt>
                <c:pt idx="758">
                  <c:v>1.69</c:v>
                </c:pt>
                <c:pt idx="759">
                  <c:v>2.0299999999999998</c:v>
                </c:pt>
                <c:pt idx="760">
                  <c:v>1.94</c:v>
                </c:pt>
                <c:pt idx="761">
                  <c:v>1.47</c:v>
                </c:pt>
                <c:pt idx="762">
                  <c:v>1.27</c:v>
                </c:pt>
                <c:pt idx="763">
                  <c:v>1.25</c:v>
                </c:pt>
                <c:pt idx="764">
                  <c:v>1.51</c:v>
                </c:pt>
                <c:pt idx="765">
                  <c:v>1.57</c:v>
                </c:pt>
                <c:pt idx="766">
                  <c:v>1.69</c:v>
                </c:pt>
                <c:pt idx="767">
                  <c:v>1.67</c:v>
                </c:pt>
                <c:pt idx="768">
                  <c:v>1.37</c:v>
                </c:pt>
                <c:pt idx="769">
                  <c:v>1.41</c:v>
                </c:pt>
                <c:pt idx="770">
                  <c:v>1.39</c:v>
                </c:pt>
                <c:pt idx="771">
                  <c:v>1.41</c:v>
                </c:pt>
                <c:pt idx="772">
                  <c:v>1.67</c:v>
                </c:pt>
                <c:pt idx="773">
                  <c:v>1.71</c:v>
                </c:pt>
                <c:pt idx="774">
                  <c:v>1.71</c:v>
                </c:pt>
                <c:pt idx="775">
                  <c:v>1.74</c:v>
                </c:pt>
                <c:pt idx="776">
                  <c:v>1.69</c:v>
                </c:pt>
                <c:pt idx="777">
                  <c:v>1.64</c:v>
                </c:pt>
                <c:pt idx="778">
                  <c:v>1.45</c:v>
                </c:pt>
                <c:pt idx="779">
                  <c:v>1.43</c:v>
                </c:pt>
                <c:pt idx="780">
                  <c:v>1.27</c:v>
                </c:pt>
                <c:pt idx="781">
                  <c:v>1.43</c:v>
                </c:pt>
                <c:pt idx="782">
                  <c:v>1.43</c:v>
                </c:pt>
                <c:pt idx="783">
                  <c:v>1.49</c:v>
                </c:pt>
                <c:pt idx="784">
                  <c:v>1.55</c:v>
                </c:pt>
                <c:pt idx="785">
                  <c:v>1.55</c:v>
                </c:pt>
                <c:pt idx="786">
                  <c:v>1.74</c:v>
                </c:pt>
                <c:pt idx="787">
                  <c:v>2.09</c:v>
                </c:pt>
                <c:pt idx="788">
                  <c:v>1.88</c:v>
                </c:pt>
                <c:pt idx="789">
                  <c:v>1.69</c:v>
                </c:pt>
                <c:pt idx="790">
                  <c:v>1.39</c:v>
                </c:pt>
                <c:pt idx="791">
                  <c:v>1.23</c:v>
                </c:pt>
                <c:pt idx="792">
                  <c:v>1.1000000000000001</c:v>
                </c:pt>
                <c:pt idx="793">
                  <c:v>1.1000000000000001</c:v>
                </c:pt>
                <c:pt idx="794">
                  <c:v>1.23</c:v>
                </c:pt>
                <c:pt idx="795">
                  <c:v>1.35</c:v>
                </c:pt>
                <c:pt idx="796">
                  <c:v>1.62</c:v>
                </c:pt>
                <c:pt idx="797">
                  <c:v>1.76</c:v>
                </c:pt>
                <c:pt idx="798">
                  <c:v>2.0299999999999998</c:v>
                </c:pt>
                <c:pt idx="799">
                  <c:v>1.97</c:v>
                </c:pt>
                <c:pt idx="800">
                  <c:v>1.82</c:v>
                </c:pt>
                <c:pt idx="801">
                  <c:v>1.95</c:v>
                </c:pt>
                <c:pt idx="802">
                  <c:v>1.95</c:v>
                </c:pt>
                <c:pt idx="803">
                  <c:v>1.77</c:v>
                </c:pt>
                <c:pt idx="804">
                  <c:v>1.69</c:v>
                </c:pt>
                <c:pt idx="805">
                  <c:v>1.45</c:v>
                </c:pt>
                <c:pt idx="806">
                  <c:v>1.32</c:v>
                </c:pt>
                <c:pt idx="807">
                  <c:v>1.33</c:v>
                </c:pt>
                <c:pt idx="808">
                  <c:v>1.33</c:v>
                </c:pt>
                <c:pt idx="809">
                  <c:v>1.27</c:v>
                </c:pt>
                <c:pt idx="810">
                  <c:v>2</c:v>
                </c:pt>
                <c:pt idx="811">
                  <c:v>1.9</c:v>
                </c:pt>
                <c:pt idx="812">
                  <c:v>1.73</c:v>
                </c:pt>
                <c:pt idx="813">
                  <c:v>1.69</c:v>
                </c:pt>
                <c:pt idx="814">
                  <c:v>1.59</c:v>
                </c:pt>
                <c:pt idx="815">
                  <c:v>1.46</c:v>
                </c:pt>
                <c:pt idx="816">
                  <c:v>1.43</c:v>
                </c:pt>
                <c:pt idx="817">
                  <c:v>1.6</c:v>
                </c:pt>
                <c:pt idx="818">
                  <c:v>1.84</c:v>
                </c:pt>
                <c:pt idx="819">
                  <c:v>1.82</c:v>
                </c:pt>
                <c:pt idx="820">
                  <c:v>1.77</c:v>
                </c:pt>
                <c:pt idx="821">
                  <c:v>1.6</c:v>
                </c:pt>
                <c:pt idx="822">
                  <c:v>1.55</c:v>
                </c:pt>
                <c:pt idx="823">
                  <c:v>1.65</c:v>
                </c:pt>
                <c:pt idx="824">
                  <c:v>1.65</c:v>
                </c:pt>
                <c:pt idx="825">
                  <c:v>1.81</c:v>
                </c:pt>
                <c:pt idx="826">
                  <c:v>1.65</c:v>
                </c:pt>
                <c:pt idx="827">
                  <c:v>1.63</c:v>
                </c:pt>
                <c:pt idx="828">
                  <c:v>1.7</c:v>
                </c:pt>
                <c:pt idx="829">
                  <c:v>1.72</c:v>
                </c:pt>
                <c:pt idx="830">
                  <c:v>1.74</c:v>
                </c:pt>
                <c:pt idx="831">
                  <c:v>1.65</c:v>
                </c:pt>
                <c:pt idx="832">
                  <c:v>1.61</c:v>
                </c:pt>
                <c:pt idx="833">
                  <c:v>1.57</c:v>
                </c:pt>
                <c:pt idx="834">
                  <c:v>1.7</c:v>
                </c:pt>
                <c:pt idx="835">
                  <c:v>1.98</c:v>
                </c:pt>
                <c:pt idx="836">
                  <c:v>1.93</c:v>
                </c:pt>
                <c:pt idx="837">
                  <c:v>1.91</c:v>
                </c:pt>
                <c:pt idx="838">
                  <c:v>2.11</c:v>
                </c:pt>
                <c:pt idx="839">
                  <c:v>2.2200000000000002</c:v>
                </c:pt>
                <c:pt idx="840">
                  <c:v>2.2200000000000002</c:v>
                </c:pt>
                <c:pt idx="841">
                  <c:v>2.2200000000000002</c:v>
                </c:pt>
                <c:pt idx="842">
                  <c:v>1.87</c:v>
                </c:pt>
                <c:pt idx="843">
                  <c:v>1.89</c:v>
                </c:pt>
                <c:pt idx="844">
                  <c:v>2.02</c:v>
                </c:pt>
                <c:pt idx="845">
                  <c:v>2.11</c:v>
                </c:pt>
                <c:pt idx="846">
                  <c:v>2.27</c:v>
                </c:pt>
                <c:pt idx="847">
                  <c:v>2.36</c:v>
                </c:pt>
                <c:pt idx="848">
                  <c:v>2.25</c:v>
                </c:pt>
                <c:pt idx="849">
                  <c:v>2.27</c:v>
                </c:pt>
                <c:pt idx="850">
                  <c:v>2.27</c:v>
                </c:pt>
                <c:pt idx="851">
                  <c:v>2.5</c:v>
                </c:pt>
                <c:pt idx="852">
                  <c:v>2.65</c:v>
                </c:pt>
                <c:pt idx="853">
                  <c:v>2.56</c:v>
                </c:pt>
                <c:pt idx="854">
                  <c:v>2.38</c:v>
                </c:pt>
                <c:pt idx="855">
                  <c:v>1.98</c:v>
                </c:pt>
                <c:pt idx="856">
                  <c:v>1.84</c:v>
                </c:pt>
                <c:pt idx="857">
                  <c:v>2.12</c:v>
                </c:pt>
                <c:pt idx="858">
                  <c:v>2.44</c:v>
                </c:pt>
                <c:pt idx="859">
                  <c:v>2.93</c:v>
                </c:pt>
                <c:pt idx="860">
                  <c:v>2.93</c:v>
                </c:pt>
                <c:pt idx="861">
                  <c:v>3.09</c:v>
                </c:pt>
                <c:pt idx="862">
                  <c:v>2.93</c:v>
                </c:pt>
                <c:pt idx="863">
                  <c:v>2.88</c:v>
                </c:pt>
                <c:pt idx="864">
                  <c:v>3.12</c:v>
                </c:pt>
                <c:pt idx="865">
                  <c:v>2.63</c:v>
                </c:pt>
                <c:pt idx="866">
                  <c:v>2.25</c:v>
                </c:pt>
                <c:pt idx="867">
                  <c:v>2.1</c:v>
                </c:pt>
                <c:pt idx="868">
                  <c:v>2.1</c:v>
                </c:pt>
                <c:pt idx="869">
                  <c:v>1.98</c:v>
                </c:pt>
                <c:pt idx="870">
                  <c:v>1.95</c:v>
                </c:pt>
                <c:pt idx="871">
                  <c:v>1.81</c:v>
                </c:pt>
                <c:pt idx="872">
                  <c:v>1.71</c:v>
                </c:pt>
                <c:pt idx="873">
                  <c:v>1.85</c:v>
                </c:pt>
                <c:pt idx="874">
                  <c:v>1.79</c:v>
                </c:pt>
                <c:pt idx="875">
                  <c:v>3.48</c:v>
                </c:pt>
                <c:pt idx="876">
                  <c:v>3.33</c:v>
                </c:pt>
                <c:pt idx="877">
                  <c:v>2.88</c:v>
                </c:pt>
                <c:pt idx="878">
                  <c:v>2.94</c:v>
                </c:pt>
                <c:pt idx="879">
                  <c:v>3.03</c:v>
                </c:pt>
                <c:pt idx="880">
                  <c:v>3.57</c:v>
                </c:pt>
                <c:pt idx="881">
                  <c:v>3.8</c:v>
                </c:pt>
                <c:pt idx="882">
                  <c:v>3.64</c:v>
                </c:pt>
                <c:pt idx="883">
                  <c:v>2.86</c:v>
                </c:pt>
                <c:pt idx="884">
                  <c:v>2.34</c:v>
                </c:pt>
                <c:pt idx="885">
                  <c:v>2.0499999999999998</c:v>
                </c:pt>
                <c:pt idx="886">
                  <c:v>2.0499999999999998</c:v>
                </c:pt>
                <c:pt idx="887">
                  <c:v>2.1800000000000002</c:v>
                </c:pt>
                <c:pt idx="888">
                  <c:v>2.21</c:v>
                </c:pt>
                <c:pt idx="889">
                  <c:v>2.2400000000000002</c:v>
                </c:pt>
                <c:pt idx="890">
                  <c:v>2.0299999999999998</c:v>
                </c:pt>
                <c:pt idx="891">
                  <c:v>1.81</c:v>
                </c:pt>
                <c:pt idx="892">
                  <c:v>1.65</c:v>
                </c:pt>
                <c:pt idx="893">
                  <c:v>1.24</c:v>
                </c:pt>
                <c:pt idx="894">
                  <c:v>1.02</c:v>
                </c:pt>
                <c:pt idx="895">
                  <c:v>1.05</c:v>
                </c:pt>
                <c:pt idx="896">
                  <c:v>0.93</c:v>
                </c:pt>
                <c:pt idx="897">
                  <c:v>1.03</c:v>
                </c:pt>
                <c:pt idx="898">
                  <c:v>0.91</c:v>
                </c:pt>
                <c:pt idx="899">
                  <c:v>0.8</c:v>
                </c:pt>
                <c:pt idx="900">
                  <c:v>0.91</c:v>
                </c:pt>
                <c:pt idx="901">
                  <c:v>1.02</c:v>
                </c:pt>
                <c:pt idx="902">
                  <c:v>1.1599999999999999</c:v>
                </c:pt>
                <c:pt idx="903">
                  <c:v>1.28</c:v>
                </c:pt>
                <c:pt idx="904">
                  <c:v>1.38</c:v>
                </c:pt>
                <c:pt idx="905">
                  <c:v>1.51</c:v>
                </c:pt>
                <c:pt idx="906">
                  <c:v>1.61</c:v>
                </c:pt>
                <c:pt idx="907">
                  <c:v>1.88</c:v>
                </c:pt>
                <c:pt idx="908">
                  <c:v>1.88</c:v>
                </c:pt>
                <c:pt idx="909">
                  <c:v>1.74</c:v>
                </c:pt>
                <c:pt idx="910">
                  <c:v>1.72</c:v>
                </c:pt>
                <c:pt idx="911">
                  <c:v>2.02</c:v>
                </c:pt>
                <c:pt idx="912">
                  <c:v>2.12</c:v>
                </c:pt>
                <c:pt idx="913">
                  <c:v>2</c:v>
                </c:pt>
                <c:pt idx="914">
                  <c:v>1.95</c:v>
                </c:pt>
                <c:pt idx="915">
                  <c:v>1.86</c:v>
                </c:pt>
                <c:pt idx="916">
                  <c:v>1.76</c:v>
                </c:pt>
                <c:pt idx="917">
                  <c:v>1.79</c:v>
                </c:pt>
                <c:pt idx="918">
                  <c:v>1.74</c:v>
                </c:pt>
                <c:pt idx="919">
                  <c:v>1.74</c:v>
                </c:pt>
                <c:pt idx="920">
                  <c:v>1.84</c:v>
                </c:pt>
                <c:pt idx="921">
                  <c:v>1.8</c:v>
                </c:pt>
                <c:pt idx="922">
                  <c:v>1.8</c:v>
                </c:pt>
                <c:pt idx="923">
                  <c:v>1.56</c:v>
                </c:pt>
                <c:pt idx="924">
                  <c:v>1.43</c:v>
                </c:pt>
                <c:pt idx="925">
                  <c:v>1.69</c:v>
                </c:pt>
                <c:pt idx="926">
                  <c:v>1.93</c:v>
                </c:pt>
                <c:pt idx="927">
                  <c:v>1.95</c:v>
                </c:pt>
                <c:pt idx="928">
                  <c:v>2</c:v>
                </c:pt>
                <c:pt idx="929">
                  <c:v>1.96</c:v>
                </c:pt>
                <c:pt idx="930">
                  <c:v>1.87</c:v>
                </c:pt>
                <c:pt idx="931">
                  <c:v>1.87</c:v>
                </c:pt>
                <c:pt idx="932">
                  <c:v>1.72</c:v>
                </c:pt>
                <c:pt idx="933">
                  <c:v>1.58</c:v>
                </c:pt>
                <c:pt idx="934">
                  <c:v>1.65</c:v>
                </c:pt>
                <c:pt idx="935">
                  <c:v>1.89</c:v>
                </c:pt>
                <c:pt idx="936">
                  <c:v>2.04</c:v>
                </c:pt>
                <c:pt idx="937">
                  <c:v>2.0699999999999998</c:v>
                </c:pt>
                <c:pt idx="938">
                  <c:v>1.98</c:v>
                </c:pt>
                <c:pt idx="939">
                  <c:v>1.98</c:v>
                </c:pt>
                <c:pt idx="940">
                  <c:v>1.83</c:v>
                </c:pt>
                <c:pt idx="941">
                  <c:v>1.7</c:v>
                </c:pt>
                <c:pt idx="942">
                  <c:v>1.65</c:v>
                </c:pt>
                <c:pt idx="943">
                  <c:v>1.62</c:v>
                </c:pt>
                <c:pt idx="944">
                  <c:v>1.72</c:v>
                </c:pt>
                <c:pt idx="945">
                  <c:v>1.86</c:v>
                </c:pt>
                <c:pt idx="946">
                  <c:v>1.79</c:v>
                </c:pt>
                <c:pt idx="947">
                  <c:v>1.96</c:v>
                </c:pt>
                <c:pt idx="948">
                  <c:v>2.2000000000000002</c:v>
                </c:pt>
                <c:pt idx="949">
                  <c:v>2.16</c:v>
                </c:pt>
                <c:pt idx="950">
                  <c:v>2.0499999999999998</c:v>
                </c:pt>
                <c:pt idx="951">
                  <c:v>2</c:v>
                </c:pt>
                <c:pt idx="952">
                  <c:v>1.74</c:v>
                </c:pt>
                <c:pt idx="953">
                  <c:v>1.56</c:v>
                </c:pt>
                <c:pt idx="954">
                  <c:v>1.32</c:v>
                </c:pt>
                <c:pt idx="955">
                  <c:v>1.32</c:v>
                </c:pt>
                <c:pt idx="956">
                  <c:v>1.52</c:v>
                </c:pt>
                <c:pt idx="957">
                  <c:v>1.52</c:v>
                </c:pt>
                <c:pt idx="958">
                  <c:v>1.52</c:v>
                </c:pt>
                <c:pt idx="959">
                  <c:v>1.61</c:v>
                </c:pt>
                <c:pt idx="960">
                  <c:v>1.72</c:v>
                </c:pt>
                <c:pt idx="961">
                  <c:v>1.65</c:v>
                </c:pt>
                <c:pt idx="962">
                  <c:v>1.87</c:v>
                </c:pt>
                <c:pt idx="963">
                  <c:v>1.96</c:v>
                </c:pt>
                <c:pt idx="964">
                  <c:v>1.89</c:v>
                </c:pt>
                <c:pt idx="965">
                  <c:v>1.73</c:v>
                </c:pt>
                <c:pt idx="966">
                  <c:v>1.73</c:v>
                </c:pt>
                <c:pt idx="967">
                  <c:v>1.53</c:v>
                </c:pt>
                <c:pt idx="968">
                  <c:v>1.56</c:v>
                </c:pt>
                <c:pt idx="969">
                  <c:v>1.38</c:v>
                </c:pt>
                <c:pt idx="970">
                  <c:v>1.18</c:v>
                </c:pt>
                <c:pt idx="971">
                  <c:v>1.2</c:v>
                </c:pt>
                <c:pt idx="972">
                  <c:v>1.2</c:v>
                </c:pt>
                <c:pt idx="973">
                  <c:v>1.17</c:v>
                </c:pt>
                <c:pt idx="974">
                  <c:v>1.38</c:v>
                </c:pt>
                <c:pt idx="975">
                  <c:v>1.46</c:v>
                </c:pt>
                <c:pt idx="976">
                  <c:v>1.33</c:v>
                </c:pt>
                <c:pt idx="977">
                  <c:v>1.4</c:v>
                </c:pt>
                <c:pt idx="978">
                  <c:v>1.27</c:v>
                </c:pt>
                <c:pt idx="979">
                  <c:v>1.23</c:v>
                </c:pt>
                <c:pt idx="980">
                  <c:v>1.18</c:v>
                </c:pt>
                <c:pt idx="981">
                  <c:v>1.01</c:v>
                </c:pt>
                <c:pt idx="982">
                  <c:v>0.88</c:v>
                </c:pt>
                <c:pt idx="983">
                  <c:v>0.78</c:v>
                </c:pt>
                <c:pt idx="984">
                  <c:v>0.59</c:v>
                </c:pt>
                <c:pt idx="985">
                  <c:v>0.31</c:v>
                </c:pt>
                <c:pt idx="986">
                  <c:v>0.31</c:v>
                </c:pt>
                <c:pt idx="987">
                  <c:v>0.52</c:v>
                </c:pt>
                <c:pt idx="988">
                  <c:v>0.4</c:v>
                </c:pt>
                <c:pt idx="989">
                  <c:v>0.39</c:v>
                </c:pt>
                <c:pt idx="990">
                  <c:v>0.56999999999999995</c:v>
                </c:pt>
                <c:pt idx="991">
                  <c:v>0.86</c:v>
                </c:pt>
                <c:pt idx="992">
                  <c:v>1.37</c:v>
                </c:pt>
                <c:pt idx="993">
                  <c:v>1.7</c:v>
                </c:pt>
                <c:pt idx="994">
                  <c:v>1.7</c:v>
                </c:pt>
                <c:pt idx="995">
                  <c:v>1.9</c:v>
                </c:pt>
                <c:pt idx="996">
                  <c:v>1.92</c:v>
                </c:pt>
                <c:pt idx="997">
                  <c:v>1.96</c:v>
                </c:pt>
                <c:pt idx="998">
                  <c:v>1.96</c:v>
                </c:pt>
                <c:pt idx="999">
                  <c:v>1.77</c:v>
                </c:pt>
                <c:pt idx="1000">
                  <c:v>1.65</c:v>
                </c:pt>
                <c:pt idx="1001">
                  <c:v>1.52</c:v>
                </c:pt>
                <c:pt idx="1002">
                  <c:v>1.52</c:v>
                </c:pt>
                <c:pt idx="1003">
                  <c:v>1.46</c:v>
                </c:pt>
                <c:pt idx="1004">
                  <c:v>1.22</c:v>
                </c:pt>
                <c:pt idx="1005">
                  <c:v>1.22</c:v>
                </c:pt>
                <c:pt idx="1006">
                  <c:v>1.31</c:v>
                </c:pt>
                <c:pt idx="1007">
                  <c:v>1.1000000000000001</c:v>
                </c:pt>
                <c:pt idx="1008">
                  <c:v>1.1000000000000001</c:v>
                </c:pt>
                <c:pt idx="1009">
                  <c:v>1.19</c:v>
                </c:pt>
                <c:pt idx="1010">
                  <c:v>1.4</c:v>
                </c:pt>
                <c:pt idx="1011">
                  <c:v>1.77</c:v>
                </c:pt>
                <c:pt idx="1012">
                  <c:v>1.88</c:v>
                </c:pt>
                <c:pt idx="1013">
                  <c:v>2</c:v>
                </c:pt>
                <c:pt idx="1014">
                  <c:v>1.86</c:v>
                </c:pt>
                <c:pt idx="1015">
                  <c:v>1.88</c:v>
                </c:pt>
                <c:pt idx="1016">
                  <c:v>1.98</c:v>
                </c:pt>
                <c:pt idx="1017">
                  <c:v>1.88</c:v>
                </c:pt>
                <c:pt idx="1018">
                  <c:v>1.62</c:v>
                </c:pt>
                <c:pt idx="1019">
                  <c:v>1.5</c:v>
                </c:pt>
                <c:pt idx="1020">
                  <c:v>1.41</c:v>
                </c:pt>
                <c:pt idx="1021">
                  <c:v>1.2</c:v>
                </c:pt>
                <c:pt idx="1022">
                  <c:v>1.31</c:v>
                </c:pt>
                <c:pt idx="1023">
                  <c:v>1.46</c:v>
                </c:pt>
                <c:pt idx="1024">
                  <c:v>1.68</c:v>
                </c:pt>
                <c:pt idx="1025">
                  <c:v>1.56</c:v>
                </c:pt>
                <c:pt idx="1026">
                  <c:v>1.43</c:v>
                </c:pt>
                <c:pt idx="1027">
                  <c:v>1.3</c:v>
                </c:pt>
                <c:pt idx="1028">
                  <c:v>1.41</c:v>
                </c:pt>
                <c:pt idx="1029">
                  <c:v>1.3</c:v>
                </c:pt>
                <c:pt idx="1030">
                  <c:v>1.1499999999999999</c:v>
                </c:pt>
                <c:pt idx="1031">
                  <c:v>1.19</c:v>
                </c:pt>
                <c:pt idx="1032">
                  <c:v>1.02</c:v>
                </c:pt>
                <c:pt idx="1033">
                  <c:v>1.2</c:v>
                </c:pt>
                <c:pt idx="1034">
                  <c:v>1.19</c:v>
                </c:pt>
                <c:pt idx="1035">
                  <c:v>1.01</c:v>
                </c:pt>
                <c:pt idx="1036">
                  <c:v>1.1100000000000001</c:v>
                </c:pt>
                <c:pt idx="1037">
                  <c:v>1.08</c:v>
                </c:pt>
                <c:pt idx="1038">
                  <c:v>1.08</c:v>
                </c:pt>
                <c:pt idx="1039">
                  <c:v>1.19</c:v>
                </c:pt>
                <c:pt idx="1040">
                  <c:v>1.1200000000000001</c:v>
                </c:pt>
                <c:pt idx="1041">
                  <c:v>1.06</c:v>
                </c:pt>
                <c:pt idx="1042">
                  <c:v>1.05</c:v>
                </c:pt>
                <c:pt idx="1043">
                  <c:v>0.91</c:v>
                </c:pt>
                <c:pt idx="1044">
                  <c:v>1.02</c:v>
                </c:pt>
                <c:pt idx="1045">
                  <c:v>1.28</c:v>
                </c:pt>
                <c:pt idx="1046">
                  <c:v>1.43</c:v>
                </c:pt>
                <c:pt idx="1047">
                  <c:v>1.57</c:v>
                </c:pt>
                <c:pt idx="1048">
                  <c:v>1.38</c:v>
                </c:pt>
                <c:pt idx="1049">
                  <c:v>1.05</c:v>
                </c:pt>
                <c:pt idx="1050">
                  <c:v>1.05</c:v>
                </c:pt>
                <c:pt idx="1051">
                  <c:v>1.08</c:v>
                </c:pt>
                <c:pt idx="1052">
                  <c:v>1.01</c:v>
                </c:pt>
                <c:pt idx="1053">
                  <c:v>0.77</c:v>
                </c:pt>
                <c:pt idx="1054">
                  <c:v>0.65</c:v>
                </c:pt>
                <c:pt idx="1055">
                  <c:v>0.91</c:v>
                </c:pt>
                <c:pt idx="1056">
                  <c:v>1.04</c:v>
                </c:pt>
                <c:pt idx="1057">
                  <c:v>1.2</c:v>
                </c:pt>
                <c:pt idx="1058">
                  <c:v>1.17</c:v>
                </c:pt>
                <c:pt idx="1059">
                  <c:v>0.73</c:v>
                </c:pt>
                <c:pt idx="1060">
                  <c:v>0.43</c:v>
                </c:pt>
                <c:pt idx="1061">
                  <c:v>0.4</c:v>
                </c:pt>
                <c:pt idx="1062">
                  <c:v>0.18</c:v>
                </c:pt>
                <c:pt idx="1063">
                  <c:v>0.37</c:v>
                </c:pt>
                <c:pt idx="1064">
                  <c:v>0.49</c:v>
                </c:pt>
                <c:pt idx="1065">
                  <c:v>0.6</c:v>
                </c:pt>
                <c:pt idx="1066">
                  <c:v>0.69</c:v>
                </c:pt>
                <c:pt idx="1067">
                  <c:v>0.77</c:v>
                </c:pt>
                <c:pt idx="1068">
                  <c:v>0.74</c:v>
                </c:pt>
                <c:pt idx="1069">
                  <c:v>0.8</c:v>
                </c:pt>
                <c:pt idx="1070">
                  <c:v>0.81</c:v>
                </c:pt>
                <c:pt idx="1071">
                  <c:v>0.83</c:v>
                </c:pt>
                <c:pt idx="1072">
                  <c:v>0.87</c:v>
                </c:pt>
                <c:pt idx="1073">
                  <c:v>1.02</c:v>
                </c:pt>
                <c:pt idx="1074">
                  <c:v>1.01</c:v>
                </c:pt>
                <c:pt idx="1075">
                  <c:v>0.98</c:v>
                </c:pt>
                <c:pt idx="1076">
                  <c:v>0.97</c:v>
                </c:pt>
                <c:pt idx="1077">
                  <c:v>1.1000000000000001</c:v>
                </c:pt>
                <c:pt idx="1078">
                  <c:v>1.02</c:v>
                </c:pt>
                <c:pt idx="1079">
                  <c:v>1.05</c:v>
                </c:pt>
                <c:pt idx="1080">
                  <c:v>1.05</c:v>
                </c:pt>
                <c:pt idx="1081">
                  <c:v>0.75</c:v>
                </c:pt>
                <c:pt idx="1082">
                  <c:v>0.33</c:v>
                </c:pt>
                <c:pt idx="1083">
                  <c:v>0.45</c:v>
                </c:pt>
                <c:pt idx="1084">
                  <c:v>0.59</c:v>
                </c:pt>
                <c:pt idx="1085">
                  <c:v>0.6</c:v>
                </c:pt>
                <c:pt idx="1086">
                  <c:v>0.71</c:v>
                </c:pt>
                <c:pt idx="1087">
                  <c:v>0.56999999999999995</c:v>
                </c:pt>
                <c:pt idx="1088">
                  <c:v>0.68</c:v>
                </c:pt>
                <c:pt idx="1089">
                  <c:v>0.69</c:v>
                </c:pt>
                <c:pt idx="1090">
                  <c:v>0.71</c:v>
                </c:pt>
                <c:pt idx="1091">
                  <c:v>0.72</c:v>
                </c:pt>
                <c:pt idx="1092">
                  <c:v>0.86</c:v>
                </c:pt>
                <c:pt idx="1093">
                  <c:v>0.84</c:v>
                </c:pt>
                <c:pt idx="1094">
                  <c:v>0.98</c:v>
                </c:pt>
                <c:pt idx="1095">
                  <c:v>1.1100000000000001</c:v>
                </c:pt>
                <c:pt idx="1096">
                  <c:v>0.98</c:v>
                </c:pt>
                <c:pt idx="1097">
                  <c:v>0.84</c:v>
                </c:pt>
                <c:pt idx="1098">
                  <c:v>0.83</c:v>
                </c:pt>
                <c:pt idx="1099">
                  <c:v>0.72</c:v>
                </c:pt>
                <c:pt idx="1100">
                  <c:v>0.71</c:v>
                </c:pt>
                <c:pt idx="1101">
                  <c:v>0.71</c:v>
                </c:pt>
                <c:pt idx="1102">
                  <c:v>0.7</c:v>
                </c:pt>
                <c:pt idx="1103">
                  <c:v>0.65</c:v>
                </c:pt>
                <c:pt idx="1104">
                  <c:v>0.74</c:v>
                </c:pt>
                <c:pt idx="1105">
                  <c:v>0.82</c:v>
                </c:pt>
                <c:pt idx="1106">
                  <c:v>0.72</c:v>
                </c:pt>
                <c:pt idx="1107">
                  <c:v>0.53</c:v>
                </c:pt>
                <c:pt idx="1108">
                  <c:v>0.54</c:v>
                </c:pt>
                <c:pt idx="1109">
                  <c:v>0.51</c:v>
                </c:pt>
                <c:pt idx="1110">
                  <c:v>0.56000000000000005</c:v>
                </c:pt>
                <c:pt idx="1111">
                  <c:v>0.53</c:v>
                </c:pt>
                <c:pt idx="1112">
                  <c:v>0.57999999999999996</c:v>
                </c:pt>
              </c:numCache>
            </c:numRef>
          </c:xVal>
          <c:yVal>
            <c:numRef>
              <c:f>'CPTU  - DADOS'!$A$16:$A$2072</c:f>
              <c:numCache>
                <c:formatCode>General</c:formatCode>
                <c:ptCount val="2057"/>
                <c:pt idx="0">
                  <c:v>-0.02</c:v>
                </c:pt>
                <c:pt idx="1">
                  <c:v>-0.04</c:v>
                </c:pt>
                <c:pt idx="2">
                  <c:v>-0.06</c:v>
                </c:pt>
                <c:pt idx="3">
                  <c:v>-0.08</c:v>
                </c:pt>
                <c:pt idx="4">
                  <c:v>-0.1</c:v>
                </c:pt>
                <c:pt idx="5">
                  <c:v>-0.12</c:v>
                </c:pt>
                <c:pt idx="6">
                  <c:v>-0.14000000000000001</c:v>
                </c:pt>
                <c:pt idx="7">
                  <c:v>-0.16</c:v>
                </c:pt>
                <c:pt idx="8">
                  <c:v>-0.18</c:v>
                </c:pt>
                <c:pt idx="9">
                  <c:v>-0.2</c:v>
                </c:pt>
                <c:pt idx="10">
                  <c:v>-0.22</c:v>
                </c:pt>
                <c:pt idx="11">
                  <c:v>-0.24</c:v>
                </c:pt>
                <c:pt idx="12">
                  <c:v>-0.26</c:v>
                </c:pt>
                <c:pt idx="13">
                  <c:v>-0.28000000000000003</c:v>
                </c:pt>
                <c:pt idx="14">
                  <c:v>-0.3</c:v>
                </c:pt>
                <c:pt idx="15">
                  <c:v>-0.32</c:v>
                </c:pt>
                <c:pt idx="16">
                  <c:v>-0.34</c:v>
                </c:pt>
                <c:pt idx="17">
                  <c:v>-0.36</c:v>
                </c:pt>
                <c:pt idx="18">
                  <c:v>-0.38</c:v>
                </c:pt>
                <c:pt idx="19">
                  <c:v>-0.4</c:v>
                </c:pt>
                <c:pt idx="20">
                  <c:v>-0.42</c:v>
                </c:pt>
                <c:pt idx="21">
                  <c:v>-0.44</c:v>
                </c:pt>
                <c:pt idx="22">
                  <c:v>-0.46</c:v>
                </c:pt>
                <c:pt idx="23">
                  <c:v>-0.48</c:v>
                </c:pt>
                <c:pt idx="24">
                  <c:v>-0.5</c:v>
                </c:pt>
                <c:pt idx="25">
                  <c:v>-0.52</c:v>
                </c:pt>
                <c:pt idx="26">
                  <c:v>-0.54</c:v>
                </c:pt>
                <c:pt idx="27">
                  <c:v>-0.56000000000000005</c:v>
                </c:pt>
                <c:pt idx="28">
                  <c:v>-0.57999999999999996</c:v>
                </c:pt>
                <c:pt idx="29">
                  <c:v>-0.6</c:v>
                </c:pt>
                <c:pt idx="30">
                  <c:v>-0.62</c:v>
                </c:pt>
                <c:pt idx="31">
                  <c:v>-0.64</c:v>
                </c:pt>
                <c:pt idx="32">
                  <c:v>-0.66</c:v>
                </c:pt>
                <c:pt idx="33">
                  <c:v>-0.68</c:v>
                </c:pt>
                <c:pt idx="34">
                  <c:v>-0.7</c:v>
                </c:pt>
                <c:pt idx="35">
                  <c:v>-0.72</c:v>
                </c:pt>
                <c:pt idx="36">
                  <c:v>-0.74</c:v>
                </c:pt>
                <c:pt idx="37">
                  <c:v>-0.76</c:v>
                </c:pt>
                <c:pt idx="38">
                  <c:v>-0.78</c:v>
                </c:pt>
                <c:pt idx="39">
                  <c:v>-0.8</c:v>
                </c:pt>
                <c:pt idx="40">
                  <c:v>-0.82</c:v>
                </c:pt>
                <c:pt idx="41">
                  <c:v>-0.84</c:v>
                </c:pt>
                <c:pt idx="42">
                  <c:v>-0.86</c:v>
                </c:pt>
                <c:pt idx="43">
                  <c:v>-0.88</c:v>
                </c:pt>
                <c:pt idx="44">
                  <c:v>-0.9</c:v>
                </c:pt>
                <c:pt idx="45">
                  <c:v>-0.92</c:v>
                </c:pt>
                <c:pt idx="46">
                  <c:v>-0.94</c:v>
                </c:pt>
                <c:pt idx="47">
                  <c:v>-0.96</c:v>
                </c:pt>
                <c:pt idx="48">
                  <c:v>-0.98</c:v>
                </c:pt>
                <c:pt idx="49">
                  <c:v>-1</c:v>
                </c:pt>
                <c:pt idx="50">
                  <c:v>-1.02</c:v>
                </c:pt>
                <c:pt idx="51">
                  <c:v>-1.04</c:v>
                </c:pt>
                <c:pt idx="52">
                  <c:v>-1.06</c:v>
                </c:pt>
                <c:pt idx="53">
                  <c:v>-1.08</c:v>
                </c:pt>
                <c:pt idx="54">
                  <c:v>-1.1000000000000001</c:v>
                </c:pt>
                <c:pt idx="55">
                  <c:v>-1.1200000000000001</c:v>
                </c:pt>
                <c:pt idx="56">
                  <c:v>-1.1399999999999999</c:v>
                </c:pt>
                <c:pt idx="57">
                  <c:v>-1.1599999999999999</c:v>
                </c:pt>
                <c:pt idx="58">
                  <c:v>-1.18</c:v>
                </c:pt>
                <c:pt idx="59">
                  <c:v>-1.2</c:v>
                </c:pt>
                <c:pt idx="60">
                  <c:v>-1.22</c:v>
                </c:pt>
                <c:pt idx="61">
                  <c:v>-1.24</c:v>
                </c:pt>
                <c:pt idx="62">
                  <c:v>-1.26</c:v>
                </c:pt>
                <c:pt idx="63">
                  <c:v>-1.28</c:v>
                </c:pt>
                <c:pt idx="64">
                  <c:v>-1.3</c:v>
                </c:pt>
                <c:pt idx="65">
                  <c:v>-1.32</c:v>
                </c:pt>
                <c:pt idx="66">
                  <c:v>-1.34</c:v>
                </c:pt>
                <c:pt idx="67">
                  <c:v>-1.36</c:v>
                </c:pt>
                <c:pt idx="68">
                  <c:v>-1.38</c:v>
                </c:pt>
                <c:pt idx="69">
                  <c:v>-1.4</c:v>
                </c:pt>
                <c:pt idx="70">
                  <c:v>-1.42</c:v>
                </c:pt>
                <c:pt idx="71">
                  <c:v>-1.44</c:v>
                </c:pt>
                <c:pt idx="72">
                  <c:v>-1.46</c:v>
                </c:pt>
                <c:pt idx="73">
                  <c:v>-1.48</c:v>
                </c:pt>
                <c:pt idx="74">
                  <c:v>-1.5</c:v>
                </c:pt>
                <c:pt idx="75">
                  <c:v>-1.52</c:v>
                </c:pt>
                <c:pt idx="76">
                  <c:v>-1.54</c:v>
                </c:pt>
                <c:pt idx="77">
                  <c:v>-1.56</c:v>
                </c:pt>
                <c:pt idx="78">
                  <c:v>-1.58</c:v>
                </c:pt>
                <c:pt idx="79">
                  <c:v>-1.6</c:v>
                </c:pt>
                <c:pt idx="80">
                  <c:v>-1.62</c:v>
                </c:pt>
                <c:pt idx="81">
                  <c:v>-1.64</c:v>
                </c:pt>
                <c:pt idx="82">
                  <c:v>-1.66</c:v>
                </c:pt>
                <c:pt idx="83">
                  <c:v>-1.68</c:v>
                </c:pt>
                <c:pt idx="84">
                  <c:v>-1.7</c:v>
                </c:pt>
                <c:pt idx="85">
                  <c:v>-1.72</c:v>
                </c:pt>
                <c:pt idx="86">
                  <c:v>-1.74</c:v>
                </c:pt>
                <c:pt idx="87">
                  <c:v>-1.76</c:v>
                </c:pt>
                <c:pt idx="88">
                  <c:v>-1.78</c:v>
                </c:pt>
                <c:pt idx="89">
                  <c:v>-1.8</c:v>
                </c:pt>
                <c:pt idx="90">
                  <c:v>-1.82</c:v>
                </c:pt>
                <c:pt idx="91">
                  <c:v>-1.84</c:v>
                </c:pt>
                <c:pt idx="92">
                  <c:v>-1.86</c:v>
                </c:pt>
                <c:pt idx="93">
                  <c:v>-1.88</c:v>
                </c:pt>
                <c:pt idx="94">
                  <c:v>-1.9</c:v>
                </c:pt>
                <c:pt idx="95">
                  <c:v>-1.92</c:v>
                </c:pt>
                <c:pt idx="96">
                  <c:v>-1.94</c:v>
                </c:pt>
                <c:pt idx="97">
                  <c:v>-1.96</c:v>
                </c:pt>
                <c:pt idx="98">
                  <c:v>-1.98</c:v>
                </c:pt>
                <c:pt idx="99">
                  <c:v>-2</c:v>
                </c:pt>
                <c:pt idx="100">
                  <c:v>-2.02</c:v>
                </c:pt>
                <c:pt idx="101">
                  <c:v>-2.04</c:v>
                </c:pt>
                <c:pt idx="102">
                  <c:v>-2.06</c:v>
                </c:pt>
                <c:pt idx="103">
                  <c:v>-2.08</c:v>
                </c:pt>
                <c:pt idx="104">
                  <c:v>-2.1</c:v>
                </c:pt>
                <c:pt idx="105">
                  <c:v>-2.12</c:v>
                </c:pt>
                <c:pt idx="106">
                  <c:v>-2.14</c:v>
                </c:pt>
                <c:pt idx="107">
                  <c:v>-2.16</c:v>
                </c:pt>
                <c:pt idx="108">
                  <c:v>-2.1800000000000002</c:v>
                </c:pt>
                <c:pt idx="109">
                  <c:v>-2.2000000000000002</c:v>
                </c:pt>
                <c:pt idx="110">
                  <c:v>-2.2200000000000002</c:v>
                </c:pt>
                <c:pt idx="111">
                  <c:v>-2.2400000000000002</c:v>
                </c:pt>
                <c:pt idx="112">
                  <c:v>-2.2599999999999998</c:v>
                </c:pt>
                <c:pt idx="113">
                  <c:v>-2.2799999999999998</c:v>
                </c:pt>
                <c:pt idx="114">
                  <c:v>-2.2999999999999998</c:v>
                </c:pt>
                <c:pt idx="115">
                  <c:v>-2.3199999999999998</c:v>
                </c:pt>
                <c:pt idx="116">
                  <c:v>-2.34</c:v>
                </c:pt>
                <c:pt idx="117">
                  <c:v>-2.36</c:v>
                </c:pt>
                <c:pt idx="118">
                  <c:v>-2.38</c:v>
                </c:pt>
                <c:pt idx="119">
                  <c:v>-2.4</c:v>
                </c:pt>
                <c:pt idx="120">
                  <c:v>-2.42</c:v>
                </c:pt>
                <c:pt idx="121">
                  <c:v>-2.44</c:v>
                </c:pt>
                <c:pt idx="122">
                  <c:v>-2.46</c:v>
                </c:pt>
                <c:pt idx="123">
                  <c:v>-2.48</c:v>
                </c:pt>
                <c:pt idx="124">
                  <c:v>-2.5</c:v>
                </c:pt>
                <c:pt idx="125">
                  <c:v>-2.52</c:v>
                </c:pt>
                <c:pt idx="126">
                  <c:v>-2.54</c:v>
                </c:pt>
                <c:pt idx="127">
                  <c:v>-2.56</c:v>
                </c:pt>
                <c:pt idx="128">
                  <c:v>-2.58</c:v>
                </c:pt>
                <c:pt idx="129">
                  <c:v>-2.6</c:v>
                </c:pt>
                <c:pt idx="130">
                  <c:v>-2.62</c:v>
                </c:pt>
                <c:pt idx="131">
                  <c:v>-2.64</c:v>
                </c:pt>
                <c:pt idx="132">
                  <c:v>-2.66</c:v>
                </c:pt>
                <c:pt idx="133">
                  <c:v>-2.68</c:v>
                </c:pt>
                <c:pt idx="134">
                  <c:v>-2.7</c:v>
                </c:pt>
                <c:pt idx="135">
                  <c:v>-2.72</c:v>
                </c:pt>
                <c:pt idx="136">
                  <c:v>-2.74</c:v>
                </c:pt>
                <c:pt idx="137">
                  <c:v>-2.76</c:v>
                </c:pt>
                <c:pt idx="138">
                  <c:v>-2.78</c:v>
                </c:pt>
                <c:pt idx="139">
                  <c:v>-2.8</c:v>
                </c:pt>
                <c:pt idx="140">
                  <c:v>-2.82</c:v>
                </c:pt>
                <c:pt idx="141">
                  <c:v>-2.84</c:v>
                </c:pt>
                <c:pt idx="142">
                  <c:v>-2.86</c:v>
                </c:pt>
                <c:pt idx="143">
                  <c:v>-2.88</c:v>
                </c:pt>
                <c:pt idx="144">
                  <c:v>-2.9</c:v>
                </c:pt>
                <c:pt idx="145">
                  <c:v>-2.92</c:v>
                </c:pt>
                <c:pt idx="146">
                  <c:v>-2.94</c:v>
                </c:pt>
                <c:pt idx="147">
                  <c:v>-2.96</c:v>
                </c:pt>
                <c:pt idx="148">
                  <c:v>-2.98</c:v>
                </c:pt>
                <c:pt idx="149">
                  <c:v>-3</c:v>
                </c:pt>
                <c:pt idx="150">
                  <c:v>-3.02</c:v>
                </c:pt>
                <c:pt idx="151">
                  <c:v>-3.04</c:v>
                </c:pt>
                <c:pt idx="152">
                  <c:v>-3.06</c:v>
                </c:pt>
                <c:pt idx="153">
                  <c:v>-3.08</c:v>
                </c:pt>
                <c:pt idx="154">
                  <c:v>-3.1</c:v>
                </c:pt>
                <c:pt idx="155">
                  <c:v>-3.12</c:v>
                </c:pt>
                <c:pt idx="156">
                  <c:v>-3.14</c:v>
                </c:pt>
                <c:pt idx="157">
                  <c:v>-3.16</c:v>
                </c:pt>
                <c:pt idx="158">
                  <c:v>-3.18</c:v>
                </c:pt>
                <c:pt idx="159">
                  <c:v>-3.2</c:v>
                </c:pt>
                <c:pt idx="160">
                  <c:v>-3.22</c:v>
                </c:pt>
                <c:pt idx="161">
                  <c:v>-3.24</c:v>
                </c:pt>
                <c:pt idx="162">
                  <c:v>-3.26</c:v>
                </c:pt>
                <c:pt idx="163">
                  <c:v>-3.28</c:v>
                </c:pt>
                <c:pt idx="164">
                  <c:v>-3.3</c:v>
                </c:pt>
                <c:pt idx="165">
                  <c:v>-3.32</c:v>
                </c:pt>
                <c:pt idx="166">
                  <c:v>-3.34</c:v>
                </c:pt>
                <c:pt idx="167">
                  <c:v>-3.36</c:v>
                </c:pt>
                <c:pt idx="168">
                  <c:v>-3.38</c:v>
                </c:pt>
                <c:pt idx="169">
                  <c:v>-3.4</c:v>
                </c:pt>
                <c:pt idx="170">
                  <c:v>-3.42</c:v>
                </c:pt>
                <c:pt idx="171">
                  <c:v>-3.44</c:v>
                </c:pt>
                <c:pt idx="172">
                  <c:v>-3.46</c:v>
                </c:pt>
                <c:pt idx="173">
                  <c:v>-3.48</c:v>
                </c:pt>
                <c:pt idx="174">
                  <c:v>-3.5</c:v>
                </c:pt>
                <c:pt idx="175">
                  <c:v>-3.52</c:v>
                </c:pt>
                <c:pt idx="176">
                  <c:v>-3.54</c:v>
                </c:pt>
                <c:pt idx="177">
                  <c:v>-3.56</c:v>
                </c:pt>
                <c:pt idx="178">
                  <c:v>-3.58</c:v>
                </c:pt>
                <c:pt idx="179">
                  <c:v>-3.6</c:v>
                </c:pt>
                <c:pt idx="180">
                  <c:v>-3.62</c:v>
                </c:pt>
                <c:pt idx="181">
                  <c:v>-3.64</c:v>
                </c:pt>
                <c:pt idx="182">
                  <c:v>-3.66</c:v>
                </c:pt>
                <c:pt idx="183">
                  <c:v>-3.68</c:v>
                </c:pt>
                <c:pt idx="184">
                  <c:v>-3.7</c:v>
                </c:pt>
                <c:pt idx="185">
                  <c:v>-3.72</c:v>
                </c:pt>
                <c:pt idx="186">
                  <c:v>-3.74</c:v>
                </c:pt>
                <c:pt idx="187">
                  <c:v>-3.76</c:v>
                </c:pt>
                <c:pt idx="188">
                  <c:v>-3.78</c:v>
                </c:pt>
                <c:pt idx="189">
                  <c:v>-3.8</c:v>
                </c:pt>
                <c:pt idx="190">
                  <c:v>-3.82</c:v>
                </c:pt>
                <c:pt idx="191">
                  <c:v>-3.84</c:v>
                </c:pt>
                <c:pt idx="192">
                  <c:v>-3.86</c:v>
                </c:pt>
                <c:pt idx="193">
                  <c:v>-3.88</c:v>
                </c:pt>
                <c:pt idx="194">
                  <c:v>-3.9</c:v>
                </c:pt>
                <c:pt idx="195">
                  <c:v>-3.92</c:v>
                </c:pt>
                <c:pt idx="196">
                  <c:v>-3.94</c:v>
                </c:pt>
                <c:pt idx="197">
                  <c:v>-3.96</c:v>
                </c:pt>
                <c:pt idx="198">
                  <c:v>-3.98</c:v>
                </c:pt>
                <c:pt idx="199">
                  <c:v>-4</c:v>
                </c:pt>
                <c:pt idx="200">
                  <c:v>-4.0199999999999996</c:v>
                </c:pt>
                <c:pt idx="201">
                  <c:v>-4.04</c:v>
                </c:pt>
                <c:pt idx="202">
                  <c:v>-4.0599999999999996</c:v>
                </c:pt>
                <c:pt idx="203">
                  <c:v>-4.08</c:v>
                </c:pt>
                <c:pt idx="204">
                  <c:v>-4.0999999999999996</c:v>
                </c:pt>
                <c:pt idx="205">
                  <c:v>-4.12</c:v>
                </c:pt>
                <c:pt idx="206">
                  <c:v>-4.1399999999999997</c:v>
                </c:pt>
                <c:pt idx="207">
                  <c:v>-4.16</c:v>
                </c:pt>
                <c:pt idx="208">
                  <c:v>-4.18</c:v>
                </c:pt>
                <c:pt idx="209">
                  <c:v>-4.2</c:v>
                </c:pt>
                <c:pt idx="210">
                  <c:v>-4.22</c:v>
                </c:pt>
                <c:pt idx="211">
                  <c:v>-4.24</c:v>
                </c:pt>
                <c:pt idx="212">
                  <c:v>-4.26</c:v>
                </c:pt>
                <c:pt idx="213">
                  <c:v>-4.28</c:v>
                </c:pt>
                <c:pt idx="214">
                  <c:v>-4.3</c:v>
                </c:pt>
                <c:pt idx="215">
                  <c:v>-4.32</c:v>
                </c:pt>
                <c:pt idx="216">
                  <c:v>-4.34</c:v>
                </c:pt>
                <c:pt idx="217">
                  <c:v>-4.3600000000000003</c:v>
                </c:pt>
                <c:pt idx="218">
                  <c:v>-4.38</c:v>
                </c:pt>
                <c:pt idx="219">
                  <c:v>-4.4000000000000004</c:v>
                </c:pt>
                <c:pt idx="220">
                  <c:v>-4.42</c:v>
                </c:pt>
                <c:pt idx="221">
                  <c:v>-4.4400000000000004</c:v>
                </c:pt>
                <c:pt idx="222">
                  <c:v>-4.46</c:v>
                </c:pt>
                <c:pt idx="223">
                  <c:v>-4.4800000000000004</c:v>
                </c:pt>
                <c:pt idx="224">
                  <c:v>-4.5</c:v>
                </c:pt>
                <c:pt idx="225">
                  <c:v>-4.5199999999999996</c:v>
                </c:pt>
                <c:pt idx="226">
                  <c:v>-4.54</c:v>
                </c:pt>
                <c:pt idx="227">
                  <c:v>-4.5599999999999996</c:v>
                </c:pt>
                <c:pt idx="228">
                  <c:v>-4.58</c:v>
                </c:pt>
                <c:pt idx="229">
                  <c:v>-4.5999999999999996</c:v>
                </c:pt>
                <c:pt idx="230">
                  <c:v>-4.62</c:v>
                </c:pt>
                <c:pt idx="231">
                  <c:v>-4.6399999999999997</c:v>
                </c:pt>
                <c:pt idx="232">
                  <c:v>-4.66</c:v>
                </c:pt>
                <c:pt idx="233">
                  <c:v>-4.68</c:v>
                </c:pt>
                <c:pt idx="234">
                  <c:v>-4.7</c:v>
                </c:pt>
                <c:pt idx="235">
                  <c:v>-4.72</c:v>
                </c:pt>
                <c:pt idx="236">
                  <c:v>-4.74</c:v>
                </c:pt>
                <c:pt idx="237">
                  <c:v>-4.76</c:v>
                </c:pt>
                <c:pt idx="238">
                  <c:v>-4.78</c:v>
                </c:pt>
                <c:pt idx="239">
                  <c:v>-4.8</c:v>
                </c:pt>
                <c:pt idx="240">
                  <c:v>-4.82</c:v>
                </c:pt>
                <c:pt idx="241">
                  <c:v>-4.84</c:v>
                </c:pt>
                <c:pt idx="242">
                  <c:v>-4.8600000000000003</c:v>
                </c:pt>
                <c:pt idx="243">
                  <c:v>-4.88</c:v>
                </c:pt>
                <c:pt idx="244">
                  <c:v>-4.9000000000000004</c:v>
                </c:pt>
                <c:pt idx="245">
                  <c:v>-4.92</c:v>
                </c:pt>
                <c:pt idx="246">
                  <c:v>-4.9400000000000004</c:v>
                </c:pt>
                <c:pt idx="247">
                  <c:v>-4.96</c:v>
                </c:pt>
                <c:pt idx="248">
                  <c:v>-4.9800000000000004</c:v>
                </c:pt>
                <c:pt idx="249">
                  <c:v>-5</c:v>
                </c:pt>
                <c:pt idx="250">
                  <c:v>-5.0199999999999996</c:v>
                </c:pt>
                <c:pt idx="251">
                  <c:v>-5.04</c:v>
                </c:pt>
                <c:pt idx="252">
                  <c:v>-5.0599999999999996</c:v>
                </c:pt>
                <c:pt idx="253">
                  <c:v>-5.08</c:v>
                </c:pt>
                <c:pt idx="254">
                  <c:v>-5.0999999999999996</c:v>
                </c:pt>
                <c:pt idx="255">
                  <c:v>-5.12</c:v>
                </c:pt>
                <c:pt idx="256">
                  <c:v>-5.14</c:v>
                </c:pt>
                <c:pt idx="257">
                  <c:v>-5.16</c:v>
                </c:pt>
                <c:pt idx="258">
                  <c:v>-5.18</c:v>
                </c:pt>
                <c:pt idx="259">
                  <c:v>-5.2</c:v>
                </c:pt>
                <c:pt idx="260">
                  <c:v>-5.22</c:v>
                </c:pt>
                <c:pt idx="261">
                  <c:v>-5.24</c:v>
                </c:pt>
                <c:pt idx="262">
                  <c:v>-5.26</c:v>
                </c:pt>
                <c:pt idx="263">
                  <c:v>-5.28</c:v>
                </c:pt>
                <c:pt idx="264">
                  <c:v>-5.3</c:v>
                </c:pt>
                <c:pt idx="265">
                  <c:v>-5.32</c:v>
                </c:pt>
                <c:pt idx="266">
                  <c:v>-5.34</c:v>
                </c:pt>
                <c:pt idx="267">
                  <c:v>-5.36</c:v>
                </c:pt>
                <c:pt idx="268">
                  <c:v>-5.38</c:v>
                </c:pt>
                <c:pt idx="269">
                  <c:v>-5.4</c:v>
                </c:pt>
                <c:pt idx="270">
                  <c:v>-5.42</c:v>
                </c:pt>
                <c:pt idx="271">
                  <c:v>-5.44</c:v>
                </c:pt>
                <c:pt idx="272">
                  <c:v>-5.46</c:v>
                </c:pt>
                <c:pt idx="273">
                  <c:v>-5.48</c:v>
                </c:pt>
                <c:pt idx="274">
                  <c:v>-5.5</c:v>
                </c:pt>
                <c:pt idx="275">
                  <c:v>-5.52</c:v>
                </c:pt>
                <c:pt idx="276">
                  <c:v>-5.54</c:v>
                </c:pt>
                <c:pt idx="277">
                  <c:v>-5.56</c:v>
                </c:pt>
                <c:pt idx="278">
                  <c:v>-5.58</c:v>
                </c:pt>
                <c:pt idx="279">
                  <c:v>-5.6</c:v>
                </c:pt>
                <c:pt idx="280">
                  <c:v>-5.62</c:v>
                </c:pt>
                <c:pt idx="281">
                  <c:v>-5.64</c:v>
                </c:pt>
                <c:pt idx="282">
                  <c:v>-5.66</c:v>
                </c:pt>
                <c:pt idx="283">
                  <c:v>-5.68</c:v>
                </c:pt>
                <c:pt idx="284">
                  <c:v>-5.7</c:v>
                </c:pt>
                <c:pt idx="285">
                  <c:v>-5.72</c:v>
                </c:pt>
                <c:pt idx="286">
                  <c:v>-5.74</c:v>
                </c:pt>
                <c:pt idx="287">
                  <c:v>-5.76</c:v>
                </c:pt>
                <c:pt idx="288">
                  <c:v>-5.78</c:v>
                </c:pt>
                <c:pt idx="289">
                  <c:v>-5.8</c:v>
                </c:pt>
                <c:pt idx="290">
                  <c:v>-5.82</c:v>
                </c:pt>
                <c:pt idx="291">
                  <c:v>-5.84</c:v>
                </c:pt>
                <c:pt idx="292">
                  <c:v>-5.86</c:v>
                </c:pt>
                <c:pt idx="293">
                  <c:v>-5.88</c:v>
                </c:pt>
                <c:pt idx="294">
                  <c:v>-5.9</c:v>
                </c:pt>
                <c:pt idx="295">
                  <c:v>-5.92</c:v>
                </c:pt>
                <c:pt idx="296">
                  <c:v>-5.94</c:v>
                </c:pt>
                <c:pt idx="297">
                  <c:v>-5.96</c:v>
                </c:pt>
                <c:pt idx="298">
                  <c:v>-5.98</c:v>
                </c:pt>
                <c:pt idx="299">
                  <c:v>-6</c:v>
                </c:pt>
                <c:pt idx="300">
                  <c:v>-6.02</c:v>
                </c:pt>
                <c:pt idx="301">
                  <c:v>-6.04</c:v>
                </c:pt>
                <c:pt idx="302">
                  <c:v>-6.06</c:v>
                </c:pt>
                <c:pt idx="303">
                  <c:v>-6.08</c:v>
                </c:pt>
                <c:pt idx="304">
                  <c:v>-6.1</c:v>
                </c:pt>
                <c:pt idx="305">
                  <c:v>-6.12</c:v>
                </c:pt>
                <c:pt idx="306">
                  <c:v>-6.14</c:v>
                </c:pt>
                <c:pt idx="307">
                  <c:v>-6.16</c:v>
                </c:pt>
                <c:pt idx="308">
                  <c:v>-6.18</c:v>
                </c:pt>
                <c:pt idx="309">
                  <c:v>-6.2</c:v>
                </c:pt>
                <c:pt idx="310">
                  <c:v>-6.22</c:v>
                </c:pt>
                <c:pt idx="311">
                  <c:v>-6.24</c:v>
                </c:pt>
                <c:pt idx="312">
                  <c:v>-6.26</c:v>
                </c:pt>
                <c:pt idx="313">
                  <c:v>-6.28</c:v>
                </c:pt>
                <c:pt idx="314">
                  <c:v>-6.3</c:v>
                </c:pt>
                <c:pt idx="315">
                  <c:v>-6.32</c:v>
                </c:pt>
                <c:pt idx="316">
                  <c:v>-6.34</c:v>
                </c:pt>
                <c:pt idx="317">
                  <c:v>-6.36</c:v>
                </c:pt>
                <c:pt idx="318">
                  <c:v>-6.38</c:v>
                </c:pt>
                <c:pt idx="319">
                  <c:v>-6.4</c:v>
                </c:pt>
                <c:pt idx="320">
                  <c:v>-6.42</c:v>
                </c:pt>
                <c:pt idx="321">
                  <c:v>-6.44</c:v>
                </c:pt>
                <c:pt idx="322">
                  <c:v>-6.46</c:v>
                </c:pt>
                <c:pt idx="323">
                  <c:v>-6.48</c:v>
                </c:pt>
                <c:pt idx="324">
                  <c:v>-6.5</c:v>
                </c:pt>
                <c:pt idx="325">
                  <c:v>-6.52</c:v>
                </c:pt>
                <c:pt idx="326">
                  <c:v>-6.54</c:v>
                </c:pt>
                <c:pt idx="327">
                  <c:v>-6.56</c:v>
                </c:pt>
                <c:pt idx="328">
                  <c:v>-6.58</c:v>
                </c:pt>
                <c:pt idx="329">
                  <c:v>-6.6</c:v>
                </c:pt>
                <c:pt idx="330">
                  <c:v>-6.62</c:v>
                </c:pt>
                <c:pt idx="331">
                  <c:v>-6.64</c:v>
                </c:pt>
                <c:pt idx="332">
                  <c:v>-6.66</c:v>
                </c:pt>
                <c:pt idx="333">
                  <c:v>-6.68</c:v>
                </c:pt>
                <c:pt idx="334">
                  <c:v>-6.7</c:v>
                </c:pt>
                <c:pt idx="335">
                  <c:v>-6.72</c:v>
                </c:pt>
                <c:pt idx="336">
                  <c:v>-6.74</c:v>
                </c:pt>
                <c:pt idx="337">
                  <c:v>-6.76</c:v>
                </c:pt>
                <c:pt idx="338">
                  <c:v>-6.78</c:v>
                </c:pt>
                <c:pt idx="339">
                  <c:v>-6.8</c:v>
                </c:pt>
                <c:pt idx="340">
                  <c:v>-6.82</c:v>
                </c:pt>
                <c:pt idx="341">
                  <c:v>-6.84</c:v>
                </c:pt>
                <c:pt idx="342">
                  <c:v>-6.86</c:v>
                </c:pt>
                <c:pt idx="343">
                  <c:v>-6.88</c:v>
                </c:pt>
                <c:pt idx="344">
                  <c:v>-6.9</c:v>
                </c:pt>
                <c:pt idx="345">
                  <c:v>-6.92</c:v>
                </c:pt>
                <c:pt idx="346">
                  <c:v>-6.94</c:v>
                </c:pt>
                <c:pt idx="347">
                  <c:v>-6.96</c:v>
                </c:pt>
                <c:pt idx="348">
                  <c:v>-6.98</c:v>
                </c:pt>
                <c:pt idx="349">
                  <c:v>-7</c:v>
                </c:pt>
                <c:pt idx="350">
                  <c:v>-7.02</c:v>
                </c:pt>
                <c:pt idx="351">
                  <c:v>-7.04</c:v>
                </c:pt>
                <c:pt idx="352">
                  <c:v>-7.06</c:v>
                </c:pt>
                <c:pt idx="353">
                  <c:v>-7.08</c:v>
                </c:pt>
                <c:pt idx="354">
                  <c:v>-7.1</c:v>
                </c:pt>
                <c:pt idx="355">
                  <c:v>-7.12</c:v>
                </c:pt>
                <c:pt idx="356">
                  <c:v>-7.14</c:v>
                </c:pt>
                <c:pt idx="357">
                  <c:v>-7.16</c:v>
                </c:pt>
                <c:pt idx="358">
                  <c:v>-7.18</c:v>
                </c:pt>
                <c:pt idx="359">
                  <c:v>-7.2</c:v>
                </c:pt>
                <c:pt idx="360">
                  <c:v>-7.22</c:v>
                </c:pt>
                <c:pt idx="361">
                  <c:v>-7.24</c:v>
                </c:pt>
                <c:pt idx="362">
                  <c:v>-7.26</c:v>
                </c:pt>
                <c:pt idx="363">
                  <c:v>-7.28</c:v>
                </c:pt>
                <c:pt idx="364">
                  <c:v>-7.3</c:v>
                </c:pt>
                <c:pt idx="365">
                  <c:v>-7.32</c:v>
                </c:pt>
                <c:pt idx="366">
                  <c:v>-7.34</c:v>
                </c:pt>
                <c:pt idx="367">
                  <c:v>-7.36</c:v>
                </c:pt>
                <c:pt idx="368">
                  <c:v>-7.38</c:v>
                </c:pt>
                <c:pt idx="369">
                  <c:v>-7.4</c:v>
                </c:pt>
                <c:pt idx="370">
                  <c:v>-7.42</c:v>
                </c:pt>
                <c:pt idx="371">
                  <c:v>-7.44</c:v>
                </c:pt>
                <c:pt idx="372">
                  <c:v>-7.46</c:v>
                </c:pt>
                <c:pt idx="373">
                  <c:v>-7.48</c:v>
                </c:pt>
                <c:pt idx="374">
                  <c:v>-7.5</c:v>
                </c:pt>
                <c:pt idx="375">
                  <c:v>-7.52</c:v>
                </c:pt>
                <c:pt idx="376">
                  <c:v>-7.54</c:v>
                </c:pt>
                <c:pt idx="377">
                  <c:v>-7.56</c:v>
                </c:pt>
                <c:pt idx="378">
                  <c:v>-7.58</c:v>
                </c:pt>
                <c:pt idx="379">
                  <c:v>-7.6</c:v>
                </c:pt>
                <c:pt idx="380">
                  <c:v>-7.62</c:v>
                </c:pt>
                <c:pt idx="381">
                  <c:v>-7.64</c:v>
                </c:pt>
                <c:pt idx="382">
                  <c:v>-7.66</c:v>
                </c:pt>
                <c:pt idx="383">
                  <c:v>-7.68</c:v>
                </c:pt>
                <c:pt idx="384">
                  <c:v>-7.7</c:v>
                </c:pt>
                <c:pt idx="385">
                  <c:v>-7.72</c:v>
                </c:pt>
                <c:pt idx="386">
                  <c:v>-7.74</c:v>
                </c:pt>
                <c:pt idx="387">
                  <c:v>-7.76</c:v>
                </c:pt>
                <c:pt idx="388">
                  <c:v>-7.78</c:v>
                </c:pt>
                <c:pt idx="389">
                  <c:v>-7.8</c:v>
                </c:pt>
                <c:pt idx="390">
                  <c:v>-7.82</c:v>
                </c:pt>
                <c:pt idx="391">
                  <c:v>-7.84</c:v>
                </c:pt>
                <c:pt idx="392">
                  <c:v>-7.86</c:v>
                </c:pt>
                <c:pt idx="393">
                  <c:v>-7.88</c:v>
                </c:pt>
                <c:pt idx="394">
                  <c:v>-7.9</c:v>
                </c:pt>
                <c:pt idx="395">
                  <c:v>-7.92</c:v>
                </c:pt>
                <c:pt idx="396">
                  <c:v>-7.94</c:v>
                </c:pt>
                <c:pt idx="397">
                  <c:v>-7.96</c:v>
                </c:pt>
                <c:pt idx="398">
                  <c:v>-7.98</c:v>
                </c:pt>
                <c:pt idx="399">
                  <c:v>-8</c:v>
                </c:pt>
                <c:pt idx="400">
                  <c:v>-8.02</c:v>
                </c:pt>
                <c:pt idx="401">
                  <c:v>-8.0399999999999991</c:v>
                </c:pt>
                <c:pt idx="402">
                  <c:v>-8.06</c:v>
                </c:pt>
                <c:pt idx="403">
                  <c:v>-8.08</c:v>
                </c:pt>
                <c:pt idx="404">
                  <c:v>-8.1</c:v>
                </c:pt>
                <c:pt idx="405">
                  <c:v>-8.1199999999999992</c:v>
                </c:pt>
                <c:pt idx="406">
                  <c:v>-8.14</c:v>
                </c:pt>
                <c:pt idx="407">
                  <c:v>-8.16</c:v>
                </c:pt>
                <c:pt idx="408">
                  <c:v>-8.18</c:v>
                </c:pt>
                <c:pt idx="409">
                  <c:v>-8.1999999999999993</c:v>
                </c:pt>
                <c:pt idx="410">
                  <c:v>-8.2200000000000006</c:v>
                </c:pt>
                <c:pt idx="411">
                  <c:v>-8.24</c:v>
                </c:pt>
                <c:pt idx="412">
                  <c:v>-8.26</c:v>
                </c:pt>
                <c:pt idx="413">
                  <c:v>-8.2799999999999994</c:v>
                </c:pt>
                <c:pt idx="414">
                  <c:v>-8.3000000000000007</c:v>
                </c:pt>
                <c:pt idx="415">
                  <c:v>-8.32</c:v>
                </c:pt>
                <c:pt idx="416">
                  <c:v>-8.34</c:v>
                </c:pt>
                <c:pt idx="417">
                  <c:v>-8.36</c:v>
                </c:pt>
                <c:pt idx="418">
                  <c:v>-8.3800000000000008</c:v>
                </c:pt>
                <c:pt idx="419">
                  <c:v>-8.4</c:v>
                </c:pt>
                <c:pt idx="420">
                  <c:v>-8.42</c:v>
                </c:pt>
                <c:pt idx="421">
                  <c:v>-8.44</c:v>
                </c:pt>
                <c:pt idx="422">
                  <c:v>-8.4600000000000009</c:v>
                </c:pt>
                <c:pt idx="423">
                  <c:v>-8.48</c:v>
                </c:pt>
                <c:pt idx="424">
                  <c:v>-8.5</c:v>
                </c:pt>
                <c:pt idx="425">
                  <c:v>-8.52</c:v>
                </c:pt>
                <c:pt idx="426">
                  <c:v>-8.5399999999999991</c:v>
                </c:pt>
                <c:pt idx="427">
                  <c:v>-8.56</c:v>
                </c:pt>
                <c:pt idx="428">
                  <c:v>-8.58</c:v>
                </c:pt>
                <c:pt idx="429">
                  <c:v>-8.6</c:v>
                </c:pt>
                <c:pt idx="430">
                  <c:v>-8.6199999999999992</c:v>
                </c:pt>
                <c:pt idx="431">
                  <c:v>-8.64</c:v>
                </c:pt>
                <c:pt idx="432">
                  <c:v>-8.66</c:v>
                </c:pt>
                <c:pt idx="433">
                  <c:v>-8.68</c:v>
                </c:pt>
                <c:pt idx="434">
                  <c:v>-8.6999999999999993</c:v>
                </c:pt>
                <c:pt idx="435">
                  <c:v>-8.7200000000000006</c:v>
                </c:pt>
                <c:pt idx="436">
                  <c:v>-8.74</c:v>
                </c:pt>
                <c:pt idx="437">
                  <c:v>-8.76</c:v>
                </c:pt>
                <c:pt idx="438">
                  <c:v>-8.7799999999999994</c:v>
                </c:pt>
                <c:pt idx="439">
                  <c:v>-8.8000000000000007</c:v>
                </c:pt>
                <c:pt idx="440">
                  <c:v>-8.82</c:v>
                </c:pt>
                <c:pt idx="441">
                  <c:v>-8.84</c:v>
                </c:pt>
                <c:pt idx="442">
                  <c:v>-8.86</c:v>
                </c:pt>
                <c:pt idx="443">
                  <c:v>-8.8800000000000008</c:v>
                </c:pt>
                <c:pt idx="444">
                  <c:v>-8.9</c:v>
                </c:pt>
                <c:pt idx="445">
                  <c:v>-8.92</c:v>
                </c:pt>
                <c:pt idx="446">
                  <c:v>-8.94</c:v>
                </c:pt>
                <c:pt idx="447">
                  <c:v>-8.9600000000000009</c:v>
                </c:pt>
                <c:pt idx="448">
                  <c:v>-8.98</c:v>
                </c:pt>
                <c:pt idx="449">
                  <c:v>-9</c:v>
                </c:pt>
                <c:pt idx="450">
                  <c:v>-9.02</c:v>
                </c:pt>
                <c:pt idx="451">
                  <c:v>-9.0399999999999991</c:v>
                </c:pt>
                <c:pt idx="452">
                  <c:v>-9.06</c:v>
                </c:pt>
                <c:pt idx="453">
                  <c:v>-9.08</c:v>
                </c:pt>
                <c:pt idx="454">
                  <c:v>-9.1</c:v>
                </c:pt>
                <c:pt idx="455">
                  <c:v>-9.1199999999999992</c:v>
                </c:pt>
                <c:pt idx="456">
                  <c:v>-9.14</c:v>
                </c:pt>
                <c:pt idx="457">
                  <c:v>-9.16</c:v>
                </c:pt>
                <c:pt idx="458">
                  <c:v>-9.18</c:v>
                </c:pt>
                <c:pt idx="459">
                  <c:v>-9.1999999999999993</c:v>
                </c:pt>
                <c:pt idx="460">
                  <c:v>-9.2200000000000006</c:v>
                </c:pt>
                <c:pt idx="461">
                  <c:v>-9.24</c:v>
                </c:pt>
                <c:pt idx="462">
                  <c:v>-9.26</c:v>
                </c:pt>
                <c:pt idx="463">
                  <c:v>-9.2799999999999994</c:v>
                </c:pt>
                <c:pt idx="464">
                  <c:v>-9.3000000000000007</c:v>
                </c:pt>
                <c:pt idx="465">
                  <c:v>-9.32</c:v>
                </c:pt>
                <c:pt idx="466">
                  <c:v>-9.34</c:v>
                </c:pt>
                <c:pt idx="467">
                  <c:v>-9.36</c:v>
                </c:pt>
                <c:pt idx="468">
                  <c:v>-9.3800000000000008</c:v>
                </c:pt>
                <c:pt idx="469">
                  <c:v>-9.4</c:v>
                </c:pt>
                <c:pt idx="470">
                  <c:v>-9.42</c:v>
                </c:pt>
                <c:pt idx="471">
                  <c:v>-9.44</c:v>
                </c:pt>
                <c:pt idx="472">
                  <c:v>-9.4600000000000009</c:v>
                </c:pt>
                <c:pt idx="473">
                  <c:v>-9.48</c:v>
                </c:pt>
                <c:pt idx="474">
                  <c:v>-9.5</c:v>
                </c:pt>
                <c:pt idx="475">
                  <c:v>-9.52</c:v>
                </c:pt>
                <c:pt idx="476">
                  <c:v>-9.5399999999999991</c:v>
                </c:pt>
                <c:pt idx="477">
                  <c:v>-9.56</c:v>
                </c:pt>
                <c:pt idx="478">
                  <c:v>-9.58</c:v>
                </c:pt>
                <c:pt idx="479">
                  <c:v>-9.6</c:v>
                </c:pt>
                <c:pt idx="480">
                  <c:v>-9.6199999999999992</c:v>
                </c:pt>
                <c:pt idx="481">
                  <c:v>-9.64</c:v>
                </c:pt>
                <c:pt idx="482">
                  <c:v>-9.66</c:v>
                </c:pt>
                <c:pt idx="483">
                  <c:v>-9.68</c:v>
                </c:pt>
                <c:pt idx="484">
                  <c:v>-9.6999999999999993</c:v>
                </c:pt>
                <c:pt idx="485">
                  <c:v>-9.7200000000000006</c:v>
                </c:pt>
                <c:pt idx="486">
                  <c:v>-9.74</c:v>
                </c:pt>
                <c:pt idx="487">
                  <c:v>-9.76</c:v>
                </c:pt>
                <c:pt idx="488">
                  <c:v>-9.7799999999999994</c:v>
                </c:pt>
                <c:pt idx="489">
                  <c:v>-9.8000000000000007</c:v>
                </c:pt>
                <c:pt idx="490">
                  <c:v>-9.82</c:v>
                </c:pt>
                <c:pt idx="491">
                  <c:v>-9.84</c:v>
                </c:pt>
                <c:pt idx="492">
                  <c:v>-9.86</c:v>
                </c:pt>
                <c:pt idx="493">
                  <c:v>-9.8800000000000008</c:v>
                </c:pt>
                <c:pt idx="494">
                  <c:v>-9.9</c:v>
                </c:pt>
                <c:pt idx="495">
                  <c:v>-9.92</c:v>
                </c:pt>
                <c:pt idx="496">
                  <c:v>-9.94</c:v>
                </c:pt>
                <c:pt idx="497">
                  <c:v>-9.9600000000000009</c:v>
                </c:pt>
                <c:pt idx="498">
                  <c:v>-9.98</c:v>
                </c:pt>
                <c:pt idx="499">
                  <c:v>-10</c:v>
                </c:pt>
                <c:pt idx="500">
                  <c:v>-10.02</c:v>
                </c:pt>
                <c:pt idx="501">
                  <c:v>-10.039999999999999</c:v>
                </c:pt>
                <c:pt idx="502">
                  <c:v>-10.06</c:v>
                </c:pt>
                <c:pt idx="503">
                  <c:v>-10.08</c:v>
                </c:pt>
                <c:pt idx="504">
                  <c:v>-10.1</c:v>
                </c:pt>
                <c:pt idx="505">
                  <c:v>-10.119999999999999</c:v>
                </c:pt>
                <c:pt idx="506">
                  <c:v>-10.14</c:v>
                </c:pt>
                <c:pt idx="507">
                  <c:v>-10.16</c:v>
                </c:pt>
                <c:pt idx="508">
                  <c:v>-10.18</c:v>
                </c:pt>
                <c:pt idx="509">
                  <c:v>-10.199999999999999</c:v>
                </c:pt>
                <c:pt idx="510">
                  <c:v>-10.220000000000001</c:v>
                </c:pt>
                <c:pt idx="511">
                  <c:v>-10.24</c:v>
                </c:pt>
                <c:pt idx="512">
                  <c:v>-10.26</c:v>
                </c:pt>
                <c:pt idx="513">
                  <c:v>-10.28</c:v>
                </c:pt>
                <c:pt idx="514">
                  <c:v>-10.3</c:v>
                </c:pt>
                <c:pt idx="515">
                  <c:v>-10.32</c:v>
                </c:pt>
                <c:pt idx="516">
                  <c:v>-10.34</c:v>
                </c:pt>
                <c:pt idx="517">
                  <c:v>-10.36</c:v>
                </c:pt>
                <c:pt idx="518">
                  <c:v>-10.38</c:v>
                </c:pt>
                <c:pt idx="519">
                  <c:v>-10.4</c:v>
                </c:pt>
                <c:pt idx="520">
                  <c:v>-10.42</c:v>
                </c:pt>
                <c:pt idx="521">
                  <c:v>-10.44</c:v>
                </c:pt>
                <c:pt idx="522">
                  <c:v>-10.46</c:v>
                </c:pt>
                <c:pt idx="523">
                  <c:v>-10.48</c:v>
                </c:pt>
                <c:pt idx="524">
                  <c:v>-10.5</c:v>
                </c:pt>
                <c:pt idx="525">
                  <c:v>-10.52</c:v>
                </c:pt>
                <c:pt idx="526">
                  <c:v>-10.54</c:v>
                </c:pt>
                <c:pt idx="527">
                  <c:v>-10.56</c:v>
                </c:pt>
                <c:pt idx="528">
                  <c:v>-10.58</c:v>
                </c:pt>
                <c:pt idx="529">
                  <c:v>-10.6</c:v>
                </c:pt>
                <c:pt idx="530">
                  <c:v>-10.62</c:v>
                </c:pt>
                <c:pt idx="531">
                  <c:v>-10.64</c:v>
                </c:pt>
                <c:pt idx="532">
                  <c:v>-10.66</c:v>
                </c:pt>
                <c:pt idx="533">
                  <c:v>-10.68</c:v>
                </c:pt>
                <c:pt idx="534">
                  <c:v>-10.7</c:v>
                </c:pt>
                <c:pt idx="535">
                  <c:v>-10.72</c:v>
                </c:pt>
                <c:pt idx="536">
                  <c:v>-10.74</c:v>
                </c:pt>
                <c:pt idx="537">
                  <c:v>-10.76</c:v>
                </c:pt>
                <c:pt idx="538">
                  <c:v>-10.78</c:v>
                </c:pt>
                <c:pt idx="539">
                  <c:v>-10.8</c:v>
                </c:pt>
                <c:pt idx="540">
                  <c:v>-10.82</c:v>
                </c:pt>
                <c:pt idx="541">
                  <c:v>-10.84</c:v>
                </c:pt>
                <c:pt idx="542">
                  <c:v>-10.86</c:v>
                </c:pt>
                <c:pt idx="543">
                  <c:v>-10.88</c:v>
                </c:pt>
                <c:pt idx="544">
                  <c:v>-10.9</c:v>
                </c:pt>
                <c:pt idx="545">
                  <c:v>-10.92</c:v>
                </c:pt>
                <c:pt idx="546">
                  <c:v>-10.94</c:v>
                </c:pt>
                <c:pt idx="547">
                  <c:v>-10.96</c:v>
                </c:pt>
                <c:pt idx="548">
                  <c:v>-10.98</c:v>
                </c:pt>
                <c:pt idx="549">
                  <c:v>-11</c:v>
                </c:pt>
                <c:pt idx="550">
                  <c:v>-11.02</c:v>
                </c:pt>
                <c:pt idx="551">
                  <c:v>-11.04</c:v>
                </c:pt>
                <c:pt idx="552">
                  <c:v>-11.06</c:v>
                </c:pt>
                <c:pt idx="553">
                  <c:v>-11.08</c:v>
                </c:pt>
                <c:pt idx="554">
                  <c:v>-11.1</c:v>
                </c:pt>
                <c:pt idx="555">
                  <c:v>-11.12</c:v>
                </c:pt>
                <c:pt idx="556">
                  <c:v>-11.14</c:v>
                </c:pt>
                <c:pt idx="557">
                  <c:v>-11.16</c:v>
                </c:pt>
                <c:pt idx="558">
                  <c:v>-11.18</c:v>
                </c:pt>
                <c:pt idx="559">
                  <c:v>-11.2</c:v>
                </c:pt>
                <c:pt idx="560">
                  <c:v>-11.22</c:v>
                </c:pt>
                <c:pt idx="561">
                  <c:v>-11.24</c:v>
                </c:pt>
                <c:pt idx="562">
                  <c:v>-11.26</c:v>
                </c:pt>
                <c:pt idx="563">
                  <c:v>-11.28</c:v>
                </c:pt>
                <c:pt idx="564">
                  <c:v>-11.3</c:v>
                </c:pt>
                <c:pt idx="565">
                  <c:v>-11.32</c:v>
                </c:pt>
                <c:pt idx="566">
                  <c:v>-11.34</c:v>
                </c:pt>
                <c:pt idx="567">
                  <c:v>-11.36</c:v>
                </c:pt>
                <c:pt idx="568">
                  <c:v>-11.38</c:v>
                </c:pt>
                <c:pt idx="569">
                  <c:v>-11.4</c:v>
                </c:pt>
                <c:pt idx="570">
                  <c:v>-11.42</c:v>
                </c:pt>
                <c:pt idx="571">
                  <c:v>-11.44</c:v>
                </c:pt>
                <c:pt idx="572">
                  <c:v>-11.46</c:v>
                </c:pt>
                <c:pt idx="573">
                  <c:v>-11.48</c:v>
                </c:pt>
                <c:pt idx="574">
                  <c:v>-11.5</c:v>
                </c:pt>
                <c:pt idx="575">
                  <c:v>-11.52</c:v>
                </c:pt>
                <c:pt idx="576">
                  <c:v>-11.54</c:v>
                </c:pt>
                <c:pt idx="577">
                  <c:v>-11.56</c:v>
                </c:pt>
                <c:pt idx="578">
                  <c:v>-11.58</c:v>
                </c:pt>
                <c:pt idx="579">
                  <c:v>-11.6</c:v>
                </c:pt>
                <c:pt idx="580">
                  <c:v>-11.62</c:v>
                </c:pt>
                <c:pt idx="581">
                  <c:v>-11.64</c:v>
                </c:pt>
                <c:pt idx="582">
                  <c:v>-11.66</c:v>
                </c:pt>
                <c:pt idx="583">
                  <c:v>-11.68</c:v>
                </c:pt>
                <c:pt idx="584">
                  <c:v>-11.7</c:v>
                </c:pt>
                <c:pt idx="585">
                  <c:v>-11.72</c:v>
                </c:pt>
                <c:pt idx="586">
                  <c:v>-11.74</c:v>
                </c:pt>
                <c:pt idx="587">
                  <c:v>-11.76</c:v>
                </c:pt>
                <c:pt idx="588">
                  <c:v>-11.78</c:v>
                </c:pt>
                <c:pt idx="589">
                  <c:v>-11.8</c:v>
                </c:pt>
                <c:pt idx="590">
                  <c:v>-11.82</c:v>
                </c:pt>
                <c:pt idx="591">
                  <c:v>-11.84</c:v>
                </c:pt>
                <c:pt idx="592">
                  <c:v>-11.86</c:v>
                </c:pt>
                <c:pt idx="593">
                  <c:v>-11.88</c:v>
                </c:pt>
                <c:pt idx="594">
                  <c:v>-11.9</c:v>
                </c:pt>
                <c:pt idx="595">
                  <c:v>-11.92</c:v>
                </c:pt>
                <c:pt idx="596">
                  <c:v>-11.94</c:v>
                </c:pt>
                <c:pt idx="597">
                  <c:v>-11.96</c:v>
                </c:pt>
                <c:pt idx="598">
                  <c:v>-11.98</c:v>
                </c:pt>
                <c:pt idx="599">
                  <c:v>-12</c:v>
                </c:pt>
                <c:pt idx="600">
                  <c:v>-12.02</c:v>
                </c:pt>
                <c:pt idx="601">
                  <c:v>-12.04</c:v>
                </c:pt>
                <c:pt idx="602">
                  <c:v>-12.06</c:v>
                </c:pt>
                <c:pt idx="603">
                  <c:v>-12.08</c:v>
                </c:pt>
                <c:pt idx="604">
                  <c:v>-12.1</c:v>
                </c:pt>
                <c:pt idx="605">
                  <c:v>-12.12</c:v>
                </c:pt>
                <c:pt idx="606">
                  <c:v>-12.14</c:v>
                </c:pt>
                <c:pt idx="607">
                  <c:v>-12.16</c:v>
                </c:pt>
                <c:pt idx="608">
                  <c:v>-12.18</c:v>
                </c:pt>
                <c:pt idx="609">
                  <c:v>-12.2</c:v>
                </c:pt>
                <c:pt idx="610">
                  <c:v>-12.22</c:v>
                </c:pt>
                <c:pt idx="611">
                  <c:v>-12.24</c:v>
                </c:pt>
                <c:pt idx="612">
                  <c:v>-12.26</c:v>
                </c:pt>
                <c:pt idx="613">
                  <c:v>-12.28</c:v>
                </c:pt>
                <c:pt idx="614">
                  <c:v>-12.3</c:v>
                </c:pt>
                <c:pt idx="615">
                  <c:v>-12.32</c:v>
                </c:pt>
                <c:pt idx="616">
                  <c:v>-12.34</c:v>
                </c:pt>
                <c:pt idx="617">
                  <c:v>-12.36</c:v>
                </c:pt>
                <c:pt idx="618">
                  <c:v>-12.38</c:v>
                </c:pt>
                <c:pt idx="619">
                  <c:v>-12.4</c:v>
                </c:pt>
                <c:pt idx="620">
                  <c:v>-12.42</c:v>
                </c:pt>
                <c:pt idx="621">
                  <c:v>-12.44</c:v>
                </c:pt>
                <c:pt idx="622">
                  <c:v>-12.46</c:v>
                </c:pt>
                <c:pt idx="623">
                  <c:v>-12.48</c:v>
                </c:pt>
                <c:pt idx="624">
                  <c:v>-12.5</c:v>
                </c:pt>
                <c:pt idx="625">
                  <c:v>-12.52</c:v>
                </c:pt>
                <c:pt idx="626">
                  <c:v>-12.54</c:v>
                </c:pt>
                <c:pt idx="627">
                  <c:v>-12.56</c:v>
                </c:pt>
                <c:pt idx="628">
                  <c:v>-12.58</c:v>
                </c:pt>
                <c:pt idx="629">
                  <c:v>-12.6</c:v>
                </c:pt>
                <c:pt idx="630">
                  <c:v>-12.62</c:v>
                </c:pt>
                <c:pt idx="631">
                  <c:v>-12.64</c:v>
                </c:pt>
                <c:pt idx="632">
                  <c:v>-12.66</c:v>
                </c:pt>
                <c:pt idx="633">
                  <c:v>-12.68</c:v>
                </c:pt>
                <c:pt idx="634">
                  <c:v>-12.7</c:v>
                </c:pt>
                <c:pt idx="635">
                  <c:v>-12.72</c:v>
                </c:pt>
                <c:pt idx="636">
                  <c:v>-12.74</c:v>
                </c:pt>
                <c:pt idx="637">
                  <c:v>-12.76</c:v>
                </c:pt>
                <c:pt idx="638">
                  <c:v>-12.78</c:v>
                </c:pt>
                <c:pt idx="639">
                  <c:v>-12.8</c:v>
                </c:pt>
                <c:pt idx="640">
                  <c:v>-12.82</c:v>
                </c:pt>
                <c:pt idx="641">
                  <c:v>-12.84</c:v>
                </c:pt>
                <c:pt idx="642">
                  <c:v>-12.86</c:v>
                </c:pt>
                <c:pt idx="643">
                  <c:v>-12.88</c:v>
                </c:pt>
                <c:pt idx="644">
                  <c:v>-12.9</c:v>
                </c:pt>
                <c:pt idx="645">
                  <c:v>-12.92</c:v>
                </c:pt>
                <c:pt idx="646">
                  <c:v>-12.94</c:v>
                </c:pt>
                <c:pt idx="647">
                  <c:v>-12.96</c:v>
                </c:pt>
                <c:pt idx="648">
                  <c:v>-12.98</c:v>
                </c:pt>
                <c:pt idx="649">
                  <c:v>-13</c:v>
                </c:pt>
                <c:pt idx="650">
                  <c:v>-13.02</c:v>
                </c:pt>
                <c:pt idx="651">
                  <c:v>-13.04</c:v>
                </c:pt>
                <c:pt idx="652">
                  <c:v>-13.06</c:v>
                </c:pt>
                <c:pt idx="653">
                  <c:v>-13.08</c:v>
                </c:pt>
                <c:pt idx="654">
                  <c:v>-13.1</c:v>
                </c:pt>
                <c:pt idx="655">
                  <c:v>-13.12</c:v>
                </c:pt>
                <c:pt idx="656">
                  <c:v>-13.14</c:v>
                </c:pt>
                <c:pt idx="657">
                  <c:v>-13.16</c:v>
                </c:pt>
                <c:pt idx="658">
                  <c:v>-13.18</c:v>
                </c:pt>
                <c:pt idx="659">
                  <c:v>-13.2</c:v>
                </c:pt>
                <c:pt idx="660">
                  <c:v>-13.22</c:v>
                </c:pt>
                <c:pt idx="661">
                  <c:v>-13.24</c:v>
                </c:pt>
                <c:pt idx="662">
                  <c:v>-13.26</c:v>
                </c:pt>
                <c:pt idx="663">
                  <c:v>-13.28</c:v>
                </c:pt>
                <c:pt idx="664">
                  <c:v>-13.3</c:v>
                </c:pt>
                <c:pt idx="665">
                  <c:v>-13.32</c:v>
                </c:pt>
                <c:pt idx="666">
                  <c:v>-13.34</c:v>
                </c:pt>
                <c:pt idx="667">
                  <c:v>-13.36</c:v>
                </c:pt>
                <c:pt idx="668">
                  <c:v>-13.38</c:v>
                </c:pt>
                <c:pt idx="669">
                  <c:v>-13.4</c:v>
                </c:pt>
                <c:pt idx="670">
                  <c:v>-13.42</c:v>
                </c:pt>
                <c:pt idx="671">
                  <c:v>-13.44</c:v>
                </c:pt>
                <c:pt idx="672">
                  <c:v>-13.46</c:v>
                </c:pt>
                <c:pt idx="673">
                  <c:v>-13.48</c:v>
                </c:pt>
                <c:pt idx="674">
                  <c:v>-13.5</c:v>
                </c:pt>
                <c:pt idx="675">
                  <c:v>-13.52</c:v>
                </c:pt>
                <c:pt idx="676" formatCode="0.00_)">
                  <c:v>-13.54</c:v>
                </c:pt>
                <c:pt idx="677" formatCode="0.00_)">
                  <c:v>-13.56</c:v>
                </c:pt>
                <c:pt idx="678" formatCode="0.00_)">
                  <c:v>-13.58</c:v>
                </c:pt>
                <c:pt idx="679" formatCode="0.00_)">
                  <c:v>-13.6</c:v>
                </c:pt>
                <c:pt idx="680" formatCode="0.00_)">
                  <c:v>-13.62</c:v>
                </c:pt>
                <c:pt idx="681" formatCode="0.00_)">
                  <c:v>-13.64</c:v>
                </c:pt>
                <c:pt idx="682" formatCode="0.00_)">
                  <c:v>-13.66</c:v>
                </c:pt>
                <c:pt idx="683" formatCode="0.00_)">
                  <c:v>-13.68</c:v>
                </c:pt>
                <c:pt idx="684" formatCode="0.00_)">
                  <c:v>-13.7</c:v>
                </c:pt>
                <c:pt idx="685" formatCode="0.00_)">
                  <c:v>-13.72</c:v>
                </c:pt>
                <c:pt idx="686" formatCode="0.00_)">
                  <c:v>-13.74</c:v>
                </c:pt>
                <c:pt idx="687" formatCode="0.00_)">
                  <c:v>-13.76</c:v>
                </c:pt>
                <c:pt idx="688" formatCode="0.00_)">
                  <c:v>-13.78</c:v>
                </c:pt>
                <c:pt idx="689" formatCode="0.00_)">
                  <c:v>-13.8</c:v>
                </c:pt>
                <c:pt idx="690" formatCode="0.00_)">
                  <c:v>-13.82</c:v>
                </c:pt>
                <c:pt idx="691" formatCode="0.00_)">
                  <c:v>-13.84</c:v>
                </c:pt>
                <c:pt idx="692" formatCode="0.00_)">
                  <c:v>-13.86</c:v>
                </c:pt>
                <c:pt idx="693" formatCode="0.00_)">
                  <c:v>-13.88</c:v>
                </c:pt>
                <c:pt idx="694" formatCode="0.00_)">
                  <c:v>-13.9</c:v>
                </c:pt>
                <c:pt idx="695" formatCode="0.00_)">
                  <c:v>-13.92</c:v>
                </c:pt>
                <c:pt idx="696" formatCode="0.00_)">
                  <c:v>-13.94</c:v>
                </c:pt>
                <c:pt idx="697" formatCode="0.00_)">
                  <c:v>-13.96</c:v>
                </c:pt>
                <c:pt idx="698" formatCode="0.00_)">
                  <c:v>-13.98</c:v>
                </c:pt>
                <c:pt idx="699" formatCode="0.00_)">
                  <c:v>-14</c:v>
                </c:pt>
                <c:pt idx="700" formatCode="0.00_)">
                  <c:v>-14.02</c:v>
                </c:pt>
                <c:pt idx="701" formatCode="0.00_)">
                  <c:v>-14.04</c:v>
                </c:pt>
                <c:pt idx="702" formatCode="0.00_)">
                  <c:v>-14.06</c:v>
                </c:pt>
                <c:pt idx="703" formatCode="0.00_)">
                  <c:v>-14.08</c:v>
                </c:pt>
                <c:pt idx="704" formatCode="0.00_)">
                  <c:v>-14.1</c:v>
                </c:pt>
                <c:pt idx="705" formatCode="0.00_)">
                  <c:v>-14.12</c:v>
                </c:pt>
                <c:pt idx="706" formatCode="0.00_)">
                  <c:v>-14.14</c:v>
                </c:pt>
                <c:pt idx="707" formatCode="0.00_)">
                  <c:v>-14.16</c:v>
                </c:pt>
                <c:pt idx="708" formatCode="0.00_)">
                  <c:v>-14.18</c:v>
                </c:pt>
                <c:pt idx="709" formatCode="0.00_)">
                  <c:v>-14.2</c:v>
                </c:pt>
                <c:pt idx="710" formatCode="0.00_)">
                  <c:v>-14.22</c:v>
                </c:pt>
                <c:pt idx="711" formatCode="0.00_)">
                  <c:v>-14.24</c:v>
                </c:pt>
                <c:pt idx="712" formatCode="0.00_)">
                  <c:v>-14.26</c:v>
                </c:pt>
                <c:pt idx="713" formatCode="0.00_)">
                  <c:v>-14.28</c:v>
                </c:pt>
                <c:pt idx="714" formatCode="0.00_)">
                  <c:v>-14.3</c:v>
                </c:pt>
                <c:pt idx="715" formatCode="0.00_)">
                  <c:v>-14.32</c:v>
                </c:pt>
                <c:pt idx="716" formatCode="0.00_)">
                  <c:v>-14.34</c:v>
                </c:pt>
                <c:pt idx="717" formatCode="0.00_)">
                  <c:v>-14.36</c:v>
                </c:pt>
                <c:pt idx="718" formatCode="0.00_)">
                  <c:v>-14.38</c:v>
                </c:pt>
                <c:pt idx="719" formatCode="0.00_)">
                  <c:v>-14.4</c:v>
                </c:pt>
                <c:pt idx="720" formatCode="0.00_)">
                  <c:v>-14.42</c:v>
                </c:pt>
                <c:pt idx="721" formatCode="0.00_)">
                  <c:v>-14.44</c:v>
                </c:pt>
                <c:pt idx="722" formatCode="0.00_)">
                  <c:v>-14.46</c:v>
                </c:pt>
                <c:pt idx="723" formatCode="0.00_)">
                  <c:v>-14.48</c:v>
                </c:pt>
                <c:pt idx="724" formatCode="0.00_)">
                  <c:v>-14.5</c:v>
                </c:pt>
                <c:pt idx="725" formatCode="0.00_)">
                  <c:v>-14.52</c:v>
                </c:pt>
                <c:pt idx="726" formatCode="0.00_)">
                  <c:v>-14.54</c:v>
                </c:pt>
                <c:pt idx="727" formatCode="0.00_)">
                  <c:v>-14.56</c:v>
                </c:pt>
                <c:pt idx="728" formatCode="0.00_)">
                  <c:v>-14.58</c:v>
                </c:pt>
                <c:pt idx="729" formatCode="0.00_)">
                  <c:v>-14.6</c:v>
                </c:pt>
                <c:pt idx="730" formatCode="0.00_)">
                  <c:v>-14.62</c:v>
                </c:pt>
                <c:pt idx="731" formatCode="0.00_)">
                  <c:v>-14.64</c:v>
                </c:pt>
                <c:pt idx="732" formatCode="0.00_)">
                  <c:v>-14.66</c:v>
                </c:pt>
                <c:pt idx="733" formatCode="0.00_)">
                  <c:v>-14.68</c:v>
                </c:pt>
                <c:pt idx="734" formatCode="0.00_)">
                  <c:v>-14.7</c:v>
                </c:pt>
                <c:pt idx="735" formatCode="0.00_)">
                  <c:v>-14.72</c:v>
                </c:pt>
                <c:pt idx="736" formatCode="0.00_)">
                  <c:v>-14.74</c:v>
                </c:pt>
                <c:pt idx="737" formatCode="0.00_)">
                  <c:v>-14.76</c:v>
                </c:pt>
                <c:pt idx="738" formatCode="0.00_)">
                  <c:v>-14.78</c:v>
                </c:pt>
                <c:pt idx="739" formatCode="0.00_)">
                  <c:v>-14.8</c:v>
                </c:pt>
                <c:pt idx="740" formatCode="0.00_)">
                  <c:v>-14.82</c:v>
                </c:pt>
                <c:pt idx="741" formatCode="0.00_)">
                  <c:v>-14.84</c:v>
                </c:pt>
                <c:pt idx="742" formatCode="0.00_)">
                  <c:v>-14.86</c:v>
                </c:pt>
                <c:pt idx="743" formatCode="0.00_)">
                  <c:v>-14.88</c:v>
                </c:pt>
                <c:pt idx="744" formatCode="0.00_)">
                  <c:v>-14.9</c:v>
                </c:pt>
                <c:pt idx="745" formatCode="0.00_)">
                  <c:v>-14.92</c:v>
                </c:pt>
                <c:pt idx="746" formatCode="0.00_)">
                  <c:v>-14.94</c:v>
                </c:pt>
                <c:pt idx="747" formatCode="0.00_)">
                  <c:v>-14.96</c:v>
                </c:pt>
                <c:pt idx="748" formatCode="0.00_)">
                  <c:v>-14.98</c:v>
                </c:pt>
                <c:pt idx="749" formatCode="0.00_)">
                  <c:v>-15</c:v>
                </c:pt>
                <c:pt idx="750" formatCode="0.00_)">
                  <c:v>-15.02</c:v>
                </c:pt>
                <c:pt idx="751" formatCode="0.00_)">
                  <c:v>-15.04</c:v>
                </c:pt>
                <c:pt idx="752" formatCode="0.00_)">
                  <c:v>-15.06</c:v>
                </c:pt>
                <c:pt idx="753" formatCode="0.00_)">
                  <c:v>-15.08</c:v>
                </c:pt>
                <c:pt idx="754" formatCode="0.00_)">
                  <c:v>-15.1</c:v>
                </c:pt>
                <c:pt idx="755" formatCode="0.00_)">
                  <c:v>-15.12</c:v>
                </c:pt>
                <c:pt idx="756" formatCode="0.00_)">
                  <c:v>-15.14</c:v>
                </c:pt>
                <c:pt idx="757" formatCode="0.00_)">
                  <c:v>-15.16</c:v>
                </c:pt>
                <c:pt idx="758" formatCode="0.00_)">
                  <c:v>-15.18</c:v>
                </c:pt>
                <c:pt idx="759" formatCode="0.00_)">
                  <c:v>-15.2</c:v>
                </c:pt>
                <c:pt idx="760" formatCode="0.00_)">
                  <c:v>-15.22</c:v>
                </c:pt>
                <c:pt idx="761" formatCode="0.00_)">
                  <c:v>-15.24</c:v>
                </c:pt>
                <c:pt idx="762" formatCode="0.00_)">
                  <c:v>-15.26</c:v>
                </c:pt>
                <c:pt idx="763" formatCode="0.00_)">
                  <c:v>-15.28</c:v>
                </c:pt>
                <c:pt idx="764" formatCode="0.00_)">
                  <c:v>-15.3</c:v>
                </c:pt>
                <c:pt idx="765" formatCode="0.00_)">
                  <c:v>-15.32</c:v>
                </c:pt>
                <c:pt idx="766" formatCode="0.00_)">
                  <c:v>-15.34</c:v>
                </c:pt>
                <c:pt idx="767" formatCode="0.00_)">
                  <c:v>-15.36</c:v>
                </c:pt>
                <c:pt idx="768" formatCode="0.00_)">
                  <c:v>-15.38</c:v>
                </c:pt>
                <c:pt idx="769" formatCode="0.00_)">
                  <c:v>-15.4</c:v>
                </c:pt>
                <c:pt idx="770" formatCode="0.00_)">
                  <c:v>-15.42</c:v>
                </c:pt>
                <c:pt idx="771" formatCode="0.00_)">
                  <c:v>-15.44</c:v>
                </c:pt>
                <c:pt idx="772" formatCode="0.00_)">
                  <c:v>-15.46</c:v>
                </c:pt>
                <c:pt idx="773" formatCode="0.00_)">
                  <c:v>-15.48</c:v>
                </c:pt>
                <c:pt idx="774" formatCode="0.00_)">
                  <c:v>-15.5</c:v>
                </c:pt>
                <c:pt idx="775" formatCode="0.00_)">
                  <c:v>-15.52</c:v>
                </c:pt>
                <c:pt idx="776" formatCode="0.00_)">
                  <c:v>-15.54</c:v>
                </c:pt>
                <c:pt idx="777" formatCode="0.00_)">
                  <c:v>-15.56</c:v>
                </c:pt>
                <c:pt idx="778" formatCode="0.00_)">
                  <c:v>-15.58</c:v>
                </c:pt>
                <c:pt idx="779" formatCode="0.00_)">
                  <c:v>-15.6</c:v>
                </c:pt>
                <c:pt idx="780" formatCode="0.00_)">
                  <c:v>-15.62</c:v>
                </c:pt>
                <c:pt idx="781" formatCode="0.00_)">
                  <c:v>-15.64</c:v>
                </c:pt>
                <c:pt idx="782" formatCode="0.00_)">
                  <c:v>-15.66</c:v>
                </c:pt>
                <c:pt idx="783" formatCode="0.00_)">
                  <c:v>-15.68</c:v>
                </c:pt>
                <c:pt idx="784" formatCode="0.00_)">
                  <c:v>-15.7</c:v>
                </c:pt>
                <c:pt idx="785" formatCode="0.00_)">
                  <c:v>-15.72</c:v>
                </c:pt>
                <c:pt idx="786" formatCode="0.00_)">
                  <c:v>-15.74</c:v>
                </c:pt>
                <c:pt idx="787" formatCode="0.00_)">
                  <c:v>-15.76</c:v>
                </c:pt>
                <c:pt idx="788" formatCode="0.00_)">
                  <c:v>-15.78</c:v>
                </c:pt>
                <c:pt idx="789" formatCode="0.00_)">
                  <c:v>-15.8</c:v>
                </c:pt>
                <c:pt idx="790" formatCode="0.00_)">
                  <c:v>-15.82</c:v>
                </c:pt>
                <c:pt idx="791" formatCode="0.00_)">
                  <c:v>-15.84</c:v>
                </c:pt>
                <c:pt idx="792" formatCode="0.00_)">
                  <c:v>-15.86</c:v>
                </c:pt>
                <c:pt idx="793" formatCode="0.00_)">
                  <c:v>-15.88</c:v>
                </c:pt>
                <c:pt idx="794" formatCode="0.00_)">
                  <c:v>-15.9</c:v>
                </c:pt>
                <c:pt idx="795" formatCode="0.00_)">
                  <c:v>-15.92</c:v>
                </c:pt>
                <c:pt idx="796" formatCode="0.00_)">
                  <c:v>-15.94</c:v>
                </c:pt>
                <c:pt idx="797" formatCode="0.00_)">
                  <c:v>-15.96</c:v>
                </c:pt>
                <c:pt idx="798" formatCode="0.00_)">
                  <c:v>-15.98</c:v>
                </c:pt>
                <c:pt idx="799" formatCode="0.00_)">
                  <c:v>-16</c:v>
                </c:pt>
                <c:pt idx="800" formatCode="0.00_)">
                  <c:v>-16.02</c:v>
                </c:pt>
                <c:pt idx="801" formatCode="0.00_)">
                  <c:v>-16.04</c:v>
                </c:pt>
                <c:pt idx="802" formatCode="0.00_)">
                  <c:v>-16.059999999999999</c:v>
                </c:pt>
                <c:pt idx="803" formatCode="0.00_)">
                  <c:v>-16.079999999999998</c:v>
                </c:pt>
                <c:pt idx="804" formatCode="0.00_)">
                  <c:v>-16.100000000000001</c:v>
                </c:pt>
                <c:pt idx="805" formatCode="0.00_)">
                  <c:v>-16.12</c:v>
                </c:pt>
                <c:pt idx="806" formatCode="0.00_)">
                  <c:v>-16.14</c:v>
                </c:pt>
                <c:pt idx="807" formatCode="0.00_)">
                  <c:v>-16.16</c:v>
                </c:pt>
                <c:pt idx="808" formatCode="0.00_)">
                  <c:v>-16.18</c:v>
                </c:pt>
                <c:pt idx="809" formatCode="0.00_)">
                  <c:v>-16.2</c:v>
                </c:pt>
                <c:pt idx="810" formatCode="0.00_)">
                  <c:v>-16.22</c:v>
                </c:pt>
                <c:pt idx="811" formatCode="0.00_)">
                  <c:v>-16.239999999999998</c:v>
                </c:pt>
                <c:pt idx="812" formatCode="0.00_)">
                  <c:v>-16.260000000000002</c:v>
                </c:pt>
                <c:pt idx="813" formatCode="0.00_)">
                  <c:v>-16.28</c:v>
                </c:pt>
                <c:pt idx="814" formatCode="0.00_)">
                  <c:v>-16.3</c:v>
                </c:pt>
                <c:pt idx="815" formatCode="0.00_)">
                  <c:v>-16.32</c:v>
                </c:pt>
                <c:pt idx="816" formatCode="0.00_)">
                  <c:v>-16.34</c:v>
                </c:pt>
                <c:pt idx="817" formatCode="0.00_)">
                  <c:v>-16.36</c:v>
                </c:pt>
                <c:pt idx="818" formatCode="0.00_)">
                  <c:v>-16.38</c:v>
                </c:pt>
                <c:pt idx="819" formatCode="0.00_)">
                  <c:v>-16.399999999999999</c:v>
                </c:pt>
                <c:pt idx="820" formatCode="0.00_)">
                  <c:v>-16.420000000000002</c:v>
                </c:pt>
                <c:pt idx="821" formatCode="0.00_)">
                  <c:v>-16.440000000000001</c:v>
                </c:pt>
                <c:pt idx="822" formatCode="0.00_)">
                  <c:v>-16.46</c:v>
                </c:pt>
                <c:pt idx="823" formatCode="0.00_)">
                  <c:v>-16.48</c:v>
                </c:pt>
                <c:pt idx="824" formatCode="0.00_)">
                  <c:v>-16.5</c:v>
                </c:pt>
                <c:pt idx="825" formatCode="0.00_)">
                  <c:v>-16.52</c:v>
                </c:pt>
                <c:pt idx="826" formatCode="0.00_)">
                  <c:v>-16.54</c:v>
                </c:pt>
                <c:pt idx="827" formatCode="0.00_)">
                  <c:v>-16.559999999999999</c:v>
                </c:pt>
                <c:pt idx="828" formatCode="0.00_)">
                  <c:v>-16.579999999999998</c:v>
                </c:pt>
                <c:pt idx="829" formatCode="0.00_)">
                  <c:v>-16.600000000000001</c:v>
                </c:pt>
                <c:pt idx="830" formatCode="0.00_)">
                  <c:v>-16.62</c:v>
                </c:pt>
                <c:pt idx="831" formatCode="0.00_)">
                  <c:v>-16.64</c:v>
                </c:pt>
                <c:pt idx="832" formatCode="0.00_)">
                  <c:v>-16.66</c:v>
                </c:pt>
                <c:pt idx="833" formatCode="0.00_)">
                  <c:v>-16.68</c:v>
                </c:pt>
                <c:pt idx="834" formatCode="0.00_)">
                  <c:v>-16.7</c:v>
                </c:pt>
                <c:pt idx="835" formatCode="0.00_)">
                  <c:v>-16.72</c:v>
                </c:pt>
                <c:pt idx="836" formatCode="0.00_)">
                  <c:v>-16.739999999999998</c:v>
                </c:pt>
                <c:pt idx="837" formatCode="0.00_)">
                  <c:v>-16.760000000000002</c:v>
                </c:pt>
                <c:pt idx="838" formatCode="0.00_)">
                  <c:v>-16.78</c:v>
                </c:pt>
                <c:pt idx="839" formatCode="0.00_)">
                  <c:v>-16.8</c:v>
                </c:pt>
                <c:pt idx="840" formatCode="0.00_)">
                  <c:v>-16.82</c:v>
                </c:pt>
                <c:pt idx="841" formatCode="0.00_)">
                  <c:v>-16.84</c:v>
                </c:pt>
                <c:pt idx="842" formatCode="0.00_)">
                  <c:v>-16.86</c:v>
                </c:pt>
                <c:pt idx="843" formatCode="0.00_)">
                  <c:v>-16.88</c:v>
                </c:pt>
                <c:pt idx="844" formatCode="0.00_)">
                  <c:v>-16.899999999999999</c:v>
                </c:pt>
                <c:pt idx="845" formatCode="0.00_)">
                  <c:v>-16.920000000000002</c:v>
                </c:pt>
                <c:pt idx="846" formatCode="0.00_)">
                  <c:v>-16.940000000000001</c:v>
                </c:pt>
                <c:pt idx="847" formatCode="0.00_)">
                  <c:v>-16.96</c:v>
                </c:pt>
                <c:pt idx="848" formatCode="0.00_)">
                  <c:v>-16.98</c:v>
                </c:pt>
                <c:pt idx="849" formatCode="0.00_)">
                  <c:v>-17</c:v>
                </c:pt>
                <c:pt idx="850" formatCode="0.00_)">
                  <c:v>-17.02</c:v>
                </c:pt>
                <c:pt idx="851" formatCode="0.00_)">
                  <c:v>-17.04</c:v>
                </c:pt>
                <c:pt idx="852" formatCode="0.00_)">
                  <c:v>-17.059999999999999</c:v>
                </c:pt>
                <c:pt idx="853" formatCode="0.00_)">
                  <c:v>-17.079999999999998</c:v>
                </c:pt>
                <c:pt idx="854" formatCode="0.00_)">
                  <c:v>-17.100000000000001</c:v>
                </c:pt>
                <c:pt idx="855" formatCode="0.00_)">
                  <c:v>-17.12</c:v>
                </c:pt>
                <c:pt idx="856" formatCode="0.00_)">
                  <c:v>-17.14</c:v>
                </c:pt>
                <c:pt idx="857" formatCode="0.00_)">
                  <c:v>-17.16</c:v>
                </c:pt>
                <c:pt idx="858" formatCode="0.00_)">
                  <c:v>-17.18</c:v>
                </c:pt>
                <c:pt idx="859" formatCode="0.00_)">
                  <c:v>-17.2</c:v>
                </c:pt>
                <c:pt idx="860" formatCode="0.00_)">
                  <c:v>-17.22</c:v>
                </c:pt>
                <c:pt idx="861" formatCode="0.00_)">
                  <c:v>-17.239999999999998</c:v>
                </c:pt>
                <c:pt idx="862" formatCode="0.00_)">
                  <c:v>-17.260000000000002</c:v>
                </c:pt>
                <c:pt idx="863" formatCode="0.00_)">
                  <c:v>-17.28</c:v>
                </c:pt>
                <c:pt idx="864" formatCode="0.00_)">
                  <c:v>-17.3</c:v>
                </c:pt>
                <c:pt idx="865" formatCode="0.00_)">
                  <c:v>-17.32</c:v>
                </c:pt>
                <c:pt idx="866" formatCode="0.00_)">
                  <c:v>-17.34</c:v>
                </c:pt>
                <c:pt idx="867" formatCode="0.00_)">
                  <c:v>-17.36</c:v>
                </c:pt>
                <c:pt idx="868" formatCode="0.00_)">
                  <c:v>-17.38</c:v>
                </c:pt>
                <c:pt idx="869" formatCode="0.00_)">
                  <c:v>-17.399999999999999</c:v>
                </c:pt>
                <c:pt idx="870" formatCode="0.00_)">
                  <c:v>-17.420000000000002</c:v>
                </c:pt>
                <c:pt idx="871" formatCode="0.00_)">
                  <c:v>-17.440000000000001</c:v>
                </c:pt>
                <c:pt idx="872" formatCode="0.00_)">
                  <c:v>-17.46</c:v>
                </c:pt>
                <c:pt idx="873" formatCode="0.00_)">
                  <c:v>-17.48</c:v>
                </c:pt>
                <c:pt idx="874" formatCode="0.00_)">
                  <c:v>-17.5</c:v>
                </c:pt>
                <c:pt idx="875" formatCode="0.00_)">
                  <c:v>-17.52</c:v>
                </c:pt>
                <c:pt idx="876" formatCode="0.00_)">
                  <c:v>-17.54</c:v>
                </c:pt>
                <c:pt idx="877" formatCode="0.00_)">
                  <c:v>-17.559999999999999</c:v>
                </c:pt>
                <c:pt idx="878" formatCode="0.00_)">
                  <c:v>-17.579999999999998</c:v>
                </c:pt>
                <c:pt idx="879" formatCode="0.00_)">
                  <c:v>-17.600000000000001</c:v>
                </c:pt>
                <c:pt idx="880" formatCode="0.00_)">
                  <c:v>-17.62</c:v>
                </c:pt>
                <c:pt idx="881" formatCode="0.00_)">
                  <c:v>-17.64</c:v>
                </c:pt>
                <c:pt idx="882" formatCode="0.00_)">
                  <c:v>-17.66</c:v>
                </c:pt>
                <c:pt idx="883" formatCode="0.00_)">
                  <c:v>-17.68</c:v>
                </c:pt>
                <c:pt idx="884" formatCode="0.00_)">
                  <c:v>-17.7</c:v>
                </c:pt>
                <c:pt idx="885" formatCode="0.00_)">
                  <c:v>-17.72</c:v>
                </c:pt>
                <c:pt idx="886" formatCode="0.00_)">
                  <c:v>-17.739999999999998</c:v>
                </c:pt>
                <c:pt idx="887" formatCode="0.00_)">
                  <c:v>-17.760000000000002</c:v>
                </c:pt>
                <c:pt idx="888" formatCode="0.00_)">
                  <c:v>-17.78</c:v>
                </c:pt>
                <c:pt idx="889" formatCode="0.00_)">
                  <c:v>-17.8</c:v>
                </c:pt>
                <c:pt idx="890" formatCode="0.00_)">
                  <c:v>-17.82</c:v>
                </c:pt>
                <c:pt idx="891" formatCode="0.00_)">
                  <c:v>-17.84</c:v>
                </c:pt>
                <c:pt idx="892" formatCode="0.00_)">
                  <c:v>-17.86</c:v>
                </c:pt>
                <c:pt idx="893" formatCode="0.00_)">
                  <c:v>-17.88</c:v>
                </c:pt>
                <c:pt idx="894" formatCode="0.00_)">
                  <c:v>-17.899999999999999</c:v>
                </c:pt>
                <c:pt idx="895" formatCode="0.00_)">
                  <c:v>-17.920000000000002</c:v>
                </c:pt>
                <c:pt idx="896" formatCode="0.00_)">
                  <c:v>-17.940000000000001</c:v>
                </c:pt>
                <c:pt idx="897" formatCode="0.00_)">
                  <c:v>-17.96</c:v>
                </c:pt>
                <c:pt idx="898" formatCode="0.00_)">
                  <c:v>-17.98</c:v>
                </c:pt>
                <c:pt idx="899" formatCode="0.00_)">
                  <c:v>-18</c:v>
                </c:pt>
                <c:pt idx="900" formatCode="0.00_)">
                  <c:v>-18.02</c:v>
                </c:pt>
                <c:pt idx="901" formatCode="0.00_)">
                  <c:v>-18.04</c:v>
                </c:pt>
                <c:pt idx="902" formatCode="0.00_)">
                  <c:v>-18.059999999999999</c:v>
                </c:pt>
                <c:pt idx="903" formatCode="0.00_)">
                  <c:v>-18.079999999999998</c:v>
                </c:pt>
                <c:pt idx="904" formatCode="0.00_)">
                  <c:v>-18.100000000000001</c:v>
                </c:pt>
                <c:pt idx="905" formatCode="0.00_)">
                  <c:v>-18.12</c:v>
                </c:pt>
                <c:pt idx="906" formatCode="0.00_)">
                  <c:v>-18.14</c:v>
                </c:pt>
                <c:pt idx="907" formatCode="0.00_)">
                  <c:v>-18.16</c:v>
                </c:pt>
                <c:pt idx="908" formatCode="0.00_)">
                  <c:v>-18.18</c:v>
                </c:pt>
                <c:pt idx="909" formatCode="0.00_)">
                  <c:v>-18.2</c:v>
                </c:pt>
                <c:pt idx="910" formatCode="0.00_)">
                  <c:v>-18.22</c:v>
                </c:pt>
                <c:pt idx="911" formatCode="0.00_)">
                  <c:v>-18.239999999999998</c:v>
                </c:pt>
                <c:pt idx="912" formatCode="0.00_)">
                  <c:v>-18.260000000000002</c:v>
                </c:pt>
                <c:pt idx="913" formatCode="0.00_)">
                  <c:v>-18.28</c:v>
                </c:pt>
                <c:pt idx="914" formatCode="0.00_)">
                  <c:v>-18.3</c:v>
                </c:pt>
                <c:pt idx="915" formatCode="0.00_)">
                  <c:v>-18.32</c:v>
                </c:pt>
                <c:pt idx="916" formatCode="0.00_)">
                  <c:v>-18.34</c:v>
                </c:pt>
                <c:pt idx="917" formatCode="0.00_)">
                  <c:v>-18.36</c:v>
                </c:pt>
                <c:pt idx="918" formatCode="0.00_)">
                  <c:v>-18.38</c:v>
                </c:pt>
                <c:pt idx="919" formatCode="0.00_)">
                  <c:v>-18.399999999999999</c:v>
                </c:pt>
                <c:pt idx="920" formatCode="0.00_)">
                  <c:v>-18.420000000000002</c:v>
                </c:pt>
                <c:pt idx="921" formatCode="0.00_)">
                  <c:v>-18.440000000000001</c:v>
                </c:pt>
                <c:pt idx="922" formatCode="0.00_)">
                  <c:v>-18.46</c:v>
                </c:pt>
                <c:pt idx="923" formatCode="0.00_)">
                  <c:v>-18.48</c:v>
                </c:pt>
                <c:pt idx="924" formatCode="0.00_)">
                  <c:v>-18.5</c:v>
                </c:pt>
                <c:pt idx="925" formatCode="0.00_)">
                  <c:v>-18.52</c:v>
                </c:pt>
                <c:pt idx="926" formatCode="0.00_)">
                  <c:v>-18.54</c:v>
                </c:pt>
                <c:pt idx="927" formatCode="0.00_)">
                  <c:v>-18.559999999999999</c:v>
                </c:pt>
                <c:pt idx="928" formatCode="0.00_)">
                  <c:v>-18.579999999999998</c:v>
                </c:pt>
                <c:pt idx="929" formatCode="0.00_)">
                  <c:v>-18.600000000000001</c:v>
                </c:pt>
                <c:pt idx="930" formatCode="0.00_)">
                  <c:v>-18.62</c:v>
                </c:pt>
                <c:pt idx="931" formatCode="0.00_)">
                  <c:v>-18.64</c:v>
                </c:pt>
                <c:pt idx="932" formatCode="0.00_)">
                  <c:v>-18.66</c:v>
                </c:pt>
                <c:pt idx="933" formatCode="0.00_)">
                  <c:v>-18.68</c:v>
                </c:pt>
                <c:pt idx="934" formatCode="0.00_)">
                  <c:v>-18.7</c:v>
                </c:pt>
                <c:pt idx="935" formatCode="0.00_)">
                  <c:v>-18.72</c:v>
                </c:pt>
                <c:pt idx="936" formatCode="0.00_)">
                  <c:v>-18.739999999999998</c:v>
                </c:pt>
                <c:pt idx="937" formatCode="0.00_)">
                  <c:v>-18.760000000000002</c:v>
                </c:pt>
                <c:pt idx="938" formatCode="0.00_)">
                  <c:v>-18.78</c:v>
                </c:pt>
                <c:pt idx="939" formatCode="0.00_)">
                  <c:v>-18.8</c:v>
                </c:pt>
                <c:pt idx="940" formatCode="0.00_)">
                  <c:v>-18.82</c:v>
                </c:pt>
                <c:pt idx="941" formatCode="0.00_)">
                  <c:v>-18.84</c:v>
                </c:pt>
                <c:pt idx="942" formatCode="0.00_)">
                  <c:v>-18.86</c:v>
                </c:pt>
                <c:pt idx="943" formatCode="0.00_)">
                  <c:v>-18.88</c:v>
                </c:pt>
                <c:pt idx="944" formatCode="0.00_)">
                  <c:v>-18.899999999999999</c:v>
                </c:pt>
                <c:pt idx="945" formatCode="0.00_)">
                  <c:v>-18.920000000000002</c:v>
                </c:pt>
                <c:pt idx="946" formatCode="0.00_)">
                  <c:v>-18.940000000000001</c:v>
                </c:pt>
                <c:pt idx="947" formatCode="0.00_)">
                  <c:v>-18.96</c:v>
                </c:pt>
                <c:pt idx="948" formatCode="0.00_)">
                  <c:v>-18.98</c:v>
                </c:pt>
                <c:pt idx="949" formatCode="0.00_)">
                  <c:v>-19</c:v>
                </c:pt>
                <c:pt idx="950" formatCode="0.00_)">
                  <c:v>-19.02</c:v>
                </c:pt>
                <c:pt idx="951" formatCode="0.00_)">
                  <c:v>-19.04</c:v>
                </c:pt>
                <c:pt idx="952" formatCode="0.00_)">
                  <c:v>-19.059999999999999</c:v>
                </c:pt>
                <c:pt idx="953" formatCode="0.00_)">
                  <c:v>-19.079999999999998</c:v>
                </c:pt>
                <c:pt idx="954" formatCode="0.00_)">
                  <c:v>-19.100000000000001</c:v>
                </c:pt>
                <c:pt idx="955" formatCode="0.00_)">
                  <c:v>-19.12</c:v>
                </c:pt>
                <c:pt idx="956" formatCode="0.00_)">
                  <c:v>-19.14</c:v>
                </c:pt>
                <c:pt idx="957" formatCode="0.00_)">
                  <c:v>-19.16</c:v>
                </c:pt>
                <c:pt idx="958" formatCode="0.00_)">
                  <c:v>-19.18</c:v>
                </c:pt>
                <c:pt idx="959" formatCode="0.00_)">
                  <c:v>-19.2</c:v>
                </c:pt>
                <c:pt idx="960" formatCode="0.00_)">
                  <c:v>-19.22</c:v>
                </c:pt>
                <c:pt idx="961" formatCode="0.00_)">
                  <c:v>-19.239999999999998</c:v>
                </c:pt>
                <c:pt idx="962" formatCode="0.00_)">
                  <c:v>-19.260000000000002</c:v>
                </c:pt>
                <c:pt idx="963" formatCode="0.00_)">
                  <c:v>-19.28</c:v>
                </c:pt>
                <c:pt idx="964" formatCode="0.00_)">
                  <c:v>-19.3</c:v>
                </c:pt>
                <c:pt idx="965" formatCode="0.00_)">
                  <c:v>-19.32</c:v>
                </c:pt>
                <c:pt idx="966" formatCode="0.00_)">
                  <c:v>-19.34</c:v>
                </c:pt>
                <c:pt idx="967" formatCode="0.00_)">
                  <c:v>-19.36</c:v>
                </c:pt>
                <c:pt idx="968" formatCode="0.00_)">
                  <c:v>-19.38</c:v>
                </c:pt>
                <c:pt idx="969" formatCode="0.00_)">
                  <c:v>-19.399999999999999</c:v>
                </c:pt>
                <c:pt idx="970" formatCode="0.00_)">
                  <c:v>-19.420000000000002</c:v>
                </c:pt>
                <c:pt idx="971" formatCode="0.00_)">
                  <c:v>-19.440000000000001</c:v>
                </c:pt>
                <c:pt idx="972" formatCode="0.00_)">
                  <c:v>-19.46</c:v>
                </c:pt>
                <c:pt idx="973" formatCode="0.00_)">
                  <c:v>-19.48</c:v>
                </c:pt>
                <c:pt idx="974" formatCode="0.00_)">
                  <c:v>-19.5</c:v>
                </c:pt>
                <c:pt idx="975" formatCode="0.00_)">
                  <c:v>-19.52</c:v>
                </c:pt>
                <c:pt idx="976" formatCode="0.00_)">
                  <c:v>-19.54</c:v>
                </c:pt>
                <c:pt idx="977" formatCode="0.00_)">
                  <c:v>-19.559999999999999</c:v>
                </c:pt>
                <c:pt idx="978" formatCode="0.00_)">
                  <c:v>-19.579999999999998</c:v>
                </c:pt>
                <c:pt idx="979" formatCode="0.00_)">
                  <c:v>-19.600000000000001</c:v>
                </c:pt>
                <c:pt idx="980" formatCode="0.00_)">
                  <c:v>-19.62</c:v>
                </c:pt>
                <c:pt idx="981" formatCode="0.00_)">
                  <c:v>-19.64</c:v>
                </c:pt>
                <c:pt idx="982" formatCode="0.00_)">
                  <c:v>-19.66</c:v>
                </c:pt>
                <c:pt idx="983" formatCode="0.00_)">
                  <c:v>-19.68</c:v>
                </c:pt>
                <c:pt idx="984" formatCode="0.00_)">
                  <c:v>-19.7</c:v>
                </c:pt>
                <c:pt idx="985" formatCode="0.00_)">
                  <c:v>-19.72</c:v>
                </c:pt>
                <c:pt idx="986" formatCode="0.00_)">
                  <c:v>-19.739999999999998</c:v>
                </c:pt>
                <c:pt idx="987" formatCode="0.00_)">
                  <c:v>-19.760000000000002</c:v>
                </c:pt>
                <c:pt idx="988" formatCode="0.00_)">
                  <c:v>-19.78</c:v>
                </c:pt>
                <c:pt idx="989" formatCode="0.00_)">
                  <c:v>-19.8</c:v>
                </c:pt>
                <c:pt idx="990" formatCode="0.00_)">
                  <c:v>-19.82</c:v>
                </c:pt>
                <c:pt idx="991" formatCode="0.00_)">
                  <c:v>-19.84</c:v>
                </c:pt>
                <c:pt idx="992" formatCode="0.00_)">
                  <c:v>-19.86</c:v>
                </c:pt>
                <c:pt idx="993" formatCode="0.00_)">
                  <c:v>-19.88</c:v>
                </c:pt>
                <c:pt idx="994" formatCode="0.00_)">
                  <c:v>-19.899999999999999</c:v>
                </c:pt>
                <c:pt idx="995" formatCode="0.00_)">
                  <c:v>-19.920000000000002</c:v>
                </c:pt>
                <c:pt idx="996" formatCode="0.00_)">
                  <c:v>-19.940000000000001</c:v>
                </c:pt>
                <c:pt idx="997" formatCode="0.00_)">
                  <c:v>-19.96</c:v>
                </c:pt>
                <c:pt idx="998" formatCode="0.00_)">
                  <c:v>-19.98</c:v>
                </c:pt>
                <c:pt idx="999" formatCode="0.00_)">
                  <c:v>-20</c:v>
                </c:pt>
                <c:pt idx="1000" formatCode="0.00_)">
                  <c:v>-20.02</c:v>
                </c:pt>
                <c:pt idx="1001" formatCode="0.00_)">
                  <c:v>-20.04</c:v>
                </c:pt>
                <c:pt idx="1002" formatCode="0.00_)">
                  <c:v>-20.059999999999999</c:v>
                </c:pt>
                <c:pt idx="1003" formatCode="0.00_)">
                  <c:v>-20.079999999999998</c:v>
                </c:pt>
                <c:pt idx="1004" formatCode="0.00_)">
                  <c:v>-20.100000000000001</c:v>
                </c:pt>
                <c:pt idx="1005" formatCode="0.00_)">
                  <c:v>-20.12</c:v>
                </c:pt>
                <c:pt idx="1006" formatCode="0.00_)">
                  <c:v>-20.14</c:v>
                </c:pt>
                <c:pt idx="1007">
                  <c:v>-20.16</c:v>
                </c:pt>
                <c:pt idx="1008">
                  <c:v>-20.18</c:v>
                </c:pt>
                <c:pt idx="1009">
                  <c:v>-20.2</c:v>
                </c:pt>
                <c:pt idx="1010">
                  <c:v>-20.22</c:v>
                </c:pt>
                <c:pt idx="1011">
                  <c:v>-20.239999999999998</c:v>
                </c:pt>
                <c:pt idx="1012">
                  <c:v>-20.260000000000002</c:v>
                </c:pt>
                <c:pt idx="1013">
                  <c:v>-20.28</c:v>
                </c:pt>
                <c:pt idx="1014">
                  <c:v>-20.3</c:v>
                </c:pt>
                <c:pt idx="1015">
                  <c:v>-20.32</c:v>
                </c:pt>
                <c:pt idx="1016">
                  <c:v>-20.34</c:v>
                </c:pt>
                <c:pt idx="1017">
                  <c:v>-20.36</c:v>
                </c:pt>
                <c:pt idx="1018">
                  <c:v>-20.38</c:v>
                </c:pt>
                <c:pt idx="1019">
                  <c:v>-20.399999999999999</c:v>
                </c:pt>
                <c:pt idx="1020">
                  <c:v>-20.420000000000002</c:v>
                </c:pt>
                <c:pt idx="1021">
                  <c:v>-20.440000000000001</c:v>
                </c:pt>
                <c:pt idx="1022">
                  <c:v>-20.46</c:v>
                </c:pt>
                <c:pt idx="1023">
                  <c:v>-20.48</c:v>
                </c:pt>
                <c:pt idx="1024">
                  <c:v>-20.5</c:v>
                </c:pt>
                <c:pt idx="1025">
                  <c:v>-20.52</c:v>
                </c:pt>
                <c:pt idx="1026">
                  <c:v>-20.54</c:v>
                </c:pt>
                <c:pt idx="1027">
                  <c:v>-20.56</c:v>
                </c:pt>
                <c:pt idx="1028">
                  <c:v>-20.58</c:v>
                </c:pt>
                <c:pt idx="1029">
                  <c:v>-20.6</c:v>
                </c:pt>
                <c:pt idx="1030">
                  <c:v>-20.62</c:v>
                </c:pt>
                <c:pt idx="1031">
                  <c:v>-20.64</c:v>
                </c:pt>
                <c:pt idx="1032">
                  <c:v>-20.66</c:v>
                </c:pt>
                <c:pt idx="1033">
                  <c:v>-20.68</c:v>
                </c:pt>
                <c:pt idx="1034">
                  <c:v>-20.7</c:v>
                </c:pt>
                <c:pt idx="1035">
                  <c:v>-20.72</c:v>
                </c:pt>
                <c:pt idx="1036">
                  <c:v>-20.74</c:v>
                </c:pt>
                <c:pt idx="1037">
                  <c:v>-20.76</c:v>
                </c:pt>
                <c:pt idx="1038">
                  <c:v>-20.78</c:v>
                </c:pt>
                <c:pt idx="1039">
                  <c:v>-20.8</c:v>
                </c:pt>
                <c:pt idx="1040">
                  <c:v>-20.82</c:v>
                </c:pt>
                <c:pt idx="1041">
                  <c:v>-20.84</c:v>
                </c:pt>
                <c:pt idx="1042">
                  <c:v>-20.86</c:v>
                </c:pt>
                <c:pt idx="1043">
                  <c:v>-20.88</c:v>
                </c:pt>
                <c:pt idx="1044">
                  <c:v>-20.9</c:v>
                </c:pt>
                <c:pt idx="1045">
                  <c:v>-20.92</c:v>
                </c:pt>
                <c:pt idx="1046">
                  <c:v>-20.94</c:v>
                </c:pt>
                <c:pt idx="1047">
                  <c:v>-20.96</c:v>
                </c:pt>
                <c:pt idx="1048">
                  <c:v>-20.98</c:v>
                </c:pt>
                <c:pt idx="1049">
                  <c:v>-21</c:v>
                </c:pt>
                <c:pt idx="1050">
                  <c:v>-21.02</c:v>
                </c:pt>
                <c:pt idx="1051">
                  <c:v>-21.04</c:v>
                </c:pt>
                <c:pt idx="1052">
                  <c:v>-21.06</c:v>
                </c:pt>
                <c:pt idx="1053">
                  <c:v>-21.08</c:v>
                </c:pt>
                <c:pt idx="1054">
                  <c:v>-21.1</c:v>
                </c:pt>
                <c:pt idx="1055">
                  <c:v>-21.12</c:v>
                </c:pt>
                <c:pt idx="1056">
                  <c:v>-21.14</c:v>
                </c:pt>
                <c:pt idx="1057">
                  <c:v>-21.16</c:v>
                </c:pt>
                <c:pt idx="1058">
                  <c:v>-21.18</c:v>
                </c:pt>
                <c:pt idx="1059">
                  <c:v>-21.2</c:v>
                </c:pt>
                <c:pt idx="1060">
                  <c:v>-21.22</c:v>
                </c:pt>
                <c:pt idx="1061">
                  <c:v>-21.24</c:v>
                </c:pt>
                <c:pt idx="1062">
                  <c:v>-21.26</c:v>
                </c:pt>
                <c:pt idx="1063">
                  <c:v>-21.28</c:v>
                </c:pt>
                <c:pt idx="1064">
                  <c:v>-21.3</c:v>
                </c:pt>
                <c:pt idx="1065">
                  <c:v>-21.32</c:v>
                </c:pt>
                <c:pt idx="1066">
                  <c:v>-21.34</c:v>
                </c:pt>
                <c:pt idx="1067">
                  <c:v>-21.36</c:v>
                </c:pt>
                <c:pt idx="1068">
                  <c:v>-21.38</c:v>
                </c:pt>
                <c:pt idx="1069">
                  <c:v>-21.4</c:v>
                </c:pt>
                <c:pt idx="1070">
                  <c:v>-21.42</c:v>
                </c:pt>
                <c:pt idx="1071">
                  <c:v>-21.44</c:v>
                </c:pt>
                <c:pt idx="1072">
                  <c:v>-21.46</c:v>
                </c:pt>
                <c:pt idx="1073">
                  <c:v>-21.48</c:v>
                </c:pt>
                <c:pt idx="1074">
                  <c:v>-21.5</c:v>
                </c:pt>
                <c:pt idx="1075">
                  <c:v>-21.52</c:v>
                </c:pt>
                <c:pt idx="1076">
                  <c:v>-21.54</c:v>
                </c:pt>
                <c:pt idx="1077">
                  <c:v>-21.56</c:v>
                </c:pt>
                <c:pt idx="1078">
                  <c:v>-21.58</c:v>
                </c:pt>
                <c:pt idx="1079">
                  <c:v>-21.6</c:v>
                </c:pt>
                <c:pt idx="1080">
                  <c:v>-21.62</c:v>
                </c:pt>
                <c:pt idx="1081">
                  <c:v>-21.64</c:v>
                </c:pt>
                <c:pt idx="1082">
                  <c:v>-21.66</c:v>
                </c:pt>
                <c:pt idx="1083">
                  <c:v>-21.68</c:v>
                </c:pt>
                <c:pt idx="1084">
                  <c:v>-21.7</c:v>
                </c:pt>
                <c:pt idx="1085">
                  <c:v>-21.72</c:v>
                </c:pt>
                <c:pt idx="1086">
                  <c:v>-21.74</c:v>
                </c:pt>
                <c:pt idx="1087">
                  <c:v>-21.76</c:v>
                </c:pt>
                <c:pt idx="1088">
                  <c:v>-21.78</c:v>
                </c:pt>
                <c:pt idx="1089">
                  <c:v>-21.8</c:v>
                </c:pt>
                <c:pt idx="1090">
                  <c:v>-21.82</c:v>
                </c:pt>
                <c:pt idx="1091">
                  <c:v>-21.84</c:v>
                </c:pt>
                <c:pt idx="1092">
                  <c:v>-21.86</c:v>
                </c:pt>
                <c:pt idx="1093">
                  <c:v>-21.88</c:v>
                </c:pt>
                <c:pt idx="1094">
                  <c:v>-21.9</c:v>
                </c:pt>
                <c:pt idx="1095">
                  <c:v>-21.92</c:v>
                </c:pt>
                <c:pt idx="1096">
                  <c:v>-21.94</c:v>
                </c:pt>
                <c:pt idx="1097">
                  <c:v>-21.96</c:v>
                </c:pt>
                <c:pt idx="1098">
                  <c:v>-21.98</c:v>
                </c:pt>
                <c:pt idx="1099">
                  <c:v>-22</c:v>
                </c:pt>
                <c:pt idx="1100">
                  <c:v>-22.02</c:v>
                </c:pt>
                <c:pt idx="1101">
                  <c:v>-22.04</c:v>
                </c:pt>
                <c:pt idx="1102">
                  <c:v>-22.06</c:v>
                </c:pt>
                <c:pt idx="1103">
                  <c:v>-22.08</c:v>
                </c:pt>
                <c:pt idx="1104">
                  <c:v>-22.1</c:v>
                </c:pt>
                <c:pt idx="1105">
                  <c:v>-22.12</c:v>
                </c:pt>
                <c:pt idx="1106">
                  <c:v>-22.14</c:v>
                </c:pt>
                <c:pt idx="1107">
                  <c:v>-22.16</c:v>
                </c:pt>
                <c:pt idx="1108">
                  <c:v>-22.18</c:v>
                </c:pt>
                <c:pt idx="1109">
                  <c:v>-22.2</c:v>
                </c:pt>
                <c:pt idx="1110">
                  <c:v>-22.22</c:v>
                </c:pt>
                <c:pt idx="1111">
                  <c:v>-22.24</c:v>
                </c:pt>
                <c:pt idx="1112">
                  <c:v>-22.26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61280"/>
        <c:axId val="126163200"/>
      </c:scatterChart>
      <c:valAx>
        <c:axId val="126161280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Rf (%)</a:t>
                </a:r>
              </a:p>
            </c:rich>
          </c:tx>
          <c:layout>
            <c:manualLayout>
              <c:xMode val="edge"/>
              <c:yMode val="edge"/>
              <c:x val="0.43571493780669296"/>
              <c:y val="2.1848739495798318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6163200"/>
        <c:crosses val="autoZero"/>
        <c:crossBetween val="midCat"/>
        <c:majorUnit val="2"/>
      </c:valAx>
      <c:valAx>
        <c:axId val="126163200"/>
        <c:scaling>
          <c:orientation val="minMax"/>
          <c:min val="-23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Profundidade (m)</a:t>
                </a:r>
              </a:p>
            </c:rich>
          </c:tx>
          <c:layout>
            <c:manualLayout>
              <c:xMode val="edge"/>
              <c:yMode val="edge"/>
              <c:x val="1.7857278709726501E-2"/>
              <c:y val="0.443697831888660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6161280"/>
        <c:crossesAt val="0"/>
        <c:crossBetween val="midCat"/>
        <c:majorUnit val="1"/>
        <c:minorUnit val="0.5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804" footer="0.49212598500000804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21335540418639"/>
          <c:y val="0.11932782901771681"/>
          <c:w val="0.69858397947132944"/>
          <c:h val="0.8487401923091328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'CPTU  - DADOS'!$I$16:$I$2072</c:f>
              <c:numCache>
                <c:formatCode>General</c:formatCode>
                <c:ptCount val="2057"/>
                <c:pt idx="0">
                  <c:v>0.126</c:v>
                </c:pt>
                <c:pt idx="1">
                  <c:v>7.8E-2</c:v>
                </c:pt>
                <c:pt idx="2">
                  <c:v>0.24899999999999997</c:v>
                </c:pt>
                <c:pt idx="3">
                  <c:v>0.28499999999999998</c:v>
                </c:pt>
                <c:pt idx="4">
                  <c:v>0.38100000000000001</c:v>
                </c:pt>
                <c:pt idx="5">
                  <c:v>0.44400000000000001</c:v>
                </c:pt>
                <c:pt idx="6">
                  <c:v>0.47399999999999998</c:v>
                </c:pt>
                <c:pt idx="7">
                  <c:v>0.56100000000000005</c:v>
                </c:pt>
                <c:pt idx="8">
                  <c:v>0.65099999999999991</c:v>
                </c:pt>
                <c:pt idx="9">
                  <c:v>0.71399999999999997</c:v>
                </c:pt>
                <c:pt idx="10">
                  <c:v>0.67200000000000004</c:v>
                </c:pt>
                <c:pt idx="11">
                  <c:v>0.84299999999999997</c:v>
                </c:pt>
                <c:pt idx="12">
                  <c:v>0.89999999999999991</c:v>
                </c:pt>
                <c:pt idx="13">
                  <c:v>0.97499999999999998</c:v>
                </c:pt>
                <c:pt idx="14">
                  <c:v>0.97799999999999987</c:v>
                </c:pt>
                <c:pt idx="15">
                  <c:v>1.0860000000000001</c:v>
                </c:pt>
                <c:pt idx="16">
                  <c:v>1.1519999999999999</c:v>
                </c:pt>
                <c:pt idx="17">
                  <c:v>1.2059999999999997</c:v>
                </c:pt>
                <c:pt idx="18">
                  <c:v>1.272</c:v>
                </c:pt>
                <c:pt idx="19">
                  <c:v>1.329</c:v>
                </c:pt>
                <c:pt idx="20">
                  <c:v>1.2749999999999999</c:v>
                </c:pt>
                <c:pt idx="21">
                  <c:v>1.4339999999999999</c:v>
                </c:pt>
                <c:pt idx="22">
                  <c:v>1.5149999999999999</c:v>
                </c:pt>
                <c:pt idx="23">
                  <c:v>1.575</c:v>
                </c:pt>
                <c:pt idx="24">
                  <c:v>1.6409999999999998</c:v>
                </c:pt>
                <c:pt idx="25">
                  <c:v>1.728</c:v>
                </c:pt>
                <c:pt idx="26">
                  <c:v>1.776</c:v>
                </c:pt>
                <c:pt idx="27">
                  <c:v>1.8479999999999999</c:v>
                </c:pt>
                <c:pt idx="28">
                  <c:v>1.899</c:v>
                </c:pt>
                <c:pt idx="29">
                  <c:v>1.9590000000000001</c:v>
                </c:pt>
                <c:pt idx="30">
                  <c:v>2.0099999999999998</c:v>
                </c:pt>
                <c:pt idx="31">
                  <c:v>2.0640000000000001</c:v>
                </c:pt>
                <c:pt idx="32">
                  <c:v>2.133</c:v>
                </c:pt>
                <c:pt idx="33">
                  <c:v>2.1840000000000002</c:v>
                </c:pt>
                <c:pt idx="34">
                  <c:v>2.2469999999999999</c:v>
                </c:pt>
                <c:pt idx="35">
                  <c:v>12.304</c:v>
                </c:pt>
                <c:pt idx="36">
                  <c:v>2.37</c:v>
                </c:pt>
                <c:pt idx="37">
                  <c:v>2.4209999999999998</c:v>
                </c:pt>
                <c:pt idx="38">
                  <c:v>2.4750000000000001</c:v>
                </c:pt>
                <c:pt idx="39">
                  <c:v>2.5499999999999998</c:v>
                </c:pt>
                <c:pt idx="40">
                  <c:v>2.5979999999999999</c:v>
                </c:pt>
                <c:pt idx="41">
                  <c:v>2.6670000000000003</c:v>
                </c:pt>
                <c:pt idx="42">
                  <c:v>2.7210000000000001</c:v>
                </c:pt>
                <c:pt idx="43">
                  <c:v>2.7869999999999995</c:v>
                </c:pt>
                <c:pt idx="44">
                  <c:v>12.841000000000001</c:v>
                </c:pt>
                <c:pt idx="45">
                  <c:v>12.882999999999999</c:v>
                </c:pt>
                <c:pt idx="46">
                  <c:v>12.85</c:v>
                </c:pt>
                <c:pt idx="47">
                  <c:v>32.786999999999999</c:v>
                </c:pt>
                <c:pt idx="48">
                  <c:v>52.795999999999999</c:v>
                </c:pt>
                <c:pt idx="49">
                  <c:v>62.420999999999999</c:v>
                </c:pt>
                <c:pt idx="50">
                  <c:v>91.941000000000003</c:v>
                </c:pt>
                <c:pt idx="51">
                  <c:v>111.758</c:v>
                </c:pt>
                <c:pt idx="52">
                  <c:v>214.77099999999999</c:v>
                </c:pt>
                <c:pt idx="53">
                  <c:v>777.85199999999998</c:v>
                </c:pt>
                <c:pt idx="54">
                  <c:v>1226.2619999999999</c:v>
                </c:pt>
                <c:pt idx="55">
                  <c:v>1180.67</c:v>
                </c:pt>
                <c:pt idx="56">
                  <c:v>917.72699999999998</c:v>
                </c:pt>
                <c:pt idx="57">
                  <c:v>717.37300000000005</c:v>
                </c:pt>
                <c:pt idx="58">
                  <c:v>497.226</c:v>
                </c:pt>
                <c:pt idx="59">
                  <c:v>447.79</c:v>
                </c:pt>
                <c:pt idx="60">
                  <c:v>418.21</c:v>
                </c:pt>
                <c:pt idx="61">
                  <c:v>408.42899999999997</c:v>
                </c:pt>
                <c:pt idx="62">
                  <c:v>569.11900000000003</c:v>
                </c:pt>
                <c:pt idx="63">
                  <c:v>1050.6369999999999</c:v>
                </c:pt>
                <c:pt idx="64">
                  <c:v>1653.1089999999999</c:v>
                </c:pt>
                <c:pt idx="65">
                  <c:v>1776.5619999999999</c:v>
                </c:pt>
                <c:pt idx="66">
                  <c:v>1757.213</c:v>
                </c:pt>
                <c:pt idx="67">
                  <c:v>1677.1469999999999</c:v>
                </c:pt>
                <c:pt idx="68">
                  <c:v>1577.0360000000001</c:v>
                </c:pt>
                <c:pt idx="69">
                  <c:v>1517.018</c:v>
                </c:pt>
                <c:pt idx="70">
                  <c:v>1577.144</c:v>
                </c:pt>
                <c:pt idx="71">
                  <c:v>1817.546</c:v>
                </c:pt>
                <c:pt idx="72">
                  <c:v>2007.2129999999997</c:v>
                </c:pt>
                <c:pt idx="73">
                  <c:v>1986.328</c:v>
                </c:pt>
                <c:pt idx="74">
                  <c:v>1896.2619999999999</c:v>
                </c:pt>
                <c:pt idx="75">
                  <c:v>1746.2860000000001</c:v>
                </c:pt>
                <c:pt idx="76">
                  <c:v>1546.289</c:v>
                </c:pt>
                <c:pt idx="77">
                  <c:v>1366.25</c:v>
                </c:pt>
                <c:pt idx="78">
                  <c:v>1096.0730000000001</c:v>
                </c:pt>
                <c:pt idx="79">
                  <c:v>915.91099999999994</c:v>
                </c:pt>
                <c:pt idx="80">
                  <c:v>785.8</c:v>
                </c:pt>
                <c:pt idx="81">
                  <c:v>645.60799999999995</c:v>
                </c:pt>
                <c:pt idx="82">
                  <c:v>515.39800000000002</c:v>
                </c:pt>
                <c:pt idx="83">
                  <c:v>385.18799999999999</c:v>
                </c:pt>
                <c:pt idx="84">
                  <c:v>285.14</c:v>
                </c:pt>
                <c:pt idx="85">
                  <c:v>245.69800000000001</c:v>
                </c:pt>
                <c:pt idx="86">
                  <c:v>276.59800000000001</c:v>
                </c:pt>
                <c:pt idx="87">
                  <c:v>337.28199999999998</c:v>
                </c:pt>
                <c:pt idx="88">
                  <c:v>498.38900000000001</c:v>
                </c:pt>
                <c:pt idx="89">
                  <c:v>648.91399999999999</c:v>
                </c:pt>
                <c:pt idx="90">
                  <c:v>637.423</c:v>
                </c:pt>
                <c:pt idx="91">
                  <c:v>536.96100000000001</c:v>
                </c:pt>
                <c:pt idx="92">
                  <c:v>416.80200000000002</c:v>
                </c:pt>
                <c:pt idx="93">
                  <c:v>326.82600000000002</c:v>
                </c:pt>
                <c:pt idx="94">
                  <c:v>357.37799999999999</c:v>
                </c:pt>
                <c:pt idx="95">
                  <c:v>649.34299999999996</c:v>
                </c:pt>
                <c:pt idx="96">
                  <c:v>880.19500000000005</c:v>
                </c:pt>
                <c:pt idx="97">
                  <c:v>848.72500000000002</c:v>
                </c:pt>
                <c:pt idx="98">
                  <c:v>708.005</c:v>
                </c:pt>
                <c:pt idx="99">
                  <c:v>577.81299999999999</c:v>
                </c:pt>
                <c:pt idx="100">
                  <c:v>505.47199999999998</c:v>
                </c:pt>
                <c:pt idx="101">
                  <c:v>495.26799999999997</c:v>
                </c:pt>
                <c:pt idx="102">
                  <c:v>414.33800000000002</c:v>
                </c:pt>
                <c:pt idx="103">
                  <c:v>353.04500000000002</c:v>
                </c:pt>
                <c:pt idx="104">
                  <c:v>281.935</c:v>
                </c:pt>
                <c:pt idx="105">
                  <c:v>211.86600000000001</c:v>
                </c:pt>
                <c:pt idx="106">
                  <c:v>202.505</c:v>
                </c:pt>
                <c:pt idx="107">
                  <c:v>203.30600000000001</c:v>
                </c:pt>
                <c:pt idx="108">
                  <c:v>203.94499999999999</c:v>
                </c:pt>
                <c:pt idx="109">
                  <c:v>224.84800000000001</c:v>
                </c:pt>
                <c:pt idx="110">
                  <c:v>245.56800000000001</c:v>
                </c:pt>
                <c:pt idx="111">
                  <c:v>255.96100000000001</c:v>
                </c:pt>
                <c:pt idx="112">
                  <c:v>226.09299999999999</c:v>
                </c:pt>
                <c:pt idx="113">
                  <c:v>216.6</c:v>
                </c:pt>
                <c:pt idx="114">
                  <c:v>237.374</c:v>
                </c:pt>
                <c:pt idx="115">
                  <c:v>247.76400000000001</c:v>
                </c:pt>
                <c:pt idx="116">
                  <c:v>217.96199999999999</c:v>
                </c:pt>
                <c:pt idx="117">
                  <c:v>208.49600000000001</c:v>
                </c:pt>
                <c:pt idx="118">
                  <c:v>229.23400000000001</c:v>
                </c:pt>
                <c:pt idx="119">
                  <c:v>259.83100000000002</c:v>
                </c:pt>
                <c:pt idx="120">
                  <c:v>259.57600000000002</c:v>
                </c:pt>
                <c:pt idx="121">
                  <c:v>259.42899999999997</c:v>
                </c:pt>
                <c:pt idx="122">
                  <c:v>289.57299999999998</c:v>
                </c:pt>
                <c:pt idx="123">
                  <c:v>340.17</c:v>
                </c:pt>
                <c:pt idx="124">
                  <c:v>400.827</c:v>
                </c:pt>
                <c:pt idx="125">
                  <c:v>470.63200000000001</c:v>
                </c:pt>
                <c:pt idx="126">
                  <c:v>480.83300000000003</c:v>
                </c:pt>
                <c:pt idx="127">
                  <c:v>471.03399999999999</c:v>
                </c:pt>
                <c:pt idx="128">
                  <c:v>430.88099999999997</c:v>
                </c:pt>
                <c:pt idx="129">
                  <c:v>379.96300000000002</c:v>
                </c:pt>
                <c:pt idx="130">
                  <c:v>339.18900000000002</c:v>
                </c:pt>
                <c:pt idx="131">
                  <c:v>278.745</c:v>
                </c:pt>
                <c:pt idx="132">
                  <c:v>249.22200000000001</c:v>
                </c:pt>
                <c:pt idx="133">
                  <c:v>199.15899999999999</c:v>
                </c:pt>
                <c:pt idx="134">
                  <c:v>169.42</c:v>
                </c:pt>
                <c:pt idx="135">
                  <c:v>170.35</c:v>
                </c:pt>
                <c:pt idx="136">
                  <c:v>171.03399999999999</c:v>
                </c:pt>
                <c:pt idx="137">
                  <c:v>171.79300000000001</c:v>
                </c:pt>
                <c:pt idx="138">
                  <c:v>172.714</c:v>
                </c:pt>
                <c:pt idx="139">
                  <c:v>173.929</c:v>
                </c:pt>
                <c:pt idx="140">
                  <c:v>174.619</c:v>
                </c:pt>
                <c:pt idx="141">
                  <c:v>175.489</c:v>
                </c:pt>
                <c:pt idx="142">
                  <c:v>166.31700000000001</c:v>
                </c:pt>
                <c:pt idx="143">
                  <c:v>157.06700000000001</c:v>
                </c:pt>
                <c:pt idx="144">
                  <c:v>178.85499999999999</c:v>
                </c:pt>
                <c:pt idx="145">
                  <c:v>200.376</c:v>
                </c:pt>
                <c:pt idx="146">
                  <c:v>201.69</c:v>
                </c:pt>
                <c:pt idx="147">
                  <c:v>192.98</c:v>
                </c:pt>
                <c:pt idx="148">
                  <c:v>203.80799999999999</c:v>
                </c:pt>
                <c:pt idx="149">
                  <c:v>224.88499999999999</c:v>
                </c:pt>
                <c:pt idx="150">
                  <c:v>226.11500000000001</c:v>
                </c:pt>
                <c:pt idx="151">
                  <c:v>215.749</c:v>
                </c:pt>
                <c:pt idx="152">
                  <c:v>249.38300000000001</c:v>
                </c:pt>
                <c:pt idx="153">
                  <c:v>332.077</c:v>
                </c:pt>
                <c:pt idx="154">
                  <c:v>469.4</c:v>
                </c:pt>
                <c:pt idx="155">
                  <c:v>577.60599999999999</c:v>
                </c:pt>
                <c:pt idx="156">
                  <c:v>711.66300000000001</c:v>
                </c:pt>
                <c:pt idx="157">
                  <c:v>858.471</c:v>
                </c:pt>
                <c:pt idx="158">
                  <c:v>957.41800000000001</c:v>
                </c:pt>
                <c:pt idx="159">
                  <c:v>1087.7660000000001</c:v>
                </c:pt>
                <c:pt idx="160">
                  <c:v>1227.2139999999999</c:v>
                </c:pt>
                <c:pt idx="161">
                  <c:v>1336.143</c:v>
                </c:pt>
                <c:pt idx="162">
                  <c:v>1355.2460000000001</c:v>
                </c:pt>
                <c:pt idx="163">
                  <c:v>1364.973</c:v>
                </c:pt>
                <c:pt idx="164">
                  <c:v>1374.9760000000001</c:v>
                </c:pt>
                <c:pt idx="165">
                  <c:v>1415.021</c:v>
                </c:pt>
                <c:pt idx="166">
                  <c:v>1444.277</c:v>
                </c:pt>
                <c:pt idx="167">
                  <c:v>1452.924</c:v>
                </c:pt>
                <c:pt idx="168">
                  <c:v>1412.2909999999999</c:v>
                </c:pt>
                <c:pt idx="169">
                  <c:v>1332.0239999999999</c:v>
                </c:pt>
                <c:pt idx="170">
                  <c:v>1271.799</c:v>
                </c:pt>
                <c:pt idx="171">
                  <c:v>1171.79</c:v>
                </c:pt>
                <c:pt idx="172">
                  <c:v>1091.8499999999999</c:v>
                </c:pt>
                <c:pt idx="173">
                  <c:v>1011.97</c:v>
                </c:pt>
                <c:pt idx="174">
                  <c:v>952.15899999999999</c:v>
                </c:pt>
                <c:pt idx="175">
                  <c:v>872.37199999999996</c:v>
                </c:pt>
                <c:pt idx="176">
                  <c:v>792.42600000000004</c:v>
                </c:pt>
                <c:pt idx="177">
                  <c:v>742.69299999999998</c:v>
                </c:pt>
                <c:pt idx="178">
                  <c:v>703.12199999999996</c:v>
                </c:pt>
                <c:pt idx="179">
                  <c:v>673.62</c:v>
                </c:pt>
                <c:pt idx="180">
                  <c:v>634.36699999999996</c:v>
                </c:pt>
                <c:pt idx="181">
                  <c:v>625.18600000000004</c:v>
                </c:pt>
                <c:pt idx="182">
                  <c:v>525.05100000000004</c:v>
                </c:pt>
                <c:pt idx="183">
                  <c:v>475.13799999999998</c:v>
                </c:pt>
                <c:pt idx="184">
                  <c:v>436.11900000000003</c:v>
                </c:pt>
                <c:pt idx="185">
                  <c:v>540.10599999999999</c:v>
                </c:pt>
                <c:pt idx="186">
                  <c:v>599.98</c:v>
                </c:pt>
                <c:pt idx="187">
                  <c:v>557.10299999999995</c:v>
                </c:pt>
                <c:pt idx="188">
                  <c:v>506.87200000000001</c:v>
                </c:pt>
                <c:pt idx="189">
                  <c:v>467.42099999999999</c:v>
                </c:pt>
                <c:pt idx="190">
                  <c:v>417.685</c:v>
                </c:pt>
                <c:pt idx="191">
                  <c:v>347.91899999999998</c:v>
                </c:pt>
                <c:pt idx="192">
                  <c:v>339.76400000000001</c:v>
                </c:pt>
                <c:pt idx="193">
                  <c:v>363.37900000000002</c:v>
                </c:pt>
                <c:pt idx="194">
                  <c:v>376.12099999999998</c:v>
                </c:pt>
                <c:pt idx="195">
                  <c:v>357.108</c:v>
                </c:pt>
                <c:pt idx="196">
                  <c:v>348.47300000000001</c:v>
                </c:pt>
                <c:pt idx="197">
                  <c:v>370.45600000000002</c:v>
                </c:pt>
                <c:pt idx="198">
                  <c:v>404.03199999999998</c:v>
                </c:pt>
                <c:pt idx="199">
                  <c:v>424.53300000000002</c:v>
                </c:pt>
                <c:pt idx="200">
                  <c:v>435.38499999999999</c:v>
                </c:pt>
                <c:pt idx="201">
                  <c:v>455.04899999999998</c:v>
                </c:pt>
                <c:pt idx="202">
                  <c:v>585.16399999999999</c:v>
                </c:pt>
                <c:pt idx="203">
                  <c:v>664.702</c:v>
                </c:pt>
                <c:pt idx="204">
                  <c:v>651.36</c:v>
                </c:pt>
                <c:pt idx="205">
                  <c:v>579.66800000000001</c:v>
                </c:pt>
                <c:pt idx="206">
                  <c:v>468.56700000000001</c:v>
                </c:pt>
                <c:pt idx="207">
                  <c:v>408.423</c:v>
                </c:pt>
                <c:pt idx="208">
                  <c:v>390.27100000000002</c:v>
                </c:pt>
                <c:pt idx="209">
                  <c:v>361.51299999999998</c:v>
                </c:pt>
                <c:pt idx="210">
                  <c:v>435.99799999999999</c:v>
                </c:pt>
                <c:pt idx="211">
                  <c:v>551.70699999999999</c:v>
                </c:pt>
                <c:pt idx="212">
                  <c:v>693.19799999999998</c:v>
                </c:pt>
                <c:pt idx="213">
                  <c:v>656.97</c:v>
                </c:pt>
                <c:pt idx="214">
                  <c:v>594.50699999999995</c:v>
                </c:pt>
                <c:pt idx="215">
                  <c:v>493.178</c:v>
                </c:pt>
                <c:pt idx="216">
                  <c:v>443.82900000000001</c:v>
                </c:pt>
                <c:pt idx="217">
                  <c:v>425.608</c:v>
                </c:pt>
                <c:pt idx="218">
                  <c:v>417.50700000000001</c:v>
                </c:pt>
                <c:pt idx="219">
                  <c:v>399.34300000000002</c:v>
                </c:pt>
                <c:pt idx="220">
                  <c:v>390.53699999999998</c:v>
                </c:pt>
                <c:pt idx="221">
                  <c:v>382.34</c:v>
                </c:pt>
                <c:pt idx="222">
                  <c:v>373.786</c:v>
                </c:pt>
                <c:pt idx="223">
                  <c:v>386.06299999999999</c:v>
                </c:pt>
                <c:pt idx="224">
                  <c:v>387.815</c:v>
                </c:pt>
                <c:pt idx="225">
                  <c:v>411.25599999999997</c:v>
                </c:pt>
                <c:pt idx="226">
                  <c:v>473.21500000000003</c:v>
                </c:pt>
                <c:pt idx="227">
                  <c:v>462.03</c:v>
                </c:pt>
                <c:pt idx="228">
                  <c:v>451.57400000000001</c:v>
                </c:pt>
                <c:pt idx="229">
                  <c:v>463.70400000000001</c:v>
                </c:pt>
                <c:pt idx="230">
                  <c:v>505.90600000000001</c:v>
                </c:pt>
                <c:pt idx="231">
                  <c:v>545.29700000000003</c:v>
                </c:pt>
                <c:pt idx="232">
                  <c:v>509.98099999999999</c:v>
                </c:pt>
                <c:pt idx="233">
                  <c:v>477.58699999999999</c:v>
                </c:pt>
                <c:pt idx="234">
                  <c:v>438.04</c:v>
                </c:pt>
                <c:pt idx="235">
                  <c:v>460.18200000000002</c:v>
                </c:pt>
                <c:pt idx="236">
                  <c:v>450.28699999999998</c:v>
                </c:pt>
                <c:pt idx="237">
                  <c:v>461.41199999999998</c:v>
                </c:pt>
                <c:pt idx="238">
                  <c:v>509.29700000000003</c:v>
                </c:pt>
                <c:pt idx="239">
                  <c:v>565.23199999999997</c:v>
                </c:pt>
                <c:pt idx="240">
                  <c:v>560.16800000000001</c:v>
                </c:pt>
                <c:pt idx="241">
                  <c:v>527.08399999999995</c:v>
                </c:pt>
                <c:pt idx="242">
                  <c:v>486.30399999999997</c:v>
                </c:pt>
                <c:pt idx="243">
                  <c:v>436.892</c:v>
                </c:pt>
                <c:pt idx="244">
                  <c:v>459.55899999999997</c:v>
                </c:pt>
                <c:pt idx="245">
                  <c:v>493.108</c:v>
                </c:pt>
                <c:pt idx="246">
                  <c:v>525.928</c:v>
                </c:pt>
                <c:pt idx="247">
                  <c:v>534.65300000000002</c:v>
                </c:pt>
                <c:pt idx="248">
                  <c:v>482.93099999999998</c:v>
                </c:pt>
                <c:pt idx="249">
                  <c:v>485.37900000000002</c:v>
                </c:pt>
                <c:pt idx="250">
                  <c:v>495.84300000000002</c:v>
                </c:pt>
                <c:pt idx="251">
                  <c:v>499.30500000000001</c:v>
                </c:pt>
                <c:pt idx="252">
                  <c:v>471.72899999999998</c:v>
                </c:pt>
                <c:pt idx="253">
                  <c:v>463.89499999999998</c:v>
                </c:pt>
                <c:pt idx="254">
                  <c:v>465.46100000000001</c:v>
                </c:pt>
                <c:pt idx="255">
                  <c:v>478.37099999999998</c:v>
                </c:pt>
                <c:pt idx="256">
                  <c:v>540.62099999999998</c:v>
                </c:pt>
                <c:pt idx="257">
                  <c:v>563.678</c:v>
                </c:pt>
                <c:pt idx="258">
                  <c:v>550.798</c:v>
                </c:pt>
                <c:pt idx="259">
                  <c:v>542.82899999999995</c:v>
                </c:pt>
                <c:pt idx="260">
                  <c:v>608.24400000000003</c:v>
                </c:pt>
                <c:pt idx="261">
                  <c:v>660.13400000000001</c:v>
                </c:pt>
                <c:pt idx="262">
                  <c:v>772.03399999999999</c:v>
                </c:pt>
                <c:pt idx="263">
                  <c:v>783.47199999999998</c:v>
                </c:pt>
                <c:pt idx="264">
                  <c:v>711.66</c:v>
                </c:pt>
                <c:pt idx="265">
                  <c:v>650.91</c:v>
                </c:pt>
                <c:pt idx="266">
                  <c:v>590.28</c:v>
                </c:pt>
                <c:pt idx="267">
                  <c:v>550.16300000000001</c:v>
                </c:pt>
                <c:pt idx="268">
                  <c:v>488.36</c:v>
                </c:pt>
                <c:pt idx="269">
                  <c:v>386.84800000000001</c:v>
                </c:pt>
                <c:pt idx="270">
                  <c:v>408.56400000000002</c:v>
                </c:pt>
                <c:pt idx="271">
                  <c:v>513.90700000000004</c:v>
                </c:pt>
                <c:pt idx="272">
                  <c:v>567.18299999999999</c:v>
                </c:pt>
                <c:pt idx="273">
                  <c:v>599.98199999999997</c:v>
                </c:pt>
                <c:pt idx="274">
                  <c:v>620.35400000000004</c:v>
                </c:pt>
                <c:pt idx="275">
                  <c:v>660.64800000000002</c:v>
                </c:pt>
                <c:pt idx="276">
                  <c:v>702.33399999999995</c:v>
                </c:pt>
                <c:pt idx="277">
                  <c:v>714.82100000000003</c:v>
                </c:pt>
                <c:pt idx="278">
                  <c:v>693.52800000000002</c:v>
                </c:pt>
                <c:pt idx="279">
                  <c:v>580.774</c:v>
                </c:pt>
                <c:pt idx="280">
                  <c:v>602.55899999999997</c:v>
                </c:pt>
                <c:pt idx="281">
                  <c:v>668.18100000000004</c:v>
                </c:pt>
                <c:pt idx="282">
                  <c:v>761.4</c:v>
                </c:pt>
                <c:pt idx="283">
                  <c:v>734.81200000000001</c:v>
                </c:pt>
                <c:pt idx="284">
                  <c:v>633.10500000000002</c:v>
                </c:pt>
                <c:pt idx="285">
                  <c:v>552.61300000000006</c:v>
                </c:pt>
                <c:pt idx="286">
                  <c:v>483.46800000000002</c:v>
                </c:pt>
                <c:pt idx="287">
                  <c:v>476.036</c:v>
                </c:pt>
                <c:pt idx="288">
                  <c:v>446.64499999999998</c:v>
                </c:pt>
                <c:pt idx="289">
                  <c:v>428.00400000000002</c:v>
                </c:pt>
                <c:pt idx="290">
                  <c:v>420.72500000000002</c:v>
                </c:pt>
                <c:pt idx="291">
                  <c:v>423.392</c:v>
                </c:pt>
                <c:pt idx="292">
                  <c:v>446.46699999999998</c:v>
                </c:pt>
                <c:pt idx="293">
                  <c:v>450.25</c:v>
                </c:pt>
                <c:pt idx="294">
                  <c:v>451.22800000000001</c:v>
                </c:pt>
                <c:pt idx="295">
                  <c:v>431.084</c:v>
                </c:pt>
                <c:pt idx="296">
                  <c:v>432.37099999999998</c:v>
                </c:pt>
                <c:pt idx="297">
                  <c:v>433.84100000000001</c:v>
                </c:pt>
                <c:pt idx="298">
                  <c:v>424.47699999999998</c:v>
                </c:pt>
                <c:pt idx="299">
                  <c:v>415.56599999999997</c:v>
                </c:pt>
                <c:pt idx="300">
                  <c:v>416.44799999999998</c:v>
                </c:pt>
                <c:pt idx="301">
                  <c:v>416.81099999999998</c:v>
                </c:pt>
                <c:pt idx="302">
                  <c:v>439.82600000000002</c:v>
                </c:pt>
                <c:pt idx="303">
                  <c:v>445.95600000000002</c:v>
                </c:pt>
                <c:pt idx="304">
                  <c:v>469.298</c:v>
                </c:pt>
                <c:pt idx="305">
                  <c:v>502.74799999999999</c:v>
                </c:pt>
                <c:pt idx="306">
                  <c:v>600.97199999999998</c:v>
                </c:pt>
                <c:pt idx="307">
                  <c:v>654.59500000000003</c:v>
                </c:pt>
                <c:pt idx="308">
                  <c:v>604.30499999999995</c:v>
                </c:pt>
                <c:pt idx="309">
                  <c:v>501.59899999999999</c:v>
                </c:pt>
                <c:pt idx="310">
                  <c:v>461.88400000000001</c:v>
                </c:pt>
                <c:pt idx="311">
                  <c:v>443.80399999999997</c:v>
                </c:pt>
                <c:pt idx="312">
                  <c:v>488.05799999999999</c:v>
                </c:pt>
                <c:pt idx="313">
                  <c:v>550.34100000000001</c:v>
                </c:pt>
                <c:pt idx="314">
                  <c:v>546.35400000000004</c:v>
                </c:pt>
                <c:pt idx="315">
                  <c:v>500.53699999999998</c:v>
                </c:pt>
                <c:pt idx="316">
                  <c:v>440.01600000000002</c:v>
                </c:pt>
                <c:pt idx="317">
                  <c:v>388.26100000000002</c:v>
                </c:pt>
                <c:pt idx="318">
                  <c:v>400.286</c:v>
                </c:pt>
                <c:pt idx="319">
                  <c:v>444.59699999999998</c:v>
                </c:pt>
                <c:pt idx="320">
                  <c:v>458.17899999999997</c:v>
                </c:pt>
                <c:pt idx="321">
                  <c:v>461.23</c:v>
                </c:pt>
                <c:pt idx="322">
                  <c:v>444.22699999999998</c:v>
                </c:pt>
                <c:pt idx="323">
                  <c:v>436.38099999999997</c:v>
                </c:pt>
                <c:pt idx="324">
                  <c:v>426.99</c:v>
                </c:pt>
                <c:pt idx="325">
                  <c:v>397.44600000000003</c:v>
                </c:pt>
                <c:pt idx="326">
                  <c:v>378.26800000000003</c:v>
                </c:pt>
                <c:pt idx="327">
                  <c:v>358.93700000000001</c:v>
                </c:pt>
                <c:pt idx="328">
                  <c:v>347.233</c:v>
                </c:pt>
                <c:pt idx="329">
                  <c:v>331.85399999999998</c:v>
                </c:pt>
                <c:pt idx="330">
                  <c:v>318.60199999999998</c:v>
                </c:pt>
                <c:pt idx="331">
                  <c:v>316.25900000000001</c:v>
                </c:pt>
                <c:pt idx="332">
                  <c:v>353.649</c:v>
                </c:pt>
                <c:pt idx="333">
                  <c:v>373.83199999999999</c:v>
                </c:pt>
                <c:pt idx="334">
                  <c:v>406.07299999999998</c:v>
                </c:pt>
                <c:pt idx="335">
                  <c:v>428.37099999999998</c:v>
                </c:pt>
                <c:pt idx="336">
                  <c:v>428.40699999999998</c:v>
                </c:pt>
                <c:pt idx="337">
                  <c:v>426.75099999999998</c:v>
                </c:pt>
                <c:pt idx="338">
                  <c:v>459.58299999999997</c:v>
                </c:pt>
                <c:pt idx="339">
                  <c:v>472.71800000000002</c:v>
                </c:pt>
                <c:pt idx="340">
                  <c:v>476.65699999999998</c:v>
                </c:pt>
                <c:pt idx="341">
                  <c:v>469.67500000000001</c:v>
                </c:pt>
                <c:pt idx="342">
                  <c:v>483.73699999999997</c:v>
                </c:pt>
                <c:pt idx="343">
                  <c:v>486.524</c:v>
                </c:pt>
                <c:pt idx="344">
                  <c:v>490.17500000000001</c:v>
                </c:pt>
                <c:pt idx="345">
                  <c:v>493.88900000000001</c:v>
                </c:pt>
                <c:pt idx="346">
                  <c:v>496.55899999999997</c:v>
                </c:pt>
                <c:pt idx="347">
                  <c:v>499.29199999999997</c:v>
                </c:pt>
                <c:pt idx="348">
                  <c:v>490.94499999999999</c:v>
                </c:pt>
                <c:pt idx="349">
                  <c:v>482.37</c:v>
                </c:pt>
                <c:pt idx="350">
                  <c:v>473.74399999999997</c:v>
                </c:pt>
                <c:pt idx="351">
                  <c:v>465.35199999999998</c:v>
                </c:pt>
                <c:pt idx="352">
                  <c:v>466.72</c:v>
                </c:pt>
                <c:pt idx="353">
                  <c:v>457.82100000000003</c:v>
                </c:pt>
                <c:pt idx="354">
                  <c:v>448.40899999999999</c:v>
                </c:pt>
                <c:pt idx="355">
                  <c:v>459.87900000000002</c:v>
                </c:pt>
                <c:pt idx="356">
                  <c:v>471.69100000000003</c:v>
                </c:pt>
                <c:pt idx="357">
                  <c:v>461.12700000000001</c:v>
                </c:pt>
                <c:pt idx="358">
                  <c:v>462.411</c:v>
                </c:pt>
                <c:pt idx="359">
                  <c:v>463.13400000000001</c:v>
                </c:pt>
                <c:pt idx="360">
                  <c:v>463.77600000000001</c:v>
                </c:pt>
                <c:pt idx="361">
                  <c:v>453.03499999999997</c:v>
                </c:pt>
                <c:pt idx="362">
                  <c:v>442.94499999999999</c:v>
                </c:pt>
                <c:pt idx="363">
                  <c:v>443.76099999999997</c:v>
                </c:pt>
                <c:pt idx="364">
                  <c:v>455.31200000000001</c:v>
                </c:pt>
                <c:pt idx="365">
                  <c:v>476.74299999999999</c:v>
                </c:pt>
                <c:pt idx="366">
                  <c:v>472.834</c:v>
                </c:pt>
                <c:pt idx="367">
                  <c:v>471.22</c:v>
                </c:pt>
                <c:pt idx="368">
                  <c:v>468.00400000000002</c:v>
                </c:pt>
                <c:pt idx="369">
                  <c:v>474.60199999999998</c:v>
                </c:pt>
                <c:pt idx="370">
                  <c:v>482.21699999999998</c:v>
                </c:pt>
                <c:pt idx="371">
                  <c:v>482.36399999999998</c:v>
                </c:pt>
                <c:pt idx="372">
                  <c:v>504.053</c:v>
                </c:pt>
                <c:pt idx="373">
                  <c:v>514.101</c:v>
                </c:pt>
                <c:pt idx="374">
                  <c:v>513.81899999999996</c:v>
                </c:pt>
                <c:pt idx="375">
                  <c:v>524.09799999999996</c:v>
                </c:pt>
                <c:pt idx="376">
                  <c:v>515.08799999999997</c:v>
                </c:pt>
                <c:pt idx="377">
                  <c:v>516.22799999999995</c:v>
                </c:pt>
                <c:pt idx="378">
                  <c:v>505.97300000000001</c:v>
                </c:pt>
                <c:pt idx="379">
                  <c:v>506.44100000000003</c:v>
                </c:pt>
                <c:pt idx="380">
                  <c:v>508.29199999999997</c:v>
                </c:pt>
                <c:pt idx="381">
                  <c:v>499.40800000000002</c:v>
                </c:pt>
                <c:pt idx="382">
                  <c:v>437.822</c:v>
                </c:pt>
                <c:pt idx="383">
                  <c:v>351.81099999999998</c:v>
                </c:pt>
                <c:pt idx="384">
                  <c:v>344.488</c:v>
                </c:pt>
                <c:pt idx="385">
                  <c:v>336.255</c:v>
                </c:pt>
                <c:pt idx="386">
                  <c:v>348.84699999999998</c:v>
                </c:pt>
                <c:pt idx="387">
                  <c:v>339.70800000000003</c:v>
                </c:pt>
                <c:pt idx="388">
                  <c:v>344.45799999999997</c:v>
                </c:pt>
                <c:pt idx="389">
                  <c:v>315.697</c:v>
                </c:pt>
                <c:pt idx="390">
                  <c:v>314.49400000000003</c:v>
                </c:pt>
                <c:pt idx="391">
                  <c:v>305.32499999999999</c:v>
                </c:pt>
                <c:pt idx="392">
                  <c:v>328.34300000000002</c:v>
                </c:pt>
                <c:pt idx="393">
                  <c:v>383.10699999999997</c:v>
                </c:pt>
                <c:pt idx="394">
                  <c:v>426.68900000000002</c:v>
                </c:pt>
                <c:pt idx="395">
                  <c:v>458.18900000000002</c:v>
                </c:pt>
                <c:pt idx="396">
                  <c:v>472.25099999999998</c:v>
                </c:pt>
                <c:pt idx="397">
                  <c:v>474.74399999999997</c:v>
                </c:pt>
                <c:pt idx="398">
                  <c:v>484.98399999999998</c:v>
                </c:pt>
                <c:pt idx="399">
                  <c:v>473.709</c:v>
                </c:pt>
                <c:pt idx="400">
                  <c:v>442.65300000000002</c:v>
                </c:pt>
                <c:pt idx="401">
                  <c:v>443.91300000000001</c:v>
                </c:pt>
                <c:pt idx="402">
                  <c:v>432.71300000000002</c:v>
                </c:pt>
                <c:pt idx="403">
                  <c:v>443.72399999999999</c:v>
                </c:pt>
                <c:pt idx="404">
                  <c:v>456.89499999999998</c:v>
                </c:pt>
                <c:pt idx="405">
                  <c:v>472.55899999999997</c:v>
                </c:pt>
                <c:pt idx="406">
                  <c:v>484.95299999999997</c:v>
                </c:pt>
                <c:pt idx="407">
                  <c:v>487.52100000000002</c:v>
                </c:pt>
                <c:pt idx="408">
                  <c:v>488.90699999999998</c:v>
                </c:pt>
                <c:pt idx="409">
                  <c:v>476.45600000000002</c:v>
                </c:pt>
                <c:pt idx="410">
                  <c:v>474.01099999999997</c:v>
                </c:pt>
                <c:pt idx="411">
                  <c:v>464.995</c:v>
                </c:pt>
                <c:pt idx="412">
                  <c:v>458.23500000000001</c:v>
                </c:pt>
                <c:pt idx="413">
                  <c:v>471.1</c:v>
                </c:pt>
                <c:pt idx="414">
                  <c:v>473.791</c:v>
                </c:pt>
                <c:pt idx="415">
                  <c:v>487.24700000000001</c:v>
                </c:pt>
                <c:pt idx="416">
                  <c:v>499.23</c:v>
                </c:pt>
                <c:pt idx="417">
                  <c:v>508.86399999999998</c:v>
                </c:pt>
                <c:pt idx="418">
                  <c:v>507.53499999999997</c:v>
                </c:pt>
                <c:pt idx="419">
                  <c:v>497.733</c:v>
                </c:pt>
                <c:pt idx="420">
                  <c:v>498.12</c:v>
                </c:pt>
                <c:pt idx="421">
                  <c:v>499.06799999999998</c:v>
                </c:pt>
                <c:pt idx="422">
                  <c:v>511.65100000000001</c:v>
                </c:pt>
                <c:pt idx="423">
                  <c:v>512.56299999999999</c:v>
                </c:pt>
                <c:pt idx="424">
                  <c:v>511.85500000000002</c:v>
                </c:pt>
                <c:pt idx="425">
                  <c:v>511.70499999999998</c:v>
                </c:pt>
                <c:pt idx="426">
                  <c:v>512.91100000000006</c:v>
                </c:pt>
                <c:pt idx="427">
                  <c:v>515.37400000000002</c:v>
                </c:pt>
                <c:pt idx="428">
                  <c:v>516.85</c:v>
                </c:pt>
                <c:pt idx="429">
                  <c:v>518.01400000000001</c:v>
                </c:pt>
                <c:pt idx="430">
                  <c:v>518.84799999999996</c:v>
                </c:pt>
                <c:pt idx="431">
                  <c:v>519.72399999999993</c:v>
                </c:pt>
                <c:pt idx="432">
                  <c:v>529.34</c:v>
                </c:pt>
                <c:pt idx="433">
                  <c:v>527.86699999999996</c:v>
                </c:pt>
                <c:pt idx="434">
                  <c:v>537.87900000000002</c:v>
                </c:pt>
                <c:pt idx="435">
                  <c:v>537.93600000000004</c:v>
                </c:pt>
                <c:pt idx="436">
                  <c:v>538.197</c:v>
                </c:pt>
                <c:pt idx="437">
                  <c:v>537.17399999999998</c:v>
                </c:pt>
                <c:pt idx="438">
                  <c:v>549.03399999999999</c:v>
                </c:pt>
                <c:pt idx="439">
                  <c:v>548.27800000000002</c:v>
                </c:pt>
                <c:pt idx="440">
                  <c:v>547.97500000000002</c:v>
                </c:pt>
                <c:pt idx="441">
                  <c:v>538.59</c:v>
                </c:pt>
                <c:pt idx="442">
                  <c:v>537.94200000000001</c:v>
                </c:pt>
                <c:pt idx="443">
                  <c:v>537.23699999999997</c:v>
                </c:pt>
                <c:pt idx="444">
                  <c:v>535.68899999999996</c:v>
                </c:pt>
                <c:pt idx="445">
                  <c:v>536.48699999999997</c:v>
                </c:pt>
                <c:pt idx="446">
                  <c:v>536.48400000000004</c:v>
                </c:pt>
                <c:pt idx="447">
                  <c:v>547.50099999999998</c:v>
                </c:pt>
                <c:pt idx="448">
                  <c:v>557.11400000000003</c:v>
                </c:pt>
                <c:pt idx="449">
                  <c:v>557.58199999999999</c:v>
                </c:pt>
                <c:pt idx="450">
                  <c:v>439.99799999999999</c:v>
                </c:pt>
                <c:pt idx="451">
                  <c:v>568.40099999999995</c:v>
                </c:pt>
                <c:pt idx="452">
                  <c:v>552.36099999999999</c:v>
                </c:pt>
                <c:pt idx="453">
                  <c:v>534.60199999999998</c:v>
                </c:pt>
                <c:pt idx="454">
                  <c:v>506.786</c:v>
                </c:pt>
                <c:pt idx="455">
                  <c:v>521.70900000000006</c:v>
                </c:pt>
                <c:pt idx="456">
                  <c:v>517.16</c:v>
                </c:pt>
                <c:pt idx="457">
                  <c:v>530.82600000000002</c:v>
                </c:pt>
                <c:pt idx="458">
                  <c:v>545.20000000000005</c:v>
                </c:pt>
                <c:pt idx="459">
                  <c:v>553.49</c:v>
                </c:pt>
                <c:pt idx="460">
                  <c:v>559.63699999999994</c:v>
                </c:pt>
                <c:pt idx="461">
                  <c:v>556.46900000000005</c:v>
                </c:pt>
                <c:pt idx="462">
                  <c:v>568.79700000000003</c:v>
                </c:pt>
                <c:pt idx="463">
                  <c:v>578.98599999999999</c:v>
                </c:pt>
                <c:pt idx="464">
                  <c:v>567.45000000000005</c:v>
                </c:pt>
                <c:pt idx="465">
                  <c:v>565.005</c:v>
                </c:pt>
                <c:pt idx="466">
                  <c:v>566.37</c:v>
                </c:pt>
                <c:pt idx="467">
                  <c:v>545.53300000000002</c:v>
                </c:pt>
                <c:pt idx="468">
                  <c:v>544.89700000000005</c:v>
                </c:pt>
                <c:pt idx="469">
                  <c:v>547.24299999999994</c:v>
                </c:pt>
                <c:pt idx="470">
                  <c:v>549.73299999999995</c:v>
                </c:pt>
                <c:pt idx="471">
                  <c:v>551.16399999999999</c:v>
                </c:pt>
                <c:pt idx="472">
                  <c:v>537.24599999999998</c:v>
                </c:pt>
                <c:pt idx="473">
                  <c:v>524.61799999999994</c:v>
                </c:pt>
                <c:pt idx="474">
                  <c:v>514.96600000000001</c:v>
                </c:pt>
                <c:pt idx="475">
                  <c:v>517.14400000000001</c:v>
                </c:pt>
                <c:pt idx="476">
                  <c:v>521.34100000000001</c:v>
                </c:pt>
                <c:pt idx="477">
                  <c:v>525.33100000000002</c:v>
                </c:pt>
                <c:pt idx="478">
                  <c:v>536.822</c:v>
                </c:pt>
                <c:pt idx="479">
                  <c:v>557.17899999999997</c:v>
                </c:pt>
                <c:pt idx="480">
                  <c:v>565.92499999999995</c:v>
                </c:pt>
                <c:pt idx="481">
                  <c:v>564.29899999999998</c:v>
                </c:pt>
                <c:pt idx="482">
                  <c:v>564.67700000000002</c:v>
                </c:pt>
                <c:pt idx="483">
                  <c:v>569.63400000000001</c:v>
                </c:pt>
                <c:pt idx="484">
                  <c:v>545.23299999999995</c:v>
                </c:pt>
                <c:pt idx="485">
                  <c:v>524.05100000000004</c:v>
                </c:pt>
                <c:pt idx="486">
                  <c:v>539.85299999999995</c:v>
                </c:pt>
                <c:pt idx="487">
                  <c:v>563.255</c:v>
                </c:pt>
                <c:pt idx="488">
                  <c:v>552.14499999999998</c:v>
                </c:pt>
                <c:pt idx="489">
                  <c:v>565.83000000000004</c:v>
                </c:pt>
                <c:pt idx="490">
                  <c:v>552.21199999999999</c:v>
                </c:pt>
                <c:pt idx="491">
                  <c:v>541.82500000000005</c:v>
                </c:pt>
                <c:pt idx="492">
                  <c:v>529.62</c:v>
                </c:pt>
                <c:pt idx="493">
                  <c:v>531.90300000000002</c:v>
                </c:pt>
                <c:pt idx="494">
                  <c:v>524.726</c:v>
                </c:pt>
                <c:pt idx="495">
                  <c:v>518.43700000000001</c:v>
                </c:pt>
                <c:pt idx="496">
                  <c:v>530.798</c:v>
                </c:pt>
                <c:pt idx="497">
                  <c:v>533.06600000000003</c:v>
                </c:pt>
                <c:pt idx="498">
                  <c:v>534.31399999999996</c:v>
                </c:pt>
                <c:pt idx="499">
                  <c:v>535.55899999999997</c:v>
                </c:pt>
                <c:pt idx="500">
                  <c:v>538.22</c:v>
                </c:pt>
                <c:pt idx="501">
                  <c:v>549.13199999999995</c:v>
                </c:pt>
                <c:pt idx="502">
                  <c:v>558.4</c:v>
                </c:pt>
                <c:pt idx="503">
                  <c:v>574.84500000000003</c:v>
                </c:pt>
                <c:pt idx="504">
                  <c:v>572.95500000000004</c:v>
                </c:pt>
                <c:pt idx="505">
                  <c:v>533.41200000000003</c:v>
                </c:pt>
                <c:pt idx="506">
                  <c:v>539.35</c:v>
                </c:pt>
                <c:pt idx="507">
                  <c:v>553.42700000000002</c:v>
                </c:pt>
                <c:pt idx="508">
                  <c:v>554.87300000000005</c:v>
                </c:pt>
                <c:pt idx="509">
                  <c:v>587.84899999999993</c:v>
                </c:pt>
                <c:pt idx="510">
                  <c:v>589.17499999999995</c:v>
                </c:pt>
                <c:pt idx="511">
                  <c:v>605.91300000000001</c:v>
                </c:pt>
                <c:pt idx="512">
                  <c:v>625.23799999999994</c:v>
                </c:pt>
                <c:pt idx="513">
                  <c:v>631.35299999999995</c:v>
                </c:pt>
                <c:pt idx="514">
                  <c:v>596.79600000000005</c:v>
                </c:pt>
                <c:pt idx="515">
                  <c:v>597.10199999999998</c:v>
                </c:pt>
                <c:pt idx="516">
                  <c:v>592.95600000000002</c:v>
                </c:pt>
                <c:pt idx="517">
                  <c:v>586.04600000000005</c:v>
                </c:pt>
                <c:pt idx="518">
                  <c:v>590.76199999999994</c:v>
                </c:pt>
                <c:pt idx="519">
                  <c:v>606.57899999999995</c:v>
                </c:pt>
                <c:pt idx="520">
                  <c:v>614.61699999999996</c:v>
                </c:pt>
                <c:pt idx="521">
                  <c:v>610.73799999999994</c:v>
                </c:pt>
                <c:pt idx="522">
                  <c:v>633.50400000000002</c:v>
                </c:pt>
                <c:pt idx="523">
                  <c:v>631.23</c:v>
                </c:pt>
                <c:pt idx="524">
                  <c:v>625.88699999999994</c:v>
                </c:pt>
                <c:pt idx="525">
                  <c:v>622.42499999999995</c:v>
                </c:pt>
                <c:pt idx="526">
                  <c:v>628.66800000000001</c:v>
                </c:pt>
                <c:pt idx="527">
                  <c:v>654.05600000000004</c:v>
                </c:pt>
                <c:pt idx="528">
                  <c:v>652.70600000000002</c:v>
                </c:pt>
                <c:pt idx="529">
                  <c:v>630.55200000000002</c:v>
                </c:pt>
                <c:pt idx="530">
                  <c:v>622.68799999999999</c:v>
                </c:pt>
                <c:pt idx="531">
                  <c:v>625.18700000000001</c:v>
                </c:pt>
                <c:pt idx="532">
                  <c:v>627.68899999999996</c:v>
                </c:pt>
                <c:pt idx="533">
                  <c:v>629.47699999999998</c:v>
                </c:pt>
                <c:pt idx="534">
                  <c:v>630.80600000000004</c:v>
                </c:pt>
                <c:pt idx="535">
                  <c:v>629.56700000000001</c:v>
                </c:pt>
                <c:pt idx="536">
                  <c:v>619.66600000000005</c:v>
                </c:pt>
                <c:pt idx="537">
                  <c:v>589.22199999999998</c:v>
                </c:pt>
                <c:pt idx="538">
                  <c:v>540.15300000000002</c:v>
                </c:pt>
                <c:pt idx="539">
                  <c:v>477.92599999999999</c:v>
                </c:pt>
                <c:pt idx="540">
                  <c:v>469.04500000000002</c:v>
                </c:pt>
                <c:pt idx="541">
                  <c:v>474.42099999999999</c:v>
                </c:pt>
                <c:pt idx="542">
                  <c:v>512.06500000000005</c:v>
                </c:pt>
                <c:pt idx="543">
                  <c:v>556.86500000000001</c:v>
                </c:pt>
                <c:pt idx="544">
                  <c:v>597.07100000000003</c:v>
                </c:pt>
                <c:pt idx="545">
                  <c:v>657.87699999999995</c:v>
                </c:pt>
                <c:pt idx="546">
                  <c:v>684.53200000000004</c:v>
                </c:pt>
                <c:pt idx="547">
                  <c:v>655.55</c:v>
                </c:pt>
                <c:pt idx="548">
                  <c:v>620.73799999999994</c:v>
                </c:pt>
                <c:pt idx="549">
                  <c:v>610.89700000000005</c:v>
                </c:pt>
                <c:pt idx="550">
                  <c:v>734.96900000000005</c:v>
                </c:pt>
                <c:pt idx="551">
                  <c:v>753.67700000000002</c:v>
                </c:pt>
                <c:pt idx="552">
                  <c:v>756.09299999999996</c:v>
                </c:pt>
                <c:pt idx="553">
                  <c:v>753.75300000000004</c:v>
                </c:pt>
                <c:pt idx="554">
                  <c:v>711.96900000000005</c:v>
                </c:pt>
                <c:pt idx="555">
                  <c:v>663.87099999999998</c:v>
                </c:pt>
                <c:pt idx="556">
                  <c:v>615.18100000000004</c:v>
                </c:pt>
                <c:pt idx="557">
                  <c:v>675.00699999999995</c:v>
                </c:pt>
                <c:pt idx="558">
                  <c:v>682.70799999999997</c:v>
                </c:pt>
                <c:pt idx="559">
                  <c:v>722.47699999999998</c:v>
                </c:pt>
                <c:pt idx="560">
                  <c:v>660.74400000000003</c:v>
                </c:pt>
                <c:pt idx="561">
                  <c:v>567.10699999999997</c:v>
                </c:pt>
                <c:pt idx="562">
                  <c:v>557.87300000000005</c:v>
                </c:pt>
                <c:pt idx="563">
                  <c:v>547.17399999999998</c:v>
                </c:pt>
                <c:pt idx="564">
                  <c:v>598.78700000000003</c:v>
                </c:pt>
                <c:pt idx="565">
                  <c:v>638.74699999999996</c:v>
                </c:pt>
                <c:pt idx="566">
                  <c:v>643.16</c:v>
                </c:pt>
                <c:pt idx="567">
                  <c:v>646.75699999999995</c:v>
                </c:pt>
                <c:pt idx="568">
                  <c:v>682.745</c:v>
                </c:pt>
                <c:pt idx="569">
                  <c:v>707.66800000000001</c:v>
                </c:pt>
                <c:pt idx="570">
                  <c:v>736.41100000000006</c:v>
                </c:pt>
                <c:pt idx="571">
                  <c:v>782.43200000000002</c:v>
                </c:pt>
                <c:pt idx="572">
                  <c:v>792.072</c:v>
                </c:pt>
                <c:pt idx="573">
                  <c:v>758.89499999999998</c:v>
                </c:pt>
                <c:pt idx="574">
                  <c:v>740.84199999999998</c:v>
                </c:pt>
                <c:pt idx="575">
                  <c:v>706.14099999999996</c:v>
                </c:pt>
                <c:pt idx="576">
                  <c:v>687.29600000000005</c:v>
                </c:pt>
                <c:pt idx="577">
                  <c:v>701.79600000000005</c:v>
                </c:pt>
                <c:pt idx="578">
                  <c:v>736.85400000000004</c:v>
                </c:pt>
                <c:pt idx="579">
                  <c:v>764.74699999999996</c:v>
                </c:pt>
                <c:pt idx="580">
                  <c:v>832.55</c:v>
                </c:pt>
                <c:pt idx="581">
                  <c:v>818.63</c:v>
                </c:pt>
                <c:pt idx="582">
                  <c:v>782.88199999999995</c:v>
                </c:pt>
                <c:pt idx="583">
                  <c:v>720.26300000000003</c:v>
                </c:pt>
                <c:pt idx="584">
                  <c:v>720.79600000000005</c:v>
                </c:pt>
                <c:pt idx="585">
                  <c:v>773.40200000000004</c:v>
                </c:pt>
                <c:pt idx="586">
                  <c:v>829.87</c:v>
                </c:pt>
                <c:pt idx="587">
                  <c:v>817.83399999999995</c:v>
                </c:pt>
                <c:pt idx="588">
                  <c:v>844.399</c:v>
                </c:pt>
                <c:pt idx="589">
                  <c:v>848.69299999999998</c:v>
                </c:pt>
                <c:pt idx="590">
                  <c:v>833.06299999999999</c:v>
                </c:pt>
                <c:pt idx="591">
                  <c:v>793.14800000000002</c:v>
                </c:pt>
                <c:pt idx="592">
                  <c:v>721.60299999999995</c:v>
                </c:pt>
                <c:pt idx="593">
                  <c:v>707.33299999999997</c:v>
                </c:pt>
                <c:pt idx="594">
                  <c:v>731.73900000000003</c:v>
                </c:pt>
                <c:pt idx="595">
                  <c:v>736.596</c:v>
                </c:pt>
                <c:pt idx="596">
                  <c:v>740.20799999999997</c:v>
                </c:pt>
                <c:pt idx="597">
                  <c:v>738.39</c:v>
                </c:pt>
                <c:pt idx="598">
                  <c:v>718.91200000000003</c:v>
                </c:pt>
                <c:pt idx="599">
                  <c:v>710.68200000000002</c:v>
                </c:pt>
                <c:pt idx="600">
                  <c:v>711.072</c:v>
                </c:pt>
                <c:pt idx="601">
                  <c:v>732.98599999999999</c:v>
                </c:pt>
                <c:pt idx="602">
                  <c:v>733.83500000000004</c:v>
                </c:pt>
                <c:pt idx="603">
                  <c:v>733.03800000000001</c:v>
                </c:pt>
                <c:pt idx="604">
                  <c:v>704.49400000000003</c:v>
                </c:pt>
                <c:pt idx="605">
                  <c:v>667.779</c:v>
                </c:pt>
                <c:pt idx="606">
                  <c:v>680.98900000000003</c:v>
                </c:pt>
                <c:pt idx="607">
                  <c:v>694.649</c:v>
                </c:pt>
                <c:pt idx="608">
                  <c:v>705.68100000000004</c:v>
                </c:pt>
                <c:pt idx="609">
                  <c:v>753.58899999999994</c:v>
                </c:pt>
                <c:pt idx="610">
                  <c:v>765.96900000000005</c:v>
                </c:pt>
                <c:pt idx="611">
                  <c:v>755.08699999999999</c:v>
                </c:pt>
                <c:pt idx="612">
                  <c:v>786.99800000000005</c:v>
                </c:pt>
                <c:pt idx="613">
                  <c:v>776.11299999999994</c:v>
                </c:pt>
                <c:pt idx="614">
                  <c:v>769.53700000000003</c:v>
                </c:pt>
                <c:pt idx="615">
                  <c:v>789.69299999999998</c:v>
                </c:pt>
                <c:pt idx="616">
                  <c:v>821.97</c:v>
                </c:pt>
                <c:pt idx="617">
                  <c:v>823.63599999999997</c:v>
                </c:pt>
                <c:pt idx="618">
                  <c:v>768.49099999999999</c:v>
                </c:pt>
                <c:pt idx="619">
                  <c:v>729.78800000000001</c:v>
                </c:pt>
                <c:pt idx="620">
                  <c:v>711.89400000000001</c:v>
                </c:pt>
                <c:pt idx="621">
                  <c:v>691.15800000000002</c:v>
                </c:pt>
                <c:pt idx="622">
                  <c:v>679.21600000000001</c:v>
                </c:pt>
                <c:pt idx="623">
                  <c:v>718.88800000000003</c:v>
                </c:pt>
                <c:pt idx="624">
                  <c:v>782.31</c:v>
                </c:pt>
                <c:pt idx="625">
                  <c:v>812.29499999999996</c:v>
                </c:pt>
                <c:pt idx="626">
                  <c:v>826.54700000000003</c:v>
                </c:pt>
                <c:pt idx="627">
                  <c:v>809.44899999999996</c:v>
                </c:pt>
                <c:pt idx="628">
                  <c:v>773.779</c:v>
                </c:pt>
                <c:pt idx="629">
                  <c:v>762.24299999999994</c:v>
                </c:pt>
                <c:pt idx="630">
                  <c:v>731.91899999999998</c:v>
                </c:pt>
                <c:pt idx="631">
                  <c:v>705.54</c:v>
                </c:pt>
                <c:pt idx="632">
                  <c:v>707.48699999999997</c:v>
                </c:pt>
                <c:pt idx="633">
                  <c:v>742.09199999999998</c:v>
                </c:pt>
                <c:pt idx="634">
                  <c:v>737.53600000000006</c:v>
                </c:pt>
                <c:pt idx="635">
                  <c:v>685.71799999999996</c:v>
                </c:pt>
                <c:pt idx="636">
                  <c:v>679.13199999999995</c:v>
                </c:pt>
                <c:pt idx="637">
                  <c:v>687.30399999999997</c:v>
                </c:pt>
                <c:pt idx="638">
                  <c:v>670.71799999999996</c:v>
                </c:pt>
                <c:pt idx="639">
                  <c:v>684.40200000000004</c:v>
                </c:pt>
                <c:pt idx="640">
                  <c:v>691.255</c:v>
                </c:pt>
                <c:pt idx="641">
                  <c:v>721.01099999999997</c:v>
                </c:pt>
                <c:pt idx="642">
                  <c:v>756.54300000000001</c:v>
                </c:pt>
                <c:pt idx="643">
                  <c:v>777.49699999999996</c:v>
                </c:pt>
                <c:pt idx="644">
                  <c:v>768.59299999999996</c:v>
                </c:pt>
                <c:pt idx="645">
                  <c:v>760.67</c:v>
                </c:pt>
                <c:pt idx="646">
                  <c:v>731.18899999999996</c:v>
                </c:pt>
                <c:pt idx="647">
                  <c:v>722.15499999999997</c:v>
                </c:pt>
                <c:pt idx="648">
                  <c:v>714.34799999999996</c:v>
                </c:pt>
                <c:pt idx="649">
                  <c:v>716.92499999999995</c:v>
                </c:pt>
                <c:pt idx="650">
                  <c:v>563.08600000000001</c:v>
                </c:pt>
                <c:pt idx="651">
                  <c:v>716.78</c:v>
                </c:pt>
                <c:pt idx="652">
                  <c:v>704.16800000000001</c:v>
                </c:pt>
                <c:pt idx="653">
                  <c:v>676.60400000000004</c:v>
                </c:pt>
                <c:pt idx="654">
                  <c:v>629.904</c:v>
                </c:pt>
                <c:pt idx="655">
                  <c:v>666.63</c:v>
                </c:pt>
                <c:pt idx="656">
                  <c:v>648.04</c:v>
                </c:pt>
                <c:pt idx="657">
                  <c:v>639.64499999999998</c:v>
                </c:pt>
                <c:pt idx="658">
                  <c:v>636.21900000000005</c:v>
                </c:pt>
                <c:pt idx="659">
                  <c:v>654.06999999999994</c:v>
                </c:pt>
                <c:pt idx="660">
                  <c:v>666.851</c:v>
                </c:pt>
                <c:pt idx="661">
                  <c:v>703.31299999999999</c:v>
                </c:pt>
                <c:pt idx="662">
                  <c:v>722.803</c:v>
                </c:pt>
                <c:pt idx="663">
                  <c:v>719.19499999999994</c:v>
                </c:pt>
                <c:pt idx="664">
                  <c:v>683.41399999999999</c:v>
                </c:pt>
                <c:pt idx="665">
                  <c:v>631.245</c:v>
                </c:pt>
                <c:pt idx="666">
                  <c:v>619.85599999999999</c:v>
                </c:pt>
                <c:pt idx="667">
                  <c:v>598.91700000000003</c:v>
                </c:pt>
                <c:pt idx="668">
                  <c:v>600.81299999999999</c:v>
                </c:pt>
                <c:pt idx="669">
                  <c:v>565.851</c:v>
                </c:pt>
                <c:pt idx="670">
                  <c:v>508.24599999999998</c:v>
                </c:pt>
                <c:pt idx="671">
                  <c:v>488.82799999999997</c:v>
                </c:pt>
                <c:pt idx="672">
                  <c:v>518.98299999999995</c:v>
                </c:pt>
                <c:pt idx="673">
                  <c:v>709.70600000000002</c:v>
                </c:pt>
                <c:pt idx="674">
                  <c:v>722.40700000000004</c:v>
                </c:pt>
                <c:pt idx="675">
                  <c:v>712.91899999999998</c:v>
                </c:pt>
                <c:pt idx="676">
                  <c:v>711.68399999999997</c:v>
                </c:pt>
                <c:pt idx="677">
                  <c:v>694.06</c:v>
                </c:pt>
                <c:pt idx="678">
                  <c:v>670.13800000000003</c:v>
                </c:pt>
                <c:pt idx="679">
                  <c:v>668.31999999999994</c:v>
                </c:pt>
                <c:pt idx="680">
                  <c:v>654.89099999999996</c:v>
                </c:pt>
                <c:pt idx="681">
                  <c:v>655.53</c:v>
                </c:pt>
                <c:pt idx="682">
                  <c:v>628.42499999999995</c:v>
                </c:pt>
                <c:pt idx="683">
                  <c:v>604.01099999999997</c:v>
                </c:pt>
                <c:pt idx="684">
                  <c:v>622.30899999999997</c:v>
                </c:pt>
                <c:pt idx="685">
                  <c:v>642.67100000000005</c:v>
                </c:pt>
                <c:pt idx="686">
                  <c:v>645.46699999999998</c:v>
                </c:pt>
                <c:pt idx="687">
                  <c:v>643.51700000000005</c:v>
                </c:pt>
                <c:pt idx="688">
                  <c:v>629.56600000000003</c:v>
                </c:pt>
                <c:pt idx="689">
                  <c:v>632.149</c:v>
                </c:pt>
                <c:pt idx="690">
                  <c:v>689.71500000000003</c:v>
                </c:pt>
                <c:pt idx="691">
                  <c:v>725.12099999999998</c:v>
                </c:pt>
                <c:pt idx="692">
                  <c:v>730.55799999999999</c:v>
                </c:pt>
                <c:pt idx="693">
                  <c:v>727.68700000000001</c:v>
                </c:pt>
                <c:pt idx="694">
                  <c:v>722.84699999999998</c:v>
                </c:pt>
                <c:pt idx="695">
                  <c:v>730.84899999999993</c:v>
                </c:pt>
                <c:pt idx="696">
                  <c:v>756.32100000000003</c:v>
                </c:pt>
                <c:pt idx="697">
                  <c:v>742.90700000000004</c:v>
                </c:pt>
                <c:pt idx="698">
                  <c:v>761.07899999999995</c:v>
                </c:pt>
                <c:pt idx="699">
                  <c:v>796.99800000000005</c:v>
                </c:pt>
                <c:pt idx="700">
                  <c:v>800.995</c:v>
                </c:pt>
                <c:pt idx="701">
                  <c:v>793.43200000000002</c:v>
                </c:pt>
                <c:pt idx="702">
                  <c:v>820.45600000000002</c:v>
                </c:pt>
                <c:pt idx="703">
                  <c:v>814.97500000000002</c:v>
                </c:pt>
                <c:pt idx="704">
                  <c:v>819.51700000000005</c:v>
                </c:pt>
                <c:pt idx="705">
                  <c:v>808.50900000000001</c:v>
                </c:pt>
                <c:pt idx="706">
                  <c:v>804.05</c:v>
                </c:pt>
                <c:pt idx="707">
                  <c:v>796.71399999999994</c:v>
                </c:pt>
                <c:pt idx="708">
                  <c:v>772.89800000000002</c:v>
                </c:pt>
                <c:pt idx="709">
                  <c:v>793.28099999999995</c:v>
                </c:pt>
                <c:pt idx="710">
                  <c:v>815.33</c:v>
                </c:pt>
                <c:pt idx="711">
                  <c:v>820.31700000000001</c:v>
                </c:pt>
                <c:pt idx="712">
                  <c:v>811.30099999999993</c:v>
                </c:pt>
                <c:pt idx="713">
                  <c:v>812.99599999999998</c:v>
                </c:pt>
                <c:pt idx="714">
                  <c:v>827.76</c:v>
                </c:pt>
                <c:pt idx="715">
                  <c:v>817.86900000000003</c:v>
                </c:pt>
                <c:pt idx="716">
                  <c:v>809.72</c:v>
                </c:pt>
                <c:pt idx="717">
                  <c:v>813.13099999999997</c:v>
                </c:pt>
                <c:pt idx="718">
                  <c:v>799.83699999999999</c:v>
                </c:pt>
                <c:pt idx="719">
                  <c:v>770.21900000000005</c:v>
                </c:pt>
                <c:pt idx="720">
                  <c:v>760.97799999999995</c:v>
                </c:pt>
                <c:pt idx="721">
                  <c:v>731.34699999999998</c:v>
                </c:pt>
                <c:pt idx="722">
                  <c:v>739.024</c:v>
                </c:pt>
                <c:pt idx="723">
                  <c:v>771.95100000000002</c:v>
                </c:pt>
                <c:pt idx="724">
                  <c:v>796.49900000000002</c:v>
                </c:pt>
                <c:pt idx="725">
                  <c:v>803.30700000000002</c:v>
                </c:pt>
                <c:pt idx="726">
                  <c:v>792.34500000000003</c:v>
                </c:pt>
                <c:pt idx="727">
                  <c:v>796.98099999999999</c:v>
                </c:pt>
                <c:pt idx="728">
                  <c:v>801.15699999999993</c:v>
                </c:pt>
                <c:pt idx="729">
                  <c:v>816.45500000000004</c:v>
                </c:pt>
                <c:pt idx="730">
                  <c:v>842.25099999999998</c:v>
                </c:pt>
                <c:pt idx="731">
                  <c:v>850.21799999999996</c:v>
                </c:pt>
                <c:pt idx="732">
                  <c:v>829.33299999999997</c:v>
                </c:pt>
                <c:pt idx="733">
                  <c:v>832.03899999999999</c:v>
                </c:pt>
                <c:pt idx="734">
                  <c:v>824.952</c:v>
                </c:pt>
                <c:pt idx="735">
                  <c:v>821.03600000000006</c:v>
                </c:pt>
                <c:pt idx="736">
                  <c:v>825.15800000000002</c:v>
                </c:pt>
                <c:pt idx="737">
                  <c:v>833.34</c:v>
                </c:pt>
                <c:pt idx="738">
                  <c:v>840.32799999999997</c:v>
                </c:pt>
                <c:pt idx="739">
                  <c:v>846.62300000000005</c:v>
                </c:pt>
                <c:pt idx="740">
                  <c:v>832.89400000000001</c:v>
                </c:pt>
                <c:pt idx="741">
                  <c:v>822.81299999999999</c:v>
                </c:pt>
                <c:pt idx="742">
                  <c:v>847.28600000000006</c:v>
                </c:pt>
                <c:pt idx="743">
                  <c:v>864.15899999999999</c:v>
                </c:pt>
                <c:pt idx="744">
                  <c:v>846.15800000000002</c:v>
                </c:pt>
                <c:pt idx="745">
                  <c:v>846.94499999999994</c:v>
                </c:pt>
                <c:pt idx="746">
                  <c:v>862.36300000000006</c:v>
                </c:pt>
                <c:pt idx="747">
                  <c:v>879.53600000000006</c:v>
                </c:pt>
                <c:pt idx="748">
                  <c:v>883.52</c:v>
                </c:pt>
                <c:pt idx="749">
                  <c:v>871.07500000000005</c:v>
                </c:pt>
                <c:pt idx="750">
                  <c:v>842.70399999999995</c:v>
                </c:pt>
                <c:pt idx="751">
                  <c:v>858.57500000000005</c:v>
                </c:pt>
                <c:pt idx="752">
                  <c:v>867.84299999999996</c:v>
                </c:pt>
                <c:pt idx="753">
                  <c:v>866.58600000000001</c:v>
                </c:pt>
                <c:pt idx="754">
                  <c:v>852.37400000000002</c:v>
                </c:pt>
                <c:pt idx="755">
                  <c:v>847.31899999999996</c:v>
                </c:pt>
                <c:pt idx="756">
                  <c:v>833.46399999999994</c:v>
                </c:pt>
                <c:pt idx="757">
                  <c:v>797.54200000000003</c:v>
                </c:pt>
                <c:pt idx="758">
                  <c:v>779.66300000000001</c:v>
                </c:pt>
                <c:pt idx="759">
                  <c:v>727.48699999999997</c:v>
                </c:pt>
                <c:pt idx="760">
                  <c:v>813.76599999999996</c:v>
                </c:pt>
                <c:pt idx="761">
                  <c:v>832.88599999999997</c:v>
                </c:pt>
                <c:pt idx="762">
                  <c:v>859.57100000000003</c:v>
                </c:pt>
                <c:pt idx="763">
                  <c:v>864.91800000000001</c:v>
                </c:pt>
                <c:pt idx="764">
                  <c:v>879.40599999999995</c:v>
                </c:pt>
                <c:pt idx="765">
                  <c:v>844.41700000000003</c:v>
                </c:pt>
                <c:pt idx="766">
                  <c:v>843.83</c:v>
                </c:pt>
                <c:pt idx="767">
                  <c:v>850.404</c:v>
                </c:pt>
                <c:pt idx="768">
                  <c:v>864.697</c:v>
                </c:pt>
                <c:pt idx="769">
                  <c:v>848.19499999999994</c:v>
                </c:pt>
                <c:pt idx="770">
                  <c:v>851.601</c:v>
                </c:pt>
                <c:pt idx="771">
                  <c:v>843.803</c:v>
                </c:pt>
                <c:pt idx="772">
                  <c:v>862.30200000000002</c:v>
                </c:pt>
                <c:pt idx="773">
                  <c:v>844.84299999999996</c:v>
                </c:pt>
                <c:pt idx="774">
                  <c:v>843.22</c:v>
                </c:pt>
                <c:pt idx="775">
                  <c:v>837.51599999999996</c:v>
                </c:pt>
                <c:pt idx="776">
                  <c:v>864.62300000000005</c:v>
                </c:pt>
                <c:pt idx="777">
                  <c:v>889.43499999999995</c:v>
                </c:pt>
                <c:pt idx="778">
                  <c:v>910.64800000000002</c:v>
                </c:pt>
                <c:pt idx="779">
                  <c:v>919.42399999999998</c:v>
                </c:pt>
                <c:pt idx="780">
                  <c:v>926.90800000000002</c:v>
                </c:pt>
                <c:pt idx="781">
                  <c:v>908.58799999999997</c:v>
                </c:pt>
                <c:pt idx="782">
                  <c:v>903.94100000000003</c:v>
                </c:pt>
                <c:pt idx="783">
                  <c:v>870.19100000000003</c:v>
                </c:pt>
                <c:pt idx="784">
                  <c:v>843.88400000000001</c:v>
                </c:pt>
                <c:pt idx="785">
                  <c:v>849.74599999999998</c:v>
                </c:pt>
                <c:pt idx="786">
                  <c:v>823.41300000000001</c:v>
                </c:pt>
                <c:pt idx="787">
                  <c:v>801.52600000000007</c:v>
                </c:pt>
                <c:pt idx="788">
                  <c:v>825.17399999999998</c:v>
                </c:pt>
                <c:pt idx="789">
                  <c:v>855.87799999999993</c:v>
                </c:pt>
                <c:pt idx="790">
                  <c:v>871.11300000000006</c:v>
                </c:pt>
                <c:pt idx="791">
                  <c:v>865.30600000000004</c:v>
                </c:pt>
                <c:pt idx="792">
                  <c:v>867.89499999999998</c:v>
                </c:pt>
                <c:pt idx="793">
                  <c:v>872.52700000000004</c:v>
                </c:pt>
                <c:pt idx="794">
                  <c:v>872.26900000000001</c:v>
                </c:pt>
                <c:pt idx="795">
                  <c:v>884.92700000000002</c:v>
                </c:pt>
                <c:pt idx="796">
                  <c:v>888.24800000000005</c:v>
                </c:pt>
                <c:pt idx="797">
                  <c:v>890.18600000000004</c:v>
                </c:pt>
                <c:pt idx="798">
                  <c:v>895.85899999999992</c:v>
                </c:pt>
                <c:pt idx="799">
                  <c:v>918.57400000000007</c:v>
                </c:pt>
                <c:pt idx="800">
                  <c:v>929.09299999999996</c:v>
                </c:pt>
                <c:pt idx="801">
                  <c:v>922.97299999999996</c:v>
                </c:pt>
                <c:pt idx="802">
                  <c:v>921.245</c:v>
                </c:pt>
                <c:pt idx="803">
                  <c:v>932.92</c:v>
                </c:pt>
                <c:pt idx="804">
                  <c:v>895.20799999999997</c:v>
                </c:pt>
                <c:pt idx="805">
                  <c:v>896.40699999999993</c:v>
                </c:pt>
                <c:pt idx="806">
                  <c:v>901.78</c:v>
                </c:pt>
                <c:pt idx="807">
                  <c:v>898.11900000000003</c:v>
                </c:pt>
                <c:pt idx="808">
                  <c:v>894.58799999999997</c:v>
                </c:pt>
                <c:pt idx="809">
                  <c:v>769.60799999999995</c:v>
                </c:pt>
                <c:pt idx="810">
                  <c:v>899.24699999999996</c:v>
                </c:pt>
                <c:pt idx="811">
                  <c:v>937.66899999999998</c:v>
                </c:pt>
                <c:pt idx="812">
                  <c:v>967.20899999999995</c:v>
                </c:pt>
                <c:pt idx="813">
                  <c:v>970.529</c:v>
                </c:pt>
                <c:pt idx="814">
                  <c:v>954.87400000000002</c:v>
                </c:pt>
                <c:pt idx="815">
                  <c:v>947.83299999999997</c:v>
                </c:pt>
                <c:pt idx="816">
                  <c:v>891.37699999999995</c:v>
                </c:pt>
                <c:pt idx="817">
                  <c:v>883.29899999999998</c:v>
                </c:pt>
                <c:pt idx="818">
                  <c:v>902.29300000000001</c:v>
                </c:pt>
                <c:pt idx="819">
                  <c:v>924.65</c:v>
                </c:pt>
                <c:pt idx="820">
                  <c:v>952.654</c:v>
                </c:pt>
                <c:pt idx="821">
                  <c:v>971.06399999999996</c:v>
                </c:pt>
                <c:pt idx="822">
                  <c:v>996.24299999999994</c:v>
                </c:pt>
                <c:pt idx="823">
                  <c:v>996.94299999999998</c:v>
                </c:pt>
                <c:pt idx="824">
                  <c:v>999.89499999999998</c:v>
                </c:pt>
                <c:pt idx="825">
                  <c:v>981.68899999999996</c:v>
                </c:pt>
                <c:pt idx="826">
                  <c:v>999.25599999999997</c:v>
                </c:pt>
                <c:pt idx="827">
                  <c:v>1016.66</c:v>
                </c:pt>
                <c:pt idx="828">
                  <c:v>1025.5720000000001</c:v>
                </c:pt>
                <c:pt idx="829">
                  <c:v>1017.0360000000001</c:v>
                </c:pt>
                <c:pt idx="830">
                  <c:v>1007.2670000000001</c:v>
                </c:pt>
                <c:pt idx="831">
                  <c:v>1000.879</c:v>
                </c:pt>
                <c:pt idx="832">
                  <c:v>1027.3409999999999</c:v>
                </c:pt>
                <c:pt idx="833">
                  <c:v>1051.2170000000001</c:v>
                </c:pt>
                <c:pt idx="834">
                  <c:v>1036.3</c:v>
                </c:pt>
                <c:pt idx="835">
                  <c:v>1020.95</c:v>
                </c:pt>
                <c:pt idx="836">
                  <c:v>1049.3050000000001</c:v>
                </c:pt>
                <c:pt idx="837">
                  <c:v>1059.23</c:v>
                </c:pt>
                <c:pt idx="838">
                  <c:v>1065.99</c:v>
                </c:pt>
                <c:pt idx="839">
                  <c:v>1068.597</c:v>
                </c:pt>
                <c:pt idx="840">
                  <c:v>1071.444</c:v>
                </c:pt>
                <c:pt idx="841">
                  <c:v>1067.0609999999999</c:v>
                </c:pt>
                <c:pt idx="842">
                  <c:v>1077.2350000000001</c:v>
                </c:pt>
                <c:pt idx="843">
                  <c:v>1059.9359999999999</c:v>
                </c:pt>
                <c:pt idx="844">
                  <c:v>1050.3979999999999</c:v>
                </c:pt>
                <c:pt idx="845">
                  <c:v>1063.7070000000001</c:v>
                </c:pt>
                <c:pt idx="846">
                  <c:v>1041.3340000000001</c:v>
                </c:pt>
                <c:pt idx="847">
                  <c:v>1048.163</c:v>
                </c:pt>
                <c:pt idx="848">
                  <c:v>1053.491</c:v>
                </c:pt>
                <c:pt idx="849">
                  <c:v>1042.7080000000001</c:v>
                </c:pt>
                <c:pt idx="850">
                  <c:v>1036.903</c:v>
                </c:pt>
                <c:pt idx="851">
                  <c:v>995.38800000000003</c:v>
                </c:pt>
                <c:pt idx="852">
                  <c:v>988.77800000000002</c:v>
                </c:pt>
                <c:pt idx="853">
                  <c:v>965.08899999999994</c:v>
                </c:pt>
                <c:pt idx="854">
                  <c:v>991.13699999999994</c:v>
                </c:pt>
                <c:pt idx="855">
                  <c:v>1016.5940000000001</c:v>
                </c:pt>
                <c:pt idx="856">
                  <c:v>1015.713</c:v>
                </c:pt>
                <c:pt idx="857">
                  <c:v>993.22900000000004</c:v>
                </c:pt>
                <c:pt idx="858">
                  <c:v>952.09299999999996</c:v>
                </c:pt>
                <c:pt idx="859">
                  <c:v>957.97</c:v>
                </c:pt>
                <c:pt idx="860">
                  <c:v>969.69100000000003</c:v>
                </c:pt>
                <c:pt idx="861">
                  <c:v>944.04899999999998</c:v>
                </c:pt>
                <c:pt idx="862">
                  <c:v>954.72399999999993</c:v>
                </c:pt>
                <c:pt idx="863">
                  <c:v>937.75700000000006</c:v>
                </c:pt>
                <c:pt idx="864">
                  <c:v>916.78399999999999</c:v>
                </c:pt>
                <c:pt idx="865">
                  <c:v>959.79200000000003</c:v>
                </c:pt>
                <c:pt idx="866">
                  <c:v>961.15700000000004</c:v>
                </c:pt>
                <c:pt idx="867">
                  <c:v>969.37799999999993</c:v>
                </c:pt>
                <c:pt idx="868">
                  <c:v>965.73900000000003</c:v>
                </c:pt>
                <c:pt idx="869">
                  <c:v>969.375</c:v>
                </c:pt>
                <c:pt idx="870">
                  <c:v>986.89</c:v>
                </c:pt>
                <c:pt idx="871">
                  <c:v>1002.407</c:v>
                </c:pt>
                <c:pt idx="872">
                  <c:v>986.16700000000003</c:v>
                </c:pt>
                <c:pt idx="873">
                  <c:v>958.43100000000004</c:v>
                </c:pt>
                <c:pt idx="874">
                  <c:v>985.221</c:v>
                </c:pt>
                <c:pt idx="875">
                  <c:v>974.69</c:v>
                </c:pt>
                <c:pt idx="876">
                  <c:v>1045.7760000000001</c:v>
                </c:pt>
                <c:pt idx="877">
                  <c:v>1187.864</c:v>
                </c:pt>
                <c:pt idx="878">
                  <c:v>1138.3140000000001</c:v>
                </c:pt>
                <c:pt idx="879">
                  <c:v>1094.952</c:v>
                </c:pt>
                <c:pt idx="880">
                  <c:v>914.61599999999999</c:v>
                </c:pt>
                <c:pt idx="881">
                  <c:v>883.327</c:v>
                </c:pt>
                <c:pt idx="882">
                  <c:v>880.98799999999994</c:v>
                </c:pt>
                <c:pt idx="883">
                  <c:v>893.37799999999993</c:v>
                </c:pt>
                <c:pt idx="884">
                  <c:v>902.76800000000003</c:v>
                </c:pt>
                <c:pt idx="885">
                  <c:v>926.74199999999996</c:v>
                </c:pt>
                <c:pt idx="886">
                  <c:v>933.50099999999998</c:v>
                </c:pt>
                <c:pt idx="887">
                  <c:v>940.38900000000001</c:v>
                </c:pt>
                <c:pt idx="888">
                  <c:v>935.12300000000005</c:v>
                </c:pt>
                <c:pt idx="889">
                  <c:v>928.42899999999997</c:v>
                </c:pt>
                <c:pt idx="890">
                  <c:v>966.25900000000001</c:v>
                </c:pt>
                <c:pt idx="891">
                  <c:v>1009.955</c:v>
                </c:pt>
                <c:pt idx="892">
                  <c:v>1014.04</c:v>
                </c:pt>
                <c:pt idx="893">
                  <c:v>1053.509</c:v>
                </c:pt>
                <c:pt idx="894">
                  <c:v>1039.894</c:v>
                </c:pt>
                <c:pt idx="895">
                  <c:v>1026.8689999999999</c:v>
                </c:pt>
                <c:pt idx="896">
                  <c:v>1021.6759999999999</c:v>
                </c:pt>
                <c:pt idx="897">
                  <c:v>1039.1759999999999</c:v>
                </c:pt>
                <c:pt idx="898">
                  <c:v>1050.3009999999999</c:v>
                </c:pt>
                <c:pt idx="899">
                  <c:v>1038.7560000000001</c:v>
                </c:pt>
                <c:pt idx="900">
                  <c:v>1043.6949999999999</c:v>
                </c:pt>
                <c:pt idx="901">
                  <c:v>1041.625</c:v>
                </c:pt>
                <c:pt idx="902">
                  <c:v>1022.258</c:v>
                </c:pt>
                <c:pt idx="903">
                  <c:v>1020.08</c:v>
                </c:pt>
                <c:pt idx="904">
                  <c:v>1035.498</c:v>
                </c:pt>
                <c:pt idx="905">
                  <c:v>1015.754</c:v>
                </c:pt>
                <c:pt idx="906">
                  <c:v>1034.346</c:v>
                </c:pt>
                <c:pt idx="907">
                  <c:v>1011.853</c:v>
                </c:pt>
                <c:pt idx="908">
                  <c:v>1018.444</c:v>
                </c:pt>
                <c:pt idx="909">
                  <c:v>1029.74</c:v>
                </c:pt>
                <c:pt idx="910">
                  <c:v>1037.778</c:v>
                </c:pt>
                <c:pt idx="911">
                  <c:v>998.25299999999993</c:v>
                </c:pt>
                <c:pt idx="912">
                  <c:v>1015.249</c:v>
                </c:pt>
                <c:pt idx="913">
                  <c:v>1006.099</c:v>
                </c:pt>
                <c:pt idx="914">
                  <c:v>1035.1590000000001</c:v>
                </c:pt>
                <c:pt idx="915">
                  <c:v>1020.653</c:v>
                </c:pt>
                <c:pt idx="916">
                  <c:v>1012.192</c:v>
                </c:pt>
                <c:pt idx="917">
                  <c:v>1006.563</c:v>
                </c:pt>
                <c:pt idx="918">
                  <c:v>1024.856</c:v>
                </c:pt>
                <c:pt idx="919">
                  <c:v>1027.598</c:v>
                </c:pt>
                <c:pt idx="920">
                  <c:v>1032.9479999999999</c:v>
                </c:pt>
                <c:pt idx="921">
                  <c:v>1058.2159999999999</c:v>
                </c:pt>
                <c:pt idx="922">
                  <c:v>1058.8820000000001</c:v>
                </c:pt>
                <c:pt idx="923">
                  <c:v>1074.942</c:v>
                </c:pt>
                <c:pt idx="924">
                  <c:v>1074.7929999999999</c:v>
                </c:pt>
                <c:pt idx="925">
                  <c:v>1051.1179999999999</c:v>
                </c:pt>
                <c:pt idx="926">
                  <c:v>1033.7919999999999</c:v>
                </c:pt>
                <c:pt idx="927">
                  <c:v>1029.0509999999999</c:v>
                </c:pt>
                <c:pt idx="928">
                  <c:v>1068.3029999999999</c:v>
                </c:pt>
                <c:pt idx="929">
                  <c:v>1078.049</c:v>
                </c:pt>
                <c:pt idx="930">
                  <c:v>1066.24</c:v>
                </c:pt>
                <c:pt idx="931">
                  <c:v>1059.5409999999999</c:v>
                </c:pt>
                <c:pt idx="932">
                  <c:v>1086.846</c:v>
                </c:pt>
                <c:pt idx="933">
                  <c:v>1114.337</c:v>
                </c:pt>
                <c:pt idx="934">
                  <c:v>1136.212</c:v>
                </c:pt>
                <c:pt idx="935">
                  <c:v>1113.2359999999999</c:v>
                </c:pt>
                <c:pt idx="936">
                  <c:v>1094.463</c:v>
                </c:pt>
                <c:pt idx="937">
                  <c:v>1089.6079999999999</c:v>
                </c:pt>
                <c:pt idx="938">
                  <c:v>1082.9649999999999</c:v>
                </c:pt>
                <c:pt idx="939">
                  <c:v>1091.4159999999999</c:v>
                </c:pt>
                <c:pt idx="940">
                  <c:v>1117.3320000000001</c:v>
                </c:pt>
                <c:pt idx="941">
                  <c:v>1124.251</c:v>
                </c:pt>
                <c:pt idx="942">
                  <c:v>1138.9000000000001</c:v>
                </c:pt>
                <c:pt idx="943">
                  <c:v>1162.971</c:v>
                </c:pt>
                <c:pt idx="944">
                  <c:v>1162.7339999999999</c:v>
                </c:pt>
                <c:pt idx="945">
                  <c:v>1135.981</c:v>
                </c:pt>
                <c:pt idx="946">
                  <c:v>1103.123</c:v>
                </c:pt>
                <c:pt idx="947">
                  <c:v>1075.2619999999999</c:v>
                </c:pt>
                <c:pt idx="948">
                  <c:v>1071.9490000000001</c:v>
                </c:pt>
                <c:pt idx="949">
                  <c:v>1040.5540000000001</c:v>
                </c:pt>
                <c:pt idx="950">
                  <c:v>1052.47</c:v>
                </c:pt>
                <c:pt idx="951">
                  <c:v>1079.4090000000001</c:v>
                </c:pt>
                <c:pt idx="952">
                  <c:v>1105.3009999999999</c:v>
                </c:pt>
                <c:pt idx="953">
                  <c:v>1085.8889999999999</c:v>
                </c:pt>
                <c:pt idx="954">
                  <c:v>1100.0889999999999</c:v>
                </c:pt>
                <c:pt idx="955">
                  <c:v>1094.9680000000001</c:v>
                </c:pt>
                <c:pt idx="956">
                  <c:v>1106.8399999999999</c:v>
                </c:pt>
                <c:pt idx="957">
                  <c:v>1109.432</c:v>
                </c:pt>
                <c:pt idx="958">
                  <c:v>1109.171</c:v>
                </c:pt>
                <c:pt idx="959">
                  <c:v>1113.1679999999999</c:v>
                </c:pt>
                <c:pt idx="960">
                  <c:v>1107</c:v>
                </c:pt>
                <c:pt idx="961">
                  <c:v>962.16700000000003</c:v>
                </c:pt>
                <c:pt idx="962">
                  <c:v>1093.8220000000001</c:v>
                </c:pt>
                <c:pt idx="963">
                  <c:v>1104.9949999999999</c:v>
                </c:pt>
                <c:pt idx="964">
                  <c:v>1135.616</c:v>
                </c:pt>
                <c:pt idx="965">
                  <c:v>1166.5070000000001</c:v>
                </c:pt>
                <c:pt idx="966">
                  <c:v>1169.9059999999999</c:v>
                </c:pt>
                <c:pt idx="967">
                  <c:v>1169.693</c:v>
                </c:pt>
                <c:pt idx="968">
                  <c:v>1138.164</c:v>
                </c:pt>
                <c:pt idx="969">
                  <c:v>1119.703</c:v>
                </c:pt>
                <c:pt idx="970">
                  <c:v>1110.6479999999999</c:v>
                </c:pt>
                <c:pt idx="971">
                  <c:v>1095.383</c:v>
                </c:pt>
                <c:pt idx="972">
                  <c:v>1091.7139999999999</c:v>
                </c:pt>
                <c:pt idx="973">
                  <c:v>1108.8969999999999</c:v>
                </c:pt>
                <c:pt idx="974">
                  <c:v>1112.029</c:v>
                </c:pt>
                <c:pt idx="975">
                  <c:v>1140.954</c:v>
                </c:pt>
                <c:pt idx="976">
                  <c:v>1151.2190000000001</c:v>
                </c:pt>
                <c:pt idx="977">
                  <c:v>1175.6379999999999</c:v>
                </c:pt>
                <c:pt idx="978">
                  <c:v>1197.7829999999999</c:v>
                </c:pt>
                <c:pt idx="979">
                  <c:v>1226.9590000000001</c:v>
                </c:pt>
                <c:pt idx="980">
                  <c:v>1271.306</c:v>
                </c:pt>
                <c:pt idx="981">
                  <c:v>1247.7339999999999</c:v>
                </c:pt>
                <c:pt idx="982">
                  <c:v>1182.3119999999999</c:v>
                </c:pt>
                <c:pt idx="983">
                  <c:v>1196.31</c:v>
                </c:pt>
                <c:pt idx="984">
                  <c:v>1185.308</c:v>
                </c:pt>
                <c:pt idx="985">
                  <c:v>1147.0540000000001</c:v>
                </c:pt>
                <c:pt idx="986">
                  <c:v>1143.8779999999999</c:v>
                </c:pt>
                <c:pt idx="987">
                  <c:v>1137.4269999999999</c:v>
                </c:pt>
                <c:pt idx="988">
                  <c:v>1173.8140000000001</c:v>
                </c:pt>
                <c:pt idx="989">
                  <c:v>1202.5029999999999</c:v>
                </c:pt>
                <c:pt idx="990">
                  <c:v>1226.49</c:v>
                </c:pt>
                <c:pt idx="991">
                  <c:v>1229.673</c:v>
                </c:pt>
                <c:pt idx="992">
                  <c:v>1194.5039999999999</c:v>
                </c:pt>
                <c:pt idx="993">
                  <c:v>1179.4269999999999</c:v>
                </c:pt>
                <c:pt idx="994">
                  <c:v>1183.2819999999999</c:v>
                </c:pt>
                <c:pt idx="995">
                  <c:v>1178.098</c:v>
                </c:pt>
                <c:pt idx="996">
                  <c:v>1170.1590000000001</c:v>
                </c:pt>
                <c:pt idx="997">
                  <c:v>1154.731</c:v>
                </c:pt>
                <c:pt idx="998">
                  <c:v>1158.4479999999999</c:v>
                </c:pt>
                <c:pt idx="999">
                  <c:v>1145.4449999999999</c:v>
                </c:pt>
                <c:pt idx="1000">
                  <c:v>1156.6420000000001</c:v>
                </c:pt>
                <c:pt idx="1001">
                  <c:v>1172.241</c:v>
                </c:pt>
                <c:pt idx="1002">
                  <c:v>1164.6120000000001</c:v>
                </c:pt>
                <c:pt idx="1003">
                  <c:v>1143.903</c:v>
                </c:pt>
                <c:pt idx="1004">
                  <c:v>1159.556</c:v>
                </c:pt>
                <c:pt idx="1005">
                  <c:v>1157.9659999999999</c:v>
                </c:pt>
                <c:pt idx="1006">
                  <c:v>1174.6859999999999</c:v>
                </c:pt>
                <c:pt idx="1007">
                  <c:v>1181.1279999999999</c:v>
                </c:pt>
                <c:pt idx="1008">
                  <c:v>1183.345</c:v>
                </c:pt>
                <c:pt idx="1009">
                  <c:v>1193.546</c:v>
                </c:pt>
                <c:pt idx="1010">
                  <c:v>1181.77</c:v>
                </c:pt>
                <c:pt idx="1011">
                  <c:v>1131.9359999999999</c:v>
                </c:pt>
                <c:pt idx="1012">
                  <c:v>1140.192</c:v>
                </c:pt>
                <c:pt idx="1013">
                  <c:v>1131.527</c:v>
                </c:pt>
                <c:pt idx="1014">
                  <c:v>1149.883</c:v>
                </c:pt>
                <c:pt idx="1015">
                  <c:v>1135.893</c:v>
                </c:pt>
                <c:pt idx="1016">
                  <c:v>1140.153</c:v>
                </c:pt>
                <c:pt idx="1017">
                  <c:v>1145.0429999999999</c:v>
                </c:pt>
                <c:pt idx="1018">
                  <c:v>1178.598</c:v>
                </c:pt>
                <c:pt idx="1019">
                  <c:v>1185.106</c:v>
                </c:pt>
                <c:pt idx="1020">
                  <c:v>1175.01</c:v>
                </c:pt>
                <c:pt idx="1021">
                  <c:v>1181.365</c:v>
                </c:pt>
                <c:pt idx="1022">
                  <c:v>1165.962</c:v>
                </c:pt>
                <c:pt idx="1023">
                  <c:v>1131.21</c:v>
                </c:pt>
                <c:pt idx="1024">
                  <c:v>1124.675</c:v>
                </c:pt>
                <c:pt idx="1025">
                  <c:v>1148.559</c:v>
                </c:pt>
                <c:pt idx="1026">
                  <c:v>1175.444</c:v>
                </c:pt>
                <c:pt idx="1027">
                  <c:v>1189.027</c:v>
                </c:pt>
                <c:pt idx="1028">
                  <c:v>1171.788</c:v>
                </c:pt>
                <c:pt idx="1029">
                  <c:v>1193.2329999999999</c:v>
                </c:pt>
                <c:pt idx="1030">
                  <c:v>1228.556</c:v>
                </c:pt>
                <c:pt idx="1031">
                  <c:v>1190.4590000000001</c:v>
                </c:pt>
                <c:pt idx="1032">
                  <c:v>1154.279</c:v>
                </c:pt>
                <c:pt idx="1033">
                  <c:v>1173.865</c:v>
                </c:pt>
                <c:pt idx="1034">
                  <c:v>1190.9659999999999</c:v>
                </c:pt>
                <c:pt idx="1035">
                  <c:v>1162.2059999999999</c:v>
                </c:pt>
                <c:pt idx="1036">
                  <c:v>1173.6420000000001</c:v>
                </c:pt>
                <c:pt idx="1037">
                  <c:v>1209.1410000000001</c:v>
                </c:pt>
                <c:pt idx="1038">
                  <c:v>1199.124</c:v>
                </c:pt>
                <c:pt idx="1039">
                  <c:v>1179.4190000000001</c:v>
                </c:pt>
                <c:pt idx="1040">
                  <c:v>1147.2080000000001</c:v>
                </c:pt>
                <c:pt idx="1041">
                  <c:v>1112.3229999999999</c:v>
                </c:pt>
                <c:pt idx="1042">
                  <c:v>1133.3630000000001</c:v>
                </c:pt>
                <c:pt idx="1043">
                  <c:v>1172.28</c:v>
                </c:pt>
                <c:pt idx="1044">
                  <c:v>1143.6559999999999</c:v>
                </c:pt>
                <c:pt idx="1045">
                  <c:v>1090.0899999999999</c:v>
                </c:pt>
                <c:pt idx="1046">
                  <c:v>1061.3679999999999</c:v>
                </c:pt>
                <c:pt idx="1047">
                  <c:v>1050.818</c:v>
                </c:pt>
                <c:pt idx="1048">
                  <c:v>1036.662</c:v>
                </c:pt>
                <c:pt idx="1049">
                  <c:v>1034.768</c:v>
                </c:pt>
                <c:pt idx="1050">
                  <c:v>1038.2570000000001</c:v>
                </c:pt>
                <c:pt idx="1051">
                  <c:v>1007.42</c:v>
                </c:pt>
                <c:pt idx="1052">
                  <c:v>964.17100000000005</c:v>
                </c:pt>
                <c:pt idx="1053">
                  <c:v>953.99699999999996</c:v>
                </c:pt>
                <c:pt idx="1054">
                  <c:v>945.21799999999996</c:v>
                </c:pt>
                <c:pt idx="1055">
                  <c:v>946.63400000000001</c:v>
                </c:pt>
                <c:pt idx="1056">
                  <c:v>943.06399999999996</c:v>
                </c:pt>
                <c:pt idx="1057">
                  <c:v>917.745</c:v>
                </c:pt>
                <c:pt idx="1058">
                  <c:v>950.00299999999993</c:v>
                </c:pt>
                <c:pt idx="1059">
                  <c:v>1012.525</c:v>
                </c:pt>
                <c:pt idx="1060">
                  <c:v>1113.3720000000001</c:v>
                </c:pt>
                <c:pt idx="1061">
                  <c:v>1184.5909999999999</c:v>
                </c:pt>
                <c:pt idx="1062">
                  <c:v>1223.462</c:v>
                </c:pt>
                <c:pt idx="1063">
                  <c:v>1194.845</c:v>
                </c:pt>
                <c:pt idx="1064">
                  <c:v>1157.79</c:v>
                </c:pt>
                <c:pt idx="1065">
                  <c:v>1152.7</c:v>
                </c:pt>
                <c:pt idx="1066">
                  <c:v>1180.454</c:v>
                </c:pt>
                <c:pt idx="1067">
                  <c:v>1221.5809999999999</c:v>
                </c:pt>
                <c:pt idx="1068">
                  <c:v>1272.183</c:v>
                </c:pt>
                <c:pt idx="1069">
                  <c:v>1290.751</c:v>
                </c:pt>
                <c:pt idx="1070">
                  <c:v>1267.6289999999999</c:v>
                </c:pt>
                <c:pt idx="1071">
                  <c:v>1239.3240000000001</c:v>
                </c:pt>
                <c:pt idx="1072">
                  <c:v>1195.2080000000001</c:v>
                </c:pt>
                <c:pt idx="1073">
                  <c:v>1145.432</c:v>
                </c:pt>
                <c:pt idx="1074">
                  <c:v>1174.404</c:v>
                </c:pt>
                <c:pt idx="1075">
                  <c:v>1211.076</c:v>
                </c:pt>
                <c:pt idx="1076">
                  <c:v>1206.913</c:v>
                </c:pt>
                <c:pt idx="1077">
                  <c:v>1179.8440000000001</c:v>
                </c:pt>
                <c:pt idx="1078">
                  <c:v>1156.5709999999999</c:v>
                </c:pt>
                <c:pt idx="1079">
                  <c:v>1129.037</c:v>
                </c:pt>
                <c:pt idx="1080">
                  <c:v>1133.0720000000001</c:v>
                </c:pt>
                <c:pt idx="1081">
                  <c:v>1116.0930000000001</c:v>
                </c:pt>
                <c:pt idx="1082">
                  <c:v>1092.5170000000001</c:v>
                </c:pt>
                <c:pt idx="1083">
                  <c:v>1060.5729999999999</c:v>
                </c:pt>
                <c:pt idx="1084">
                  <c:v>1032.2860000000001</c:v>
                </c:pt>
                <c:pt idx="1085">
                  <c:v>1027.992</c:v>
                </c:pt>
                <c:pt idx="1086">
                  <c:v>1029.9839999999999</c:v>
                </c:pt>
                <c:pt idx="1087">
                  <c:v>1070.8530000000001</c:v>
                </c:pt>
                <c:pt idx="1088">
                  <c:v>1077.655</c:v>
                </c:pt>
                <c:pt idx="1089">
                  <c:v>1055.1959999999999</c:v>
                </c:pt>
                <c:pt idx="1090">
                  <c:v>1034.7159999999999</c:v>
                </c:pt>
                <c:pt idx="1091">
                  <c:v>1010.027</c:v>
                </c:pt>
                <c:pt idx="1092">
                  <c:v>993.14699999999993</c:v>
                </c:pt>
                <c:pt idx="1093">
                  <c:v>1021.1659999999999</c:v>
                </c:pt>
                <c:pt idx="1094">
                  <c:v>1004.992</c:v>
                </c:pt>
                <c:pt idx="1095">
                  <c:v>991.20899999999995</c:v>
                </c:pt>
                <c:pt idx="1096">
                  <c:v>1003.651</c:v>
                </c:pt>
                <c:pt idx="1097">
                  <c:v>1015.928</c:v>
                </c:pt>
                <c:pt idx="1098">
                  <c:v>1023.123</c:v>
                </c:pt>
                <c:pt idx="1099">
                  <c:v>1005.125</c:v>
                </c:pt>
                <c:pt idx="1100">
                  <c:v>1010.5170000000001</c:v>
                </c:pt>
                <c:pt idx="1101">
                  <c:v>1025.104</c:v>
                </c:pt>
                <c:pt idx="1102">
                  <c:v>1034.3989999999999</c:v>
                </c:pt>
                <c:pt idx="1103">
                  <c:v>1106.181</c:v>
                </c:pt>
                <c:pt idx="1104">
                  <c:v>1113.3499999999999</c:v>
                </c:pt>
                <c:pt idx="1105">
                  <c:v>1128.1569999999999</c:v>
                </c:pt>
                <c:pt idx="1106">
                  <c:v>1120.1410000000001</c:v>
                </c:pt>
                <c:pt idx="1107">
                  <c:v>1101.701</c:v>
                </c:pt>
                <c:pt idx="1108">
                  <c:v>1077.329</c:v>
                </c:pt>
                <c:pt idx="1109">
                  <c:v>1155.68</c:v>
                </c:pt>
                <c:pt idx="1110">
                  <c:v>1242.23</c:v>
                </c:pt>
                <c:pt idx="1111">
                  <c:v>1477.7280000000001</c:v>
                </c:pt>
                <c:pt idx="1112">
                  <c:v>1356.598</c:v>
                </c:pt>
              </c:numCache>
            </c:numRef>
          </c:xVal>
          <c:yVal>
            <c:numRef>
              <c:f>'CPTU  - DADOS'!$A$16:$A$2072</c:f>
              <c:numCache>
                <c:formatCode>General</c:formatCode>
                <c:ptCount val="2057"/>
                <c:pt idx="0">
                  <c:v>-0.02</c:v>
                </c:pt>
                <c:pt idx="1">
                  <c:v>-0.04</c:v>
                </c:pt>
                <c:pt idx="2">
                  <c:v>-0.06</c:v>
                </c:pt>
                <c:pt idx="3">
                  <c:v>-0.08</c:v>
                </c:pt>
                <c:pt idx="4">
                  <c:v>-0.1</c:v>
                </c:pt>
                <c:pt idx="5">
                  <c:v>-0.12</c:v>
                </c:pt>
                <c:pt idx="6">
                  <c:v>-0.14000000000000001</c:v>
                </c:pt>
                <c:pt idx="7">
                  <c:v>-0.16</c:v>
                </c:pt>
                <c:pt idx="8">
                  <c:v>-0.18</c:v>
                </c:pt>
                <c:pt idx="9">
                  <c:v>-0.2</c:v>
                </c:pt>
                <c:pt idx="10">
                  <c:v>-0.22</c:v>
                </c:pt>
                <c:pt idx="11">
                  <c:v>-0.24</c:v>
                </c:pt>
                <c:pt idx="12">
                  <c:v>-0.26</c:v>
                </c:pt>
                <c:pt idx="13">
                  <c:v>-0.28000000000000003</c:v>
                </c:pt>
                <c:pt idx="14">
                  <c:v>-0.3</c:v>
                </c:pt>
                <c:pt idx="15">
                  <c:v>-0.32</c:v>
                </c:pt>
                <c:pt idx="16">
                  <c:v>-0.34</c:v>
                </c:pt>
                <c:pt idx="17">
                  <c:v>-0.36</c:v>
                </c:pt>
                <c:pt idx="18">
                  <c:v>-0.38</c:v>
                </c:pt>
                <c:pt idx="19">
                  <c:v>-0.4</c:v>
                </c:pt>
                <c:pt idx="20">
                  <c:v>-0.42</c:v>
                </c:pt>
                <c:pt idx="21">
                  <c:v>-0.44</c:v>
                </c:pt>
                <c:pt idx="22">
                  <c:v>-0.46</c:v>
                </c:pt>
                <c:pt idx="23">
                  <c:v>-0.48</c:v>
                </c:pt>
                <c:pt idx="24">
                  <c:v>-0.5</c:v>
                </c:pt>
                <c:pt idx="25">
                  <c:v>-0.52</c:v>
                </c:pt>
                <c:pt idx="26">
                  <c:v>-0.54</c:v>
                </c:pt>
                <c:pt idx="27">
                  <c:v>-0.56000000000000005</c:v>
                </c:pt>
                <c:pt idx="28">
                  <c:v>-0.57999999999999996</c:v>
                </c:pt>
                <c:pt idx="29">
                  <c:v>-0.6</c:v>
                </c:pt>
                <c:pt idx="30">
                  <c:v>-0.62</c:v>
                </c:pt>
                <c:pt idx="31">
                  <c:v>-0.64</c:v>
                </c:pt>
                <c:pt idx="32">
                  <c:v>-0.66</c:v>
                </c:pt>
                <c:pt idx="33">
                  <c:v>-0.68</c:v>
                </c:pt>
                <c:pt idx="34">
                  <c:v>-0.7</c:v>
                </c:pt>
                <c:pt idx="35">
                  <c:v>-0.72</c:v>
                </c:pt>
                <c:pt idx="36">
                  <c:v>-0.74</c:v>
                </c:pt>
                <c:pt idx="37">
                  <c:v>-0.76</c:v>
                </c:pt>
                <c:pt idx="38">
                  <c:v>-0.78</c:v>
                </c:pt>
                <c:pt idx="39">
                  <c:v>-0.8</c:v>
                </c:pt>
                <c:pt idx="40">
                  <c:v>-0.82</c:v>
                </c:pt>
                <c:pt idx="41">
                  <c:v>-0.84</c:v>
                </c:pt>
                <c:pt idx="42">
                  <c:v>-0.86</c:v>
                </c:pt>
                <c:pt idx="43">
                  <c:v>-0.88</c:v>
                </c:pt>
                <c:pt idx="44">
                  <c:v>-0.9</c:v>
                </c:pt>
                <c:pt idx="45">
                  <c:v>-0.92</c:v>
                </c:pt>
                <c:pt idx="46">
                  <c:v>-0.94</c:v>
                </c:pt>
                <c:pt idx="47">
                  <c:v>-0.96</c:v>
                </c:pt>
                <c:pt idx="48">
                  <c:v>-0.98</c:v>
                </c:pt>
                <c:pt idx="49">
                  <c:v>-1</c:v>
                </c:pt>
                <c:pt idx="50">
                  <c:v>-1.02</c:v>
                </c:pt>
                <c:pt idx="51">
                  <c:v>-1.04</c:v>
                </c:pt>
                <c:pt idx="52">
                  <c:v>-1.06</c:v>
                </c:pt>
                <c:pt idx="53">
                  <c:v>-1.08</c:v>
                </c:pt>
                <c:pt idx="54">
                  <c:v>-1.1000000000000001</c:v>
                </c:pt>
                <c:pt idx="55">
                  <c:v>-1.1200000000000001</c:v>
                </c:pt>
                <c:pt idx="56">
                  <c:v>-1.1399999999999999</c:v>
                </c:pt>
                <c:pt idx="57">
                  <c:v>-1.1599999999999999</c:v>
                </c:pt>
                <c:pt idx="58">
                  <c:v>-1.18</c:v>
                </c:pt>
                <c:pt idx="59">
                  <c:v>-1.2</c:v>
                </c:pt>
                <c:pt idx="60">
                  <c:v>-1.22</c:v>
                </c:pt>
                <c:pt idx="61">
                  <c:v>-1.24</c:v>
                </c:pt>
                <c:pt idx="62">
                  <c:v>-1.26</c:v>
                </c:pt>
                <c:pt idx="63">
                  <c:v>-1.28</c:v>
                </c:pt>
                <c:pt idx="64">
                  <c:v>-1.3</c:v>
                </c:pt>
                <c:pt idx="65">
                  <c:v>-1.32</c:v>
                </c:pt>
                <c:pt idx="66">
                  <c:v>-1.34</c:v>
                </c:pt>
                <c:pt idx="67">
                  <c:v>-1.36</c:v>
                </c:pt>
                <c:pt idx="68">
                  <c:v>-1.38</c:v>
                </c:pt>
                <c:pt idx="69">
                  <c:v>-1.4</c:v>
                </c:pt>
                <c:pt idx="70">
                  <c:v>-1.42</c:v>
                </c:pt>
                <c:pt idx="71">
                  <c:v>-1.44</c:v>
                </c:pt>
                <c:pt idx="72">
                  <c:v>-1.46</c:v>
                </c:pt>
                <c:pt idx="73">
                  <c:v>-1.48</c:v>
                </c:pt>
                <c:pt idx="74">
                  <c:v>-1.5</c:v>
                </c:pt>
                <c:pt idx="75">
                  <c:v>-1.52</c:v>
                </c:pt>
                <c:pt idx="76">
                  <c:v>-1.54</c:v>
                </c:pt>
                <c:pt idx="77">
                  <c:v>-1.56</c:v>
                </c:pt>
                <c:pt idx="78">
                  <c:v>-1.58</c:v>
                </c:pt>
                <c:pt idx="79">
                  <c:v>-1.6</c:v>
                </c:pt>
                <c:pt idx="80">
                  <c:v>-1.62</c:v>
                </c:pt>
                <c:pt idx="81">
                  <c:v>-1.64</c:v>
                </c:pt>
                <c:pt idx="82">
                  <c:v>-1.66</c:v>
                </c:pt>
                <c:pt idx="83">
                  <c:v>-1.68</c:v>
                </c:pt>
                <c:pt idx="84">
                  <c:v>-1.7</c:v>
                </c:pt>
                <c:pt idx="85">
                  <c:v>-1.72</c:v>
                </c:pt>
                <c:pt idx="86">
                  <c:v>-1.74</c:v>
                </c:pt>
                <c:pt idx="87">
                  <c:v>-1.76</c:v>
                </c:pt>
                <c:pt idx="88">
                  <c:v>-1.78</c:v>
                </c:pt>
                <c:pt idx="89">
                  <c:v>-1.8</c:v>
                </c:pt>
                <c:pt idx="90">
                  <c:v>-1.82</c:v>
                </c:pt>
                <c:pt idx="91">
                  <c:v>-1.84</c:v>
                </c:pt>
                <c:pt idx="92">
                  <c:v>-1.86</c:v>
                </c:pt>
                <c:pt idx="93">
                  <c:v>-1.88</c:v>
                </c:pt>
                <c:pt idx="94">
                  <c:v>-1.9</c:v>
                </c:pt>
                <c:pt idx="95">
                  <c:v>-1.92</c:v>
                </c:pt>
                <c:pt idx="96">
                  <c:v>-1.94</c:v>
                </c:pt>
                <c:pt idx="97">
                  <c:v>-1.96</c:v>
                </c:pt>
                <c:pt idx="98">
                  <c:v>-1.98</c:v>
                </c:pt>
                <c:pt idx="99">
                  <c:v>-2</c:v>
                </c:pt>
                <c:pt idx="100">
                  <c:v>-2.02</c:v>
                </c:pt>
                <c:pt idx="101">
                  <c:v>-2.04</c:v>
                </c:pt>
                <c:pt idx="102">
                  <c:v>-2.06</c:v>
                </c:pt>
                <c:pt idx="103">
                  <c:v>-2.08</c:v>
                </c:pt>
                <c:pt idx="104">
                  <c:v>-2.1</c:v>
                </c:pt>
                <c:pt idx="105">
                  <c:v>-2.12</c:v>
                </c:pt>
                <c:pt idx="106">
                  <c:v>-2.14</c:v>
                </c:pt>
                <c:pt idx="107">
                  <c:v>-2.16</c:v>
                </c:pt>
                <c:pt idx="108">
                  <c:v>-2.1800000000000002</c:v>
                </c:pt>
                <c:pt idx="109">
                  <c:v>-2.2000000000000002</c:v>
                </c:pt>
                <c:pt idx="110">
                  <c:v>-2.2200000000000002</c:v>
                </c:pt>
                <c:pt idx="111">
                  <c:v>-2.2400000000000002</c:v>
                </c:pt>
                <c:pt idx="112">
                  <c:v>-2.2599999999999998</c:v>
                </c:pt>
                <c:pt idx="113">
                  <c:v>-2.2799999999999998</c:v>
                </c:pt>
                <c:pt idx="114">
                  <c:v>-2.2999999999999998</c:v>
                </c:pt>
                <c:pt idx="115">
                  <c:v>-2.3199999999999998</c:v>
                </c:pt>
                <c:pt idx="116">
                  <c:v>-2.34</c:v>
                </c:pt>
                <c:pt idx="117">
                  <c:v>-2.36</c:v>
                </c:pt>
                <c:pt idx="118">
                  <c:v>-2.38</c:v>
                </c:pt>
                <c:pt idx="119">
                  <c:v>-2.4</c:v>
                </c:pt>
                <c:pt idx="120">
                  <c:v>-2.42</c:v>
                </c:pt>
                <c:pt idx="121">
                  <c:v>-2.44</c:v>
                </c:pt>
                <c:pt idx="122">
                  <c:v>-2.46</c:v>
                </c:pt>
                <c:pt idx="123">
                  <c:v>-2.48</c:v>
                </c:pt>
                <c:pt idx="124">
                  <c:v>-2.5</c:v>
                </c:pt>
                <c:pt idx="125">
                  <c:v>-2.52</c:v>
                </c:pt>
                <c:pt idx="126">
                  <c:v>-2.54</c:v>
                </c:pt>
                <c:pt idx="127">
                  <c:v>-2.56</c:v>
                </c:pt>
                <c:pt idx="128">
                  <c:v>-2.58</c:v>
                </c:pt>
                <c:pt idx="129">
                  <c:v>-2.6</c:v>
                </c:pt>
                <c:pt idx="130">
                  <c:v>-2.62</c:v>
                </c:pt>
                <c:pt idx="131">
                  <c:v>-2.64</c:v>
                </c:pt>
                <c:pt idx="132">
                  <c:v>-2.66</c:v>
                </c:pt>
                <c:pt idx="133">
                  <c:v>-2.68</c:v>
                </c:pt>
                <c:pt idx="134">
                  <c:v>-2.7</c:v>
                </c:pt>
                <c:pt idx="135">
                  <c:v>-2.72</c:v>
                </c:pt>
                <c:pt idx="136">
                  <c:v>-2.74</c:v>
                </c:pt>
                <c:pt idx="137">
                  <c:v>-2.76</c:v>
                </c:pt>
                <c:pt idx="138">
                  <c:v>-2.78</c:v>
                </c:pt>
                <c:pt idx="139">
                  <c:v>-2.8</c:v>
                </c:pt>
                <c:pt idx="140">
                  <c:v>-2.82</c:v>
                </c:pt>
                <c:pt idx="141">
                  <c:v>-2.84</c:v>
                </c:pt>
                <c:pt idx="142">
                  <c:v>-2.86</c:v>
                </c:pt>
                <c:pt idx="143">
                  <c:v>-2.88</c:v>
                </c:pt>
                <c:pt idx="144">
                  <c:v>-2.9</c:v>
                </c:pt>
                <c:pt idx="145">
                  <c:v>-2.92</c:v>
                </c:pt>
                <c:pt idx="146">
                  <c:v>-2.94</c:v>
                </c:pt>
                <c:pt idx="147">
                  <c:v>-2.96</c:v>
                </c:pt>
                <c:pt idx="148">
                  <c:v>-2.98</c:v>
                </c:pt>
                <c:pt idx="149">
                  <c:v>-3</c:v>
                </c:pt>
                <c:pt idx="150">
                  <c:v>-3.02</c:v>
                </c:pt>
                <c:pt idx="151">
                  <c:v>-3.04</c:v>
                </c:pt>
                <c:pt idx="152">
                  <c:v>-3.06</c:v>
                </c:pt>
                <c:pt idx="153">
                  <c:v>-3.08</c:v>
                </c:pt>
                <c:pt idx="154">
                  <c:v>-3.1</c:v>
                </c:pt>
                <c:pt idx="155">
                  <c:v>-3.12</c:v>
                </c:pt>
                <c:pt idx="156">
                  <c:v>-3.14</c:v>
                </c:pt>
                <c:pt idx="157">
                  <c:v>-3.16</c:v>
                </c:pt>
                <c:pt idx="158">
                  <c:v>-3.18</c:v>
                </c:pt>
                <c:pt idx="159">
                  <c:v>-3.2</c:v>
                </c:pt>
                <c:pt idx="160">
                  <c:v>-3.22</c:v>
                </c:pt>
                <c:pt idx="161">
                  <c:v>-3.24</c:v>
                </c:pt>
                <c:pt idx="162">
                  <c:v>-3.26</c:v>
                </c:pt>
                <c:pt idx="163">
                  <c:v>-3.28</c:v>
                </c:pt>
                <c:pt idx="164">
                  <c:v>-3.3</c:v>
                </c:pt>
                <c:pt idx="165">
                  <c:v>-3.32</c:v>
                </c:pt>
                <c:pt idx="166">
                  <c:v>-3.34</c:v>
                </c:pt>
                <c:pt idx="167">
                  <c:v>-3.36</c:v>
                </c:pt>
                <c:pt idx="168">
                  <c:v>-3.38</c:v>
                </c:pt>
                <c:pt idx="169">
                  <c:v>-3.4</c:v>
                </c:pt>
                <c:pt idx="170">
                  <c:v>-3.42</c:v>
                </c:pt>
                <c:pt idx="171">
                  <c:v>-3.44</c:v>
                </c:pt>
                <c:pt idx="172">
                  <c:v>-3.46</c:v>
                </c:pt>
                <c:pt idx="173">
                  <c:v>-3.48</c:v>
                </c:pt>
                <c:pt idx="174">
                  <c:v>-3.5</c:v>
                </c:pt>
                <c:pt idx="175">
                  <c:v>-3.52</c:v>
                </c:pt>
                <c:pt idx="176">
                  <c:v>-3.54</c:v>
                </c:pt>
                <c:pt idx="177">
                  <c:v>-3.56</c:v>
                </c:pt>
                <c:pt idx="178">
                  <c:v>-3.58</c:v>
                </c:pt>
                <c:pt idx="179">
                  <c:v>-3.6</c:v>
                </c:pt>
                <c:pt idx="180">
                  <c:v>-3.62</c:v>
                </c:pt>
                <c:pt idx="181">
                  <c:v>-3.64</c:v>
                </c:pt>
                <c:pt idx="182">
                  <c:v>-3.66</c:v>
                </c:pt>
                <c:pt idx="183">
                  <c:v>-3.68</c:v>
                </c:pt>
                <c:pt idx="184">
                  <c:v>-3.7</c:v>
                </c:pt>
                <c:pt idx="185">
                  <c:v>-3.72</c:v>
                </c:pt>
                <c:pt idx="186">
                  <c:v>-3.74</c:v>
                </c:pt>
                <c:pt idx="187">
                  <c:v>-3.76</c:v>
                </c:pt>
                <c:pt idx="188">
                  <c:v>-3.78</c:v>
                </c:pt>
                <c:pt idx="189">
                  <c:v>-3.8</c:v>
                </c:pt>
                <c:pt idx="190">
                  <c:v>-3.82</c:v>
                </c:pt>
                <c:pt idx="191">
                  <c:v>-3.84</c:v>
                </c:pt>
                <c:pt idx="192">
                  <c:v>-3.86</c:v>
                </c:pt>
                <c:pt idx="193">
                  <c:v>-3.88</c:v>
                </c:pt>
                <c:pt idx="194">
                  <c:v>-3.9</c:v>
                </c:pt>
                <c:pt idx="195">
                  <c:v>-3.92</c:v>
                </c:pt>
                <c:pt idx="196">
                  <c:v>-3.94</c:v>
                </c:pt>
                <c:pt idx="197">
                  <c:v>-3.96</c:v>
                </c:pt>
                <c:pt idx="198">
                  <c:v>-3.98</c:v>
                </c:pt>
                <c:pt idx="199">
                  <c:v>-4</c:v>
                </c:pt>
                <c:pt idx="200">
                  <c:v>-4.0199999999999996</c:v>
                </c:pt>
                <c:pt idx="201">
                  <c:v>-4.04</c:v>
                </c:pt>
                <c:pt idx="202">
                  <c:v>-4.0599999999999996</c:v>
                </c:pt>
                <c:pt idx="203">
                  <c:v>-4.08</c:v>
                </c:pt>
                <c:pt idx="204">
                  <c:v>-4.0999999999999996</c:v>
                </c:pt>
                <c:pt idx="205">
                  <c:v>-4.12</c:v>
                </c:pt>
                <c:pt idx="206">
                  <c:v>-4.1399999999999997</c:v>
                </c:pt>
                <c:pt idx="207">
                  <c:v>-4.16</c:v>
                </c:pt>
                <c:pt idx="208">
                  <c:v>-4.18</c:v>
                </c:pt>
                <c:pt idx="209">
                  <c:v>-4.2</c:v>
                </c:pt>
                <c:pt idx="210">
                  <c:v>-4.22</c:v>
                </c:pt>
                <c:pt idx="211">
                  <c:v>-4.24</c:v>
                </c:pt>
                <c:pt idx="212">
                  <c:v>-4.26</c:v>
                </c:pt>
                <c:pt idx="213">
                  <c:v>-4.28</c:v>
                </c:pt>
                <c:pt idx="214">
                  <c:v>-4.3</c:v>
                </c:pt>
                <c:pt idx="215">
                  <c:v>-4.32</c:v>
                </c:pt>
                <c:pt idx="216">
                  <c:v>-4.34</c:v>
                </c:pt>
                <c:pt idx="217">
                  <c:v>-4.3600000000000003</c:v>
                </c:pt>
                <c:pt idx="218">
                  <c:v>-4.38</c:v>
                </c:pt>
                <c:pt idx="219">
                  <c:v>-4.4000000000000004</c:v>
                </c:pt>
                <c:pt idx="220">
                  <c:v>-4.42</c:v>
                </c:pt>
                <c:pt idx="221">
                  <c:v>-4.4400000000000004</c:v>
                </c:pt>
                <c:pt idx="222">
                  <c:v>-4.46</c:v>
                </c:pt>
                <c:pt idx="223">
                  <c:v>-4.4800000000000004</c:v>
                </c:pt>
                <c:pt idx="224">
                  <c:v>-4.5</c:v>
                </c:pt>
                <c:pt idx="225">
                  <c:v>-4.5199999999999996</c:v>
                </c:pt>
                <c:pt idx="226">
                  <c:v>-4.54</c:v>
                </c:pt>
                <c:pt idx="227">
                  <c:v>-4.5599999999999996</c:v>
                </c:pt>
                <c:pt idx="228">
                  <c:v>-4.58</c:v>
                </c:pt>
                <c:pt idx="229">
                  <c:v>-4.5999999999999996</c:v>
                </c:pt>
                <c:pt idx="230">
                  <c:v>-4.62</c:v>
                </c:pt>
                <c:pt idx="231">
                  <c:v>-4.6399999999999997</c:v>
                </c:pt>
                <c:pt idx="232">
                  <c:v>-4.66</c:v>
                </c:pt>
                <c:pt idx="233">
                  <c:v>-4.68</c:v>
                </c:pt>
                <c:pt idx="234">
                  <c:v>-4.7</c:v>
                </c:pt>
                <c:pt idx="235">
                  <c:v>-4.72</c:v>
                </c:pt>
                <c:pt idx="236">
                  <c:v>-4.74</c:v>
                </c:pt>
                <c:pt idx="237">
                  <c:v>-4.76</c:v>
                </c:pt>
                <c:pt idx="238">
                  <c:v>-4.78</c:v>
                </c:pt>
                <c:pt idx="239">
                  <c:v>-4.8</c:v>
                </c:pt>
                <c:pt idx="240">
                  <c:v>-4.82</c:v>
                </c:pt>
                <c:pt idx="241">
                  <c:v>-4.84</c:v>
                </c:pt>
                <c:pt idx="242">
                  <c:v>-4.8600000000000003</c:v>
                </c:pt>
                <c:pt idx="243">
                  <c:v>-4.88</c:v>
                </c:pt>
                <c:pt idx="244">
                  <c:v>-4.9000000000000004</c:v>
                </c:pt>
                <c:pt idx="245">
                  <c:v>-4.92</c:v>
                </c:pt>
                <c:pt idx="246">
                  <c:v>-4.9400000000000004</c:v>
                </c:pt>
                <c:pt idx="247">
                  <c:v>-4.96</c:v>
                </c:pt>
                <c:pt idx="248">
                  <c:v>-4.9800000000000004</c:v>
                </c:pt>
                <c:pt idx="249">
                  <c:v>-5</c:v>
                </c:pt>
                <c:pt idx="250">
                  <c:v>-5.0199999999999996</c:v>
                </c:pt>
                <c:pt idx="251">
                  <c:v>-5.04</c:v>
                </c:pt>
                <c:pt idx="252">
                  <c:v>-5.0599999999999996</c:v>
                </c:pt>
                <c:pt idx="253">
                  <c:v>-5.08</c:v>
                </c:pt>
                <c:pt idx="254">
                  <c:v>-5.0999999999999996</c:v>
                </c:pt>
                <c:pt idx="255">
                  <c:v>-5.12</c:v>
                </c:pt>
                <c:pt idx="256">
                  <c:v>-5.14</c:v>
                </c:pt>
                <c:pt idx="257">
                  <c:v>-5.16</c:v>
                </c:pt>
                <c:pt idx="258">
                  <c:v>-5.18</c:v>
                </c:pt>
                <c:pt idx="259">
                  <c:v>-5.2</c:v>
                </c:pt>
                <c:pt idx="260">
                  <c:v>-5.22</c:v>
                </c:pt>
                <c:pt idx="261">
                  <c:v>-5.24</c:v>
                </c:pt>
                <c:pt idx="262">
                  <c:v>-5.26</c:v>
                </c:pt>
                <c:pt idx="263">
                  <c:v>-5.28</c:v>
                </c:pt>
                <c:pt idx="264">
                  <c:v>-5.3</c:v>
                </c:pt>
                <c:pt idx="265">
                  <c:v>-5.32</c:v>
                </c:pt>
                <c:pt idx="266">
                  <c:v>-5.34</c:v>
                </c:pt>
                <c:pt idx="267">
                  <c:v>-5.36</c:v>
                </c:pt>
                <c:pt idx="268">
                  <c:v>-5.38</c:v>
                </c:pt>
                <c:pt idx="269">
                  <c:v>-5.4</c:v>
                </c:pt>
                <c:pt idx="270">
                  <c:v>-5.42</c:v>
                </c:pt>
                <c:pt idx="271">
                  <c:v>-5.44</c:v>
                </c:pt>
                <c:pt idx="272">
                  <c:v>-5.46</c:v>
                </c:pt>
                <c:pt idx="273">
                  <c:v>-5.48</c:v>
                </c:pt>
                <c:pt idx="274">
                  <c:v>-5.5</c:v>
                </c:pt>
                <c:pt idx="275">
                  <c:v>-5.52</c:v>
                </c:pt>
                <c:pt idx="276">
                  <c:v>-5.54</c:v>
                </c:pt>
                <c:pt idx="277">
                  <c:v>-5.56</c:v>
                </c:pt>
                <c:pt idx="278">
                  <c:v>-5.58</c:v>
                </c:pt>
                <c:pt idx="279">
                  <c:v>-5.6</c:v>
                </c:pt>
                <c:pt idx="280">
                  <c:v>-5.62</c:v>
                </c:pt>
                <c:pt idx="281">
                  <c:v>-5.64</c:v>
                </c:pt>
                <c:pt idx="282">
                  <c:v>-5.66</c:v>
                </c:pt>
                <c:pt idx="283">
                  <c:v>-5.68</c:v>
                </c:pt>
                <c:pt idx="284">
                  <c:v>-5.7</c:v>
                </c:pt>
                <c:pt idx="285">
                  <c:v>-5.72</c:v>
                </c:pt>
                <c:pt idx="286">
                  <c:v>-5.74</c:v>
                </c:pt>
                <c:pt idx="287">
                  <c:v>-5.76</c:v>
                </c:pt>
                <c:pt idx="288">
                  <c:v>-5.78</c:v>
                </c:pt>
                <c:pt idx="289">
                  <c:v>-5.8</c:v>
                </c:pt>
                <c:pt idx="290">
                  <c:v>-5.82</c:v>
                </c:pt>
                <c:pt idx="291">
                  <c:v>-5.84</c:v>
                </c:pt>
                <c:pt idx="292">
                  <c:v>-5.86</c:v>
                </c:pt>
                <c:pt idx="293">
                  <c:v>-5.88</c:v>
                </c:pt>
                <c:pt idx="294">
                  <c:v>-5.9</c:v>
                </c:pt>
                <c:pt idx="295">
                  <c:v>-5.92</c:v>
                </c:pt>
                <c:pt idx="296">
                  <c:v>-5.94</c:v>
                </c:pt>
                <c:pt idx="297">
                  <c:v>-5.96</c:v>
                </c:pt>
                <c:pt idx="298">
                  <c:v>-5.98</c:v>
                </c:pt>
                <c:pt idx="299">
                  <c:v>-6</c:v>
                </c:pt>
                <c:pt idx="300">
                  <c:v>-6.02</c:v>
                </c:pt>
                <c:pt idx="301">
                  <c:v>-6.04</c:v>
                </c:pt>
                <c:pt idx="302">
                  <c:v>-6.06</c:v>
                </c:pt>
                <c:pt idx="303">
                  <c:v>-6.08</c:v>
                </c:pt>
                <c:pt idx="304">
                  <c:v>-6.1</c:v>
                </c:pt>
                <c:pt idx="305">
                  <c:v>-6.12</c:v>
                </c:pt>
                <c:pt idx="306">
                  <c:v>-6.14</c:v>
                </c:pt>
                <c:pt idx="307">
                  <c:v>-6.16</c:v>
                </c:pt>
                <c:pt idx="308">
                  <c:v>-6.18</c:v>
                </c:pt>
                <c:pt idx="309">
                  <c:v>-6.2</c:v>
                </c:pt>
                <c:pt idx="310">
                  <c:v>-6.22</c:v>
                </c:pt>
                <c:pt idx="311">
                  <c:v>-6.24</c:v>
                </c:pt>
                <c:pt idx="312">
                  <c:v>-6.26</c:v>
                </c:pt>
                <c:pt idx="313">
                  <c:v>-6.28</c:v>
                </c:pt>
                <c:pt idx="314">
                  <c:v>-6.3</c:v>
                </c:pt>
                <c:pt idx="315">
                  <c:v>-6.32</c:v>
                </c:pt>
                <c:pt idx="316">
                  <c:v>-6.34</c:v>
                </c:pt>
                <c:pt idx="317">
                  <c:v>-6.36</c:v>
                </c:pt>
                <c:pt idx="318">
                  <c:v>-6.38</c:v>
                </c:pt>
                <c:pt idx="319">
                  <c:v>-6.4</c:v>
                </c:pt>
                <c:pt idx="320">
                  <c:v>-6.42</c:v>
                </c:pt>
                <c:pt idx="321">
                  <c:v>-6.44</c:v>
                </c:pt>
                <c:pt idx="322">
                  <c:v>-6.46</c:v>
                </c:pt>
                <c:pt idx="323">
                  <c:v>-6.48</c:v>
                </c:pt>
                <c:pt idx="324">
                  <c:v>-6.5</c:v>
                </c:pt>
                <c:pt idx="325">
                  <c:v>-6.52</c:v>
                </c:pt>
                <c:pt idx="326">
                  <c:v>-6.54</c:v>
                </c:pt>
                <c:pt idx="327">
                  <c:v>-6.56</c:v>
                </c:pt>
                <c:pt idx="328">
                  <c:v>-6.58</c:v>
                </c:pt>
                <c:pt idx="329">
                  <c:v>-6.6</c:v>
                </c:pt>
                <c:pt idx="330">
                  <c:v>-6.62</c:v>
                </c:pt>
                <c:pt idx="331">
                  <c:v>-6.64</c:v>
                </c:pt>
                <c:pt idx="332">
                  <c:v>-6.66</c:v>
                </c:pt>
                <c:pt idx="333">
                  <c:v>-6.68</c:v>
                </c:pt>
                <c:pt idx="334">
                  <c:v>-6.7</c:v>
                </c:pt>
                <c:pt idx="335">
                  <c:v>-6.72</c:v>
                </c:pt>
                <c:pt idx="336">
                  <c:v>-6.74</c:v>
                </c:pt>
                <c:pt idx="337">
                  <c:v>-6.76</c:v>
                </c:pt>
                <c:pt idx="338">
                  <c:v>-6.78</c:v>
                </c:pt>
                <c:pt idx="339">
                  <c:v>-6.8</c:v>
                </c:pt>
                <c:pt idx="340">
                  <c:v>-6.82</c:v>
                </c:pt>
                <c:pt idx="341">
                  <c:v>-6.84</c:v>
                </c:pt>
                <c:pt idx="342">
                  <c:v>-6.86</c:v>
                </c:pt>
                <c:pt idx="343">
                  <c:v>-6.88</c:v>
                </c:pt>
                <c:pt idx="344">
                  <c:v>-6.9</c:v>
                </c:pt>
                <c:pt idx="345">
                  <c:v>-6.92</c:v>
                </c:pt>
                <c:pt idx="346">
                  <c:v>-6.94</c:v>
                </c:pt>
                <c:pt idx="347">
                  <c:v>-6.96</c:v>
                </c:pt>
                <c:pt idx="348">
                  <c:v>-6.98</c:v>
                </c:pt>
                <c:pt idx="349">
                  <c:v>-7</c:v>
                </c:pt>
                <c:pt idx="350">
                  <c:v>-7.02</c:v>
                </c:pt>
                <c:pt idx="351">
                  <c:v>-7.04</c:v>
                </c:pt>
                <c:pt idx="352">
                  <c:v>-7.06</c:v>
                </c:pt>
                <c:pt idx="353">
                  <c:v>-7.08</c:v>
                </c:pt>
                <c:pt idx="354">
                  <c:v>-7.1</c:v>
                </c:pt>
                <c:pt idx="355">
                  <c:v>-7.12</c:v>
                </c:pt>
                <c:pt idx="356">
                  <c:v>-7.14</c:v>
                </c:pt>
                <c:pt idx="357">
                  <c:v>-7.16</c:v>
                </c:pt>
                <c:pt idx="358">
                  <c:v>-7.18</c:v>
                </c:pt>
                <c:pt idx="359">
                  <c:v>-7.2</c:v>
                </c:pt>
                <c:pt idx="360">
                  <c:v>-7.22</c:v>
                </c:pt>
                <c:pt idx="361">
                  <c:v>-7.24</c:v>
                </c:pt>
                <c:pt idx="362">
                  <c:v>-7.26</c:v>
                </c:pt>
                <c:pt idx="363">
                  <c:v>-7.28</c:v>
                </c:pt>
                <c:pt idx="364">
                  <c:v>-7.3</c:v>
                </c:pt>
                <c:pt idx="365">
                  <c:v>-7.32</c:v>
                </c:pt>
                <c:pt idx="366">
                  <c:v>-7.34</c:v>
                </c:pt>
                <c:pt idx="367">
                  <c:v>-7.36</c:v>
                </c:pt>
                <c:pt idx="368">
                  <c:v>-7.38</c:v>
                </c:pt>
                <c:pt idx="369">
                  <c:v>-7.4</c:v>
                </c:pt>
                <c:pt idx="370">
                  <c:v>-7.42</c:v>
                </c:pt>
                <c:pt idx="371">
                  <c:v>-7.44</c:v>
                </c:pt>
                <c:pt idx="372">
                  <c:v>-7.46</c:v>
                </c:pt>
                <c:pt idx="373">
                  <c:v>-7.48</c:v>
                </c:pt>
                <c:pt idx="374">
                  <c:v>-7.5</c:v>
                </c:pt>
                <c:pt idx="375">
                  <c:v>-7.52</c:v>
                </c:pt>
                <c:pt idx="376">
                  <c:v>-7.54</c:v>
                </c:pt>
                <c:pt idx="377">
                  <c:v>-7.56</c:v>
                </c:pt>
                <c:pt idx="378">
                  <c:v>-7.58</c:v>
                </c:pt>
                <c:pt idx="379">
                  <c:v>-7.6</c:v>
                </c:pt>
                <c:pt idx="380">
                  <c:v>-7.62</c:v>
                </c:pt>
                <c:pt idx="381">
                  <c:v>-7.64</c:v>
                </c:pt>
                <c:pt idx="382">
                  <c:v>-7.66</c:v>
                </c:pt>
                <c:pt idx="383">
                  <c:v>-7.68</c:v>
                </c:pt>
                <c:pt idx="384">
                  <c:v>-7.7</c:v>
                </c:pt>
                <c:pt idx="385">
                  <c:v>-7.72</c:v>
                </c:pt>
                <c:pt idx="386">
                  <c:v>-7.74</c:v>
                </c:pt>
                <c:pt idx="387">
                  <c:v>-7.76</c:v>
                </c:pt>
                <c:pt idx="388">
                  <c:v>-7.78</c:v>
                </c:pt>
                <c:pt idx="389">
                  <c:v>-7.8</c:v>
                </c:pt>
                <c:pt idx="390">
                  <c:v>-7.82</c:v>
                </c:pt>
                <c:pt idx="391">
                  <c:v>-7.84</c:v>
                </c:pt>
                <c:pt idx="392">
                  <c:v>-7.86</c:v>
                </c:pt>
                <c:pt idx="393">
                  <c:v>-7.88</c:v>
                </c:pt>
                <c:pt idx="394">
                  <c:v>-7.9</c:v>
                </c:pt>
                <c:pt idx="395">
                  <c:v>-7.92</c:v>
                </c:pt>
                <c:pt idx="396">
                  <c:v>-7.94</c:v>
                </c:pt>
                <c:pt idx="397">
                  <c:v>-7.96</c:v>
                </c:pt>
                <c:pt idx="398">
                  <c:v>-7.98</c:v>
                </c:pt>
                <c:pt idx="399">
                  <c:v>-8</c:v>
                </c:pt>
                <c:pt idx="400">
                  <c:v>-8.02</c:v>
                </c:pt>
                <c:pt idx="401">
                  <c:v>-8.0399999999999991</c:v>
                </c:pt>
                <c:pt idx="402">
                  <c:v>-8.06</c:v>
                </c:pt>
                <c:pt idx="403">
                  <c:v>-8.08</c:v>
                </c:pt>
                <c:pt idx="404">
                  <c:v>-8.1</c:v>
                </c:pt>
                <c:pt idx="405">
                  <c:v>-8.1199999999999992</c:v>
                </c:pt>
                <c:pt idx="406">
                  <c:v>-8.14</c:v>
                </c:pt>
                <c:pt idx="407">
                  <c:v>-8.16</c:v>
                </c:pt>
                <c:pt idx="408">
                  <c:v>-8.18</c:v>
                </c:pt>
                <c:pt idx="409">
                  <c:v>-8.1999999999999993</c:v>
                </c:pt>
                <c:pt idx="410">
                  <c:v>-8.2200000000000006</c:v>
                </c:pt>
                <c:pt idx="411">
                  <c:v>-8.24</c:v>
                </c:pt>
                <c:pt idx="412">
                  <c:v>-8.26</c:v>
                </c:pt>
                <c:pt idx="413">
                  <c:v>-8.2799999999999994</c:v>
                </c:pt>
                <c:pt idx="414">
                  <c:v>-8.3000000000000007</c:v>
                </c:pt>
                <c:pt idx="415">
                  <c:v>-8.32</c:v>
                </c:pt>
                <c:pt idx="416">
                  <c:v>-8.34</c:v>
                </c:pt>
                <c:pt idx="417">
                  <c:v>-8.36</c:v>
                </c:pt>
                <c:pt idx="418">
                  <c:v>-8.3800000000000008</c:v>
                </c:pt>
                <c:pt idx="419">
                  <c:v>-8.4</c:v>
                </c:pt>
                <c:pt idx="420">
                  <c:v>-8.42</c:v>
                </c:pt>
                <c:pt idx="421">
                  <c:v>-8.44</c:v>
                </c:pt>
                <c:pt idx="422">
                  <c:v>-8.4600000000000009</c:v>
                </c:pt>
                <c:pt idx="423">
                  <c:v>-8.48</c:v>
                </c:pt>
                <c:pt idx="424">
                  <c:v>-8.5</c:v>
                </c:pt>
                <c:pt idx="425">
                  <c:v>-8.52</c:v>
                </c:pt>
                <c:pt idx="426">
                  <c:v>-8.5399999999999991</c:v>
                </c:pt>
                <c:pt idx="427">
                  <c:v>-8.56</c:v>
                </c:pt>
                <c:pt idx="428">
                  <c:v>-8.58</c:v>
                </c:pt>
                <c:pt idx="429">
                  <c:v>-8.6</c:v>
                </c:pt>
                <c:pt idx="430">
                  <c:v>-8.6199999999999992</c:v>
                </c:pt>
                <c:pt idx="431">
                  <c:v>-8.64</c:v>
                </c:pt>
                <c:pt idx="432">
                  <c:v>-8.66</c:v>
                </c:pt>
                <c:pt idx="433">
                  <c:v>-8.68</c:v>
                </c:pt>
                <c:pt idx="434">
                  <c:v>-8.6999999999999993</c:v>
                </c:pt>
                <c:pt idx="435">
                  <c:v>-8.7200000000000006</c:v>
                </c:pt>
                <c:pt idx="436">
                  <c:v>-8.74</c:v>
                </c:pt>
                <c:pt idx="437">
                  <c:v>-8.76</c:v>
                </c:pt>
                <c:pt idx="438">
                  <c:v>-8.7799999999999994</c:v>
                </c:pt>
                <c:pt idx="439">
                  <c:v>-8.8000000000000007</c:v>
                </c:pt>
                <c:pt idx="440">
                  <c:v>-8.82</c:v>
                </c:pt>
                <c:pt idx="441">
                  <c:v>-8.84</c:v>
                </c:pt>
                <c:pt idx="442">
                  <c:v>-8.86</c:v>
                </c:pt>
                <c:pt idx="443">
                  <c:v>-8.8800000000000008</c:v>
                </c:pt>
                <c:pt idx="444">
                  <c:v>-8.9</c:v>
                </c:pt>
                <c:pt idx="445">
                  <c:v>-8.92</c:v>
                </c:pt>
                <c:pt idx="446">
                  <c:v>-8.94</c:v>
                </c:pt>
                <c:pt idx="447">
                  <c:v>-8.9600000000000009</c:v>
                </c:pt>
                <c:pt idx="448">
                  <c:v>-8.98</c:v>
                </c:pt>
                <c:pt idx="449">
                  <c:v>-9</c:v>
                </c:pt>
                <c:pt idx="450">
                  <c:v>-9.02</c:v>
                </c:pt>
                <c:pt idx="451">
                  <c:v>-9.0399999999999991</c:v>
                </c:pt>
                <c:pt idx="452">
                  <c:v>-9.06</c:v>
                </c:pt>
                <c:pt idx="453">
                  <c:v>-9.08</c:v>
                </c:pt>
                <c:pt idx="454">
                  <c:v>-9.1</c:v>
                </c:pt>
                <c:pt idx="455">
                  <c:v>-9.1199999999999992</c:v>
                </c:pt>
                <c:pt idx="456">
                  <c:v>-9.14</c:v>
                </c:pt>
                <c:pt idx="457">
                  <c:v>-9.16</c:v>
                </c:pt>
                <c:pt idx="458">
                  <c:v>-9.18</c:v>
                </c:pt>
                <c:pt idx="459">
                  <c:v>-9.1999999999999993</c:v>
                </c:pt>
                <c:pt idx="460">
                  <c:v>-9.2200000000000006</c:v>
                </c:pt>
                <c:pt idx="461">
                  <c:v>-9.24</c:v>
                </c:pt>
                <c:pt idx="462">
                  <c:v>-9.26</c:v>
                </c:pt>
                <c:pt idx="463">
                  <c:v>-9.2799999999999994</c:v>
                </c:pt>
                <c:pt idx="464">
                  <c:v>-9.3000000000000007</c:v>
                </c:pt>
                <c:pt idx="465">
                  <c:v>-9.32</c:v>
                </c:pt>
                <c:pt idx="466">
                  <c:v>-9.34</c:v>
                </c:pt>
                <c:pt idx="467">
                  <c:v>-9.36</c:v>
                </c:pt>
                <c:pt idx="468">
                  <c:v>-9.3800000000000008</c:v>
                </c:pt>
                <c:pt idx="469">
                  <c:v>-9.4</c:v>
                </c:pt>
                <c:pt idx="470">
                  <c:v>-9.42</c:v>
                </c:pt>
                <c:pt idx="471">
                  <c:v>-9.44</c:v>
                </c:pt>
                <c:pt idx="472">
                  <c:v>-9.4600000000000009</c:v>
                </c:pt>
                <c:pt idx="473">
                  <c:v>-9.48</c:v>
                </c:pt>
                <c:pt idx="474">
                  <c:v>-9.5</c:v>
                </c:pt>
                <c:pt idx="475">
                  <c:v>-9.52</c:v>
                </c:pt>
                <c:pt idx="476">
                  <c:v>-9.5399999999999991</c:v>
                </c:pt>
                <c:pt idx="477">
                  <c:v>-9.56</c:v>
                </c:pt>
                <c:pt idx="478">
                  <c:v>-9.58</c:v>
                </c:pt>
                <c:pt idx="479">
                  <c:v>-9.6</c:v>
                </c:pt>
                <c:pt idx="480">
                  <c:v>-9.6199999999999992</c:v>
                </c:pt>
                <c:pt idx="481">
                  <c:v>-9.64</c:v>
                </c:pt>
                <c:pt idx="482">
                  <c:v>-9.66</c:v>
                </c:pt>
                <c:pt idx="483">
                  <c:v>-9.68</c:v>
                </c:pt>
                <c:pt idx="484">
                  <c:v>-9.6999999999999993</c:v>
                </c:pt>
                <c:pt idx="485">
                  <c:v>-9.7200000000000006</c:v>
                </c:pt>
                <c:pt idx="486">
                  <c:v>-9.74</c:v>
                </c:pt>
                <c:pt idx="487">
                  <c:v>-9.76</c:v>
                </c:pt>
                <c:pt idx="488">
                  <c:v>-9.7799999999999994</c:v>
                </c:pt>
                <c:pt idx="489">
                  <c:v>-9.8000000000000007</c:v>
                </c:pt>
                <c:pt idx="490">
                  <c:v>-9.82</c:v>
                </c:pt>
                <c:pt idx="491">
                  <c:v>-9.84</c:v>
                </c:pt>
                <c:pt idx="492">
                  <c:v>-9.86</c:v>
                </c:pt>
                <c:pt idx="493">
                  <c:v>-9.8800000000000008</c:v>
                </c:pt>
                <c:pt idx="494">
                  <c:v>-9.9</c:v>
                </c:pt>
                <c:pt idx="495">
                  <c:v>-9.92</c:v>
                </c:pt>
                <c:pt idx="496">
                  <c:v>-9.94</c:v>
                </c:pt>
                <c:pt idx="497">
                  <c:v>-9.9600000000000009</c:v>
                </c:pt>
                <c:pt idx="498">
                  <c:v>-9.98</c:v>
                </c:pt>
                <c:pt idx="499">
                  <c:v>-10</c:v>
                </c:pt>
                <c:pt idx="500">
                  <c:v>-10.02</c:v>
                </c:pt>
                <c:pt idx="501">
                  <c:v>-10.039999999999999</c:v>
                </c:pt>
                <c:pt idx="502">
                  <c:v>-10.06</c:v>
                </c:pt>
                <c:pt idx="503">
                  <c:v>-10.08</c:v>
                </c:pt>
                <c:pt idx="504">
                  <c:v>-10.1</c:v>
                </c:pt>
                <c:pt idx="505">
                  <c:v>-10.119999999999999</c:v>
                </c:pt>
                <c:pt idx="506">
                  <c:v>-10.14</c:v>
                </c:pt>
                <c:pt idx="507">
                  <c:v>-10.16</c:v>
                </c:pt>
                <c:pt idx="508">
                  <c:v>-10.18</c:v>
                </c:pt>
                <c:pt idx="509">
                  <c:v>-10.199999999999999</c:v>
                </c:pt>
                <c:pt idx="510">
                  <c:v>-10.220000000000001</c:v>
                </c:pt>
                <c:pt idx="511">
                  <c:v>-10.24</c:v>
                </c:pt>
                <c:pt idx="512">
                  <c:v>-10.26</c:v>
                </c:pt>
                <c:pt idx="513">
                  <c:v>-10.28</c:v>
                </c:pt>
                <c:pt idx="514">
                  <c:v>-10.3</c:v>
                </c:pt>
                <c:pt idx="515">
                  <c:v>-10.32</c:v>
                </c:pt>
                <c:pt idx="516">
                  <c:v>-10.34</c:v>
                </c:pt>
                <c:pt idx="517">
                  <c:v>-10.36</c:v>
                </c:pt>
                <c:pt idx="518">
                  <c:v>-10.38</c:v>
                </c:pt>
                <c:pt idx="519">
                  <c:v>-10.4</c:v>
                </c:pt>
                <c:pt idx="520">
                  <c:v>-10.42</c:v>
                </c:pt>
                <c:pt idx="521">
                  <c:v>-10.44</c:v>
                </c:pt>
                <c:pt idx="522">
                  <c:v>-10.46</c:v>
                </c:pt>
                <c:pt idx="523">
                  <c:v>-10.48</c:v>
                </c:pt>
                <c:pt idx="524">
                  <c:v>-10.5</c:v>
                </c:pt>
                <c:pt idx="525">
                  <c:v>-10.52</c:v>
                </c:pt>
                <c:pt idx="526">
                  <c:v>-10.54</c:v>
                </c:pt>
                <c:pt idx="527">
                  <c:v>-10.56</c:v>
                </c:pt>
                <c:pt idx="528">
                  <c:v>-10.58</c:v>
                </c:pt>
                <c:pt idx="529">
                  <c:v>-10.6</c:v>
                </c:pt>
                <c:pt idx="530">
                  <c:v>-10.62</c:v>
                </c:pt>
                <c:pt idx="531">
                  <c:v>-10.64</c:v>
                </c:pt>
                <c:pt idx="532">
                  <c:v>-10.66</c:v>
                </c:pt>
                <c:pt idx="533">
                  <c:v>-10.68</c:v>
                </c:pt>
                <c:pt idx="534">
                  <c:v>-10.7</c:v>
                </c:pt>
                <c:pt idx="535">
                  <c:v>-10.72</c:v>
                </c:pt>
                <c:pt idx="536">
                  <c:v>-10.74</c:v>
                </c:pt>
                <c:pt idx="537">
                  <c:v>-10.76</c:v>
                </c:pt>
                <c:pt idx="538">
                  <c:v>-10.78</c:v>
                </c:pt>
                <c:pt idx="539">
                  <c:v>-10.8</c:v>
                </c:pt>
                <c:pt idx="540">
                  <c:v>-10.82</c:v>
                </c:pt>
                <c:pt idx="541">
                  <c:v>-10.84</c:v>
                </c:pt>
                <c:pt idx="542">
                  <c:v>-10.86</c:v>
                </c:pt>
                <c:pt idx="543">
                  <c:v>-10.88</c:v>
                </c:pt>
                <c:pt idx="544">
                  <c:v>-10.9</c:v>
                </c:pt>
                <c:pt idx="545">
                  <c:v>-10.92</c:v>
                </c:pt>
                <c:pt idx="546">
                  <c:v>-10.94</c:v>
                </c:pt>
                <c:pt idx="547">
                  <c:v>-10.96</c:v>
                </c:pt>
                <c:pt idx="548">
                  <c:v>-10.98</c:v>
                </c:pt>
                <c:pt idx="549">
                  <c:v>-11</c:v>
                </c:pt>
                <c:pt idx="550">
                  <c:v>-11.02</c:v>
                </c:pt>
                <c:pt idx="551">
                  <c:v>-11.04</c:v>
                </c:pt>
                <c:pt idx="552">
                  <c:v>-11.06</c:v>
                </c:pt>
                <c:pt idx="553">
                  <c:v>-11.08</c:v>
                </c:pt>
                <c:pt idx="554">
                  <c:v>-11.1</c:v>
                </c:pt>
                <c:pt idx="555">
                  <c:v>-11.12</c:v>
                </c:pt>
                <c:pt idx="556">
                  <c:v>-11.14</c:v>
                </c:pt>
                <c:pt idx="557">
                  <c:v>-11.16</c:v>
                </c:pt>
                <c:pt idx="558">
                  <c:v>-11.18</c:v>
                </c:pt>
                <c:pt idx="559">
                  <c:v>-11.2</c:v>
                </c:pt>
                <c:pt idx="560">
                  <c:v>-11.22</c:v>
                </c:pt>
                <c:pt idx="561">
                  <c:v>-11.24</c:v>
                </c:pt>
                <c:pt idx="562">
                  <c:v>-11.26</c:v>
                </c:pt>
                <c:pt idx="563">
                  <c:v>-11.28</c:v>
                </c:pt>
                <c:pt idx="564">
                  <c:v>-11.3</c:v>
                </c:pt>
                <c:pt idx="565">
                  <c:v>-11.32</c:v>
                </c:pt>
                <c:pt idx="566">
                  <c:v>-11.34</c:v>
                </c:pt>
                <c:pt idx="567">
                  <c:v>-11.36</c:v>
                </c:pt>
                <c:pt idx="568">
                  <c:v>-11.38</c:v>
                </c:pt>
                <c:pt idx="569">
                  <c:v>-11.4</c:v>
                </c:pt>
                <c:pt idx="570">
                  <c:v>-11.42</c:v>
                </c:pt>
                <c:pt idx="571">
                  <c:v>-11.44</c:v>
                </c:pt>
                <c:pt idx="572">
                  <c:v>-11.46</c:v>
                </c:pt>
                <c:pt idx="573">
                  <c:v>-11.48</c:v>
                </c:pt>
                <c:pt idx="574">
                  <c:v>-11.5</c:v>
                </c:pt>
                <c:pt idx="575">
                  <c:v>-11.52</c:v>
                </c:pt>
                <c:pt idx="576">
                  <c:v>-11.54</c:v>
                </c:pt>
                <c:pt idx="577">
                  <c:v>-11.56</c:v>
                </c:pt>
                <c:pt idx="578">
                  <c:v>-11.58</c:v>
                </c:pt>
                <c:pt idx="579">
                  <c:v>-11.6</c:v>
                </c:pt>
                <c:pt idx="580">
                  <c:v>-11.62</c:v>
                </c:pt>
                <c:pt idx="581">
                  <c:v>-11.64</c:v>
                </c:pt>
                <c:pt idx="582">
                  <c:v>-11.66</c:v>
                </c:pt>
                <c:pt idx="583">
                  <c:v>-11.68</c:v>
                </c:pt>
                <c:pt idx="584">
                  <c:v>-11.7</c:v>
                </c:pt>
                <c:pt idx="585">
                  <c:v>-11.72</c:v>
                </c:pt>
                <c:pt idx="586">
                  <c:v>-11.74</c:v>
                </c:pt>
                <c:pt idx="587">
                  <c:v>-11.76</c:v>
                </c:pt>
                <c:pt idx="588">
                  <c:v>-11.78</c:v>
                </c:pt>
                <c:pt idx="589">
                  <c:v>-11.8</c:v>
                </c:pt>
                <c:pt idx="590">
                  <c:v>-11.82</c:v>
                </c:pt>
                <c:pt idx="591">
                  <c:v>-11.84</c:v>
                </c:pt>
                <c:pt idx="592">
                  <c:v>-11.86</c:v>
                </c:pt>
                <c:pt idx="593">
                  <c:v>-11.88</c:v>
                </c:pt>
                <c:pt idx="594">
                  <c:v>-11.9</c:v>
                </c:pt>
                <c:pt idx="595">
                  <c:v>-11.92</c:v>
                </c:pt>
                <c:pt idx="596">
                  <c:v>-11.94</c:v>
                </c:pt>
                <c:pt idx="597">
                  <c:v>-11.96</c:v>
                </c:pt>
                <c:pt idx="598">
                  <c:v>-11.98</c:v>
                </c:pt>
                <c:pt idx="599">
                  <c:v>-12</c:v>
                </c:pt>
                <c:pt idx="600">
                  <c:v>-12.02</c:v>
                </c:pt>
                <c:pt idx="601">
                  <c:v>-12.04</c:v>
                </c:pt>
                <c:pt idx="602">
                  <c:v>-12.06</c:v>
                </c:pt>
                <c:pt idx="603">
                  <c:v>-12.08</c:v>
                </c:pt>
                <c:pt idx="604">
                  <c:v>-12.1</c:v>
                </c:pt>
                <c:pt idx="605">
                  <c:v>-12.12</c:v>
                </c:pt>
                <c:pt idx="606">
                  <c:v>-12.14</c:v>
                </c:pt>
                <c:pt idx="607">
                  <c:v>-12.16</c:v>
                </c:pt>
                <c:pt idx="608">
                  <c:v>-12.18</c:v>
                </c:pt>
                <c:pt idx="609">
                  <c:v>-12.2</c:v>
                </c:pt>
                <c:pt idx="610">
                  <c:v>-12.22</c:v>
                </c:pt>
                <c:pt idx="611">
                  <c:v>-12.24</c:v>
                </c:pt>
                <c:pt idx="612">
                  <c:v>-12.26</c:v>
                </c:pt>
                <c:pt idx="613">
                  <c:v>-12.28</c:v>
                </c:pt>
                <c:pt idx="614">
                  <c:v>-12.3</c:v>
                </c:pt>
                <c:pt idx="615">
                  <c:v>-12.32</c:v>
                </c:pt>
                <c:pt idx="616">
                  <c:v>-12.34</c:v>
                </c:pt>
                <c:pt idx="617">
                  <c:v>-12.36</c:v>
                </c:pt>
                <c:pt idx="618">
                  <c:v>-12.38</c:v>
                </c:pt>
                <c:pt idx="619">
                  <c:v>-12.4</c:v>
                </c:pt>
                <c:pt idx="620">
                  <c:v>-12.42</c:v>
                </c:pt>
                <c:pt idx="621">
                  <c:v>-12.44</c:v>
                </c:pt>
                <c:pt idx="622">
                  <c:v>-12.46</c:v>
                </c:pt>
                <c:pt idx="623">
                  <c:v>-12.48</c:v>
                </c:pt>
                <c:pt idx="624">
                  <c:v>-12.5</c:v>
                </c:pt>
                <c:pt idx="625">
                  <c:v>-12.52</c:v>
                </c:pt>
                <c:pt idx="626">
                  <c:v>-12.54</c:v>
                </c:pt>
                <c:pt idx="627">
                  <c:v>-12.56</c:v>
                </c:pt>
                <c:pt idx="628">
                  <c:v>-12.58</c:v>
                </c:pt>
                <c:pt idx="629">
                  <c:v>-12.6</c:v>
                </c:pt>
                <c:pt idx="630">
                  <c:v>-12.62</c:v>
                </c:pt>
                <c:pt idx="631">
                  <c:v>-12.64</c:v>
                </c:pt>
                <c:pt idx="632">
                  <c:v>-12.66</c:v>
                </c:pt>
                <c:pt idx="633">
                  <c:v>-12.68</c:v>
                </c:pt>
                <c:pt idx="634">
                  <c:v>-12.7</c:v>
                </c:pt>
                <c:pt idx="635">
                  <c:v>-12.72</c:v>
                </c:pt>
                <c:pt idx="636">
                  <c:v>-12.74</c:v>
                </c:pt>
                <c:pt idx="637">
                  <c:v>-12.76</c:v>
                </c:pt>
                <c:pt idx="638">
                  <c:v>-12.78</c:v>
                </c:pt>
                <c:pt idx="639">
                  <c:v>-12.8</c:v>
                </c:pt>
                <c:pt idx="640">
                  <c:v>-12.82</c:v>
                </c:pt>
                <c:pt idx="641">
                  <c:v>-12.84</c:v>
                </c:pt>
                <c:pt idx="642">
                  <c:v>-12.86</c:v>
                </c:pt>
                <c:pt idx="643">
                  <c:v>-12.88</c:v>
                </c:pt>
                <c:pt idx="644">
                  <c:v>-12.9</c:v>
                </c:pt>
                <c:pt idx="645">
                  <c:v>-12.92</c:v>
                </c:pt>
                <c:pt idx="646">
                  <c:v>-12.94</c:v>
                </c:pt>
                <c:pt idx="647">
                  <c:v>-12.96</c:v>
                </c:pt>
                <c:pt idx="648">
                  <c:v>-12.98</c:v>
                </c:pt>
                <c:pt idx="649">
                  <c:v>-13</c:v>
                </c:pt>
                <c:pt idx="650">
                  <c:v>-13.02</c:v>
                </c:pt>
                <c:pt idx="651">
                  <c:v>-13.04</c:v>
                </c:pt>
                <c:pt idx="652">
                  <c:v>-13.06</c:v>
                </c:pt>
                <c:pt idx="653">
                  <c:v>-13.08</c:v>
                </c:pt>
                <c:pt idx="654">
                  <c:v>-13.1</c:v>
                </c:pt>
                <c:pt idx="655">
                  <c:v>-13.12</c:v>
                </c:pt>
                <c:pt idx="656">
                  <c:v>-13.14</c:v>
                </c:pt>
                <c:pt idx="657">
                  <c:v>-13.16</c:v>
                </c:pt>
                <c:pt idx="658">
                  <c:v>-13.18</c:v>
                </c:pt>
                <c:pt idx="659">
                  <c:v>-13.2</c:v>
                </c:pt>
                <c:pt idx="660">
                  <c:v>-13.22</c:v>
                </c:pt>
                <c:pt idx="661">
                  <c:v>-13.24</c:v>
                </c:pt>
                <c:pt idx="662">
                  <c:v>-13.26</c:v>
                </c:pt>
                <c:pt idx="663">
                  <c:v>-13.28</c:v>
                </c:pt>
                <c:pt idx="664">
                  <c:v>-13.3</c:v>
                </c:pt>
                <c:pt idx="665">
                  <c:v>-13.32</c:v>
                </c:pt>
                <c:pt idx="666">
                  <c:v>-13.34</c:v>
                </c:pt>
                <c:pt idx="667">
                  <c:v>-13.36</c:v>
                </c:pt>
                <c:pt idx="668">
                  <c:v>-13.38</c:v>
                </c:pt>
                <c:pt idx="669">
                  <c:v>-13.4</c:v>
                </c:pt>
                <c:pt idx="670">
                  <c:v>-13.42</c:v>
                </c:pt>
                <c:pt idx="671">
                  <c:v>-13.44</c:v>
                </c:pt>
                <c:pt idx="672">
                  <c:v>-13.46</c:v>
                </c:pt>
                <c:pt idx="673">
                  <c:v>-13.48</c:v>
                </c:pt>
                <c:pt idx="674">
                  <c:v>-13.5</c:v>
                </c:pt>
                <c:pt idx="675">
                  <c:v>-13.52</c:v>
                </c:pt>
                <c:pt idx="676" formatCode="0.00_)">
                  <c:v>-13.54</c:v>
                </c:pt>
                <c:pt idx="677" formatCode="0.00_)">
                  <c:v>-13.56</c:v>
                </c:pt>
                <c:pt idx="678" formatCode="0.00_)">
                  <c:v>-13.58</c:v>
                </c:pt>
                <c:pt idx="679" formatCode="0.00_)">
                  <c:v>-13.6</c:v>
                </c:pt>
                <c:pt idx="680" formatCode="0.00_)">
                  <c:v>-13.62</c:v>
                </c:pt>
                <c:pt idx="681" formatCode="0.00_)">
                  <c:v>-13.64</c:v>
                </c:pt>
                <c:pt idx="682" formatCode="0.00_)">
                  <c:v>-13.66</c:v>
                </c:pt>
                <c:pt idx="683" formatCode="0.00_)">
                  <c:v>-13.68</c:v>
                </c:pt>
                <c:pt idx="684" formatCode="0.00_)">
                  <c:v>-13.7</c:v>
                </c:pt>
                <c:pt idx="685" formatCode="0.00_)">
                  <c:v>-13.72</c:v>
                </c:pt>
                <c:pt idx="686" formatCode="0.00_)">
                  <c:v>-13.74</c:v>
                </c:pt>
                <c:pt idx="687" formatCode="0.00_)">
                  <c:v>-13.76</c:v>
                </c:pt>
                <c:pt idx="688" formatCode="0.00_)">
                  <c:v>-13.78</c:v>
                </c:pt>
                <c:pt idx="689" formatCode="0.00_)">
                  <c:v>-13.8</c:v>
                </c:pt>
                <c:pt idx="690" formatCode="0.00_)">
                  <c:v>-13.82</c:v>
                </c:pt>
                <c:pt idx="691" formatCode="0.00_)">
                  <c:v>-13.84</c:v>
                </c:pt>
                <c:pt idx="692" formatCode="0.00_)">
                  <c:v>-13.86</c:v>
                </c:pt>
                <c:pt idx="693" formatCode="0.00_)">
                  <c:v>-13.88</c:v>
                </c:pt>
                <c:pt idx="694" formatCode="0.00_)">
                  <c:v>-13.9</c:v>
                </c:pt>
                <c:pt idx="695" formatCode="0.00_)">
                  <c:v>-13.92</c:v>
                </c:pt>
                <c:pt idx="696" formatCode="0.00_)">
                  <c:v>-13.94</c:v>
                </c:pt>
                <c:pt idx="697" formatCode="0.00_)">
                  <c:v>-13.96</c:v>
                </c:pt>
                <c:pt idx="698" formatCode="0.00_)">
                  <c:v>-13.98</c:v>
                </c:pt>
                <c:pt idx="699" formatCode="0.00_)">
                  <c:v>-14</c:v>
                </c:pt>
                <c:pt idx="700" formatCode="0.00_)">
                  <c:v>-14.02</c:v>
                </c:pt>
                <c:pt idx="701" formatCode="0.00_)">
                  <c:v>-14.04</c:v>
                </c:pt>
                <c:pt idx="702" formatCode="0.00_)">
                  <c:v>-14.06</c:v>
                </c:pt>
                <c:pt idx="703" formatCode="0.00_)">
                  <c:v>-14.08</c:v>
                </c:pt>
                <c:pt idx="704" formatCode="0.00_)">
                  <c:v>-14.1</c:v>
                </c:pt>
                <c:pt idx="705" formatCode="0.00_)">
                  <c:v>-14.12</c:v>
                </c:pt>
                <c:pt idx="706" formatCode="0.00_)">
                  <c:v>-14.14</c:v>
                </c:pt>
                <c:pt idx="707" formatCode="0.00_)">
                  <c:v>-14.16</c:v>
                </c:pt>
                <c:pt idx="708" formatCode="0.00_)">
                  <c:v>-14.18</c:v>
                </c:pt>
                <c:pt idx="709" formatCode="0.00_)">
                  <c:v>-14.2</c:v>
                </c:pt>
                <c:pt idx="710" formatCode="0.00_)">
                  <c:v>-14.22</c:v>
                </c:pt>
                <c:pt idx="711" formatCode="0.00_)">
                  <c:v>-14.24</c:v>
                </c:pt>
                <c:pt idx="712" formatCode="0.00_)">
                  <c:v>-14.26</c:v>
                </c:pt>
                <c:pt idx="713" formatCode="0.00_)">
                  <c:v>-14.28</c:v>
                </c:pt>
                <c:pt idx="714" formatCode="0.00_)">
                  <c:v>-14.3</c:v>
                </c:pt>
                <c:pt idx="715" formatCode="0.00_)">
                  <c:v>-14.32</c:v>
                </c:pt>
                <c:pt idx="716" formatCode="0.00_)">
                  <c:v>-14.34</c:v>
                </c:pt>
                <c:pt idx="717" formatCode="0.00_)">
                  <c:v>-14.36</c:v>
                </c:pt>
                <c:pt idx="718" formatCode="0.00_)">
                  <c:v>-14.38</c:v>
                </c:pt>
                <c:pt idx="719" formatCode="0.00_)">
                  <c:v>-14.4</c:v>
                </c:pt>
                <c:pt idx="720" formatCode="0.00_)">
                  <c:v>-14.42</c:v>
                </c:pt>
                <c:pt idx="721" formatCode="0.00_)">
                  <c:v>-14.44</c:v>
                </c:pt>
                <c:pt idx="722" formatCode="0.00_)">
                  <c:v>-14.46</c:v>
                </c:pt>
                <c:pt idx="723" formatCode="0.00_)">
                  <c:v>-14.48</c:v>
                </c:pt>
                <c:pt idx="724" formatCode="0.00_)">
                  <c:v>-14.5</c:v>
                </c:pt>
                <c:pt idx="725" formatCode="0.00_)">
                  <c:v>-14.52</c:v>
                </c:pt>
                <c:pt idx="726" formatCode="0.00_)">
                  <c:v>-14.54</c:v>
                </c:pt>
                <c:pt idx="727" formatCode="0.00_)">
                  <c:v>-14.56</c:v>
                </c:pt>
                <c:pt idx="728" formatCode="0.00_)">
                  <c:v>-14.58</c:v>
                </c:pt>
                <c:pt idx="729" formatCode="0.00_)">
                  <c:v>-14.6</c:v>
                </c:pt>
                <c:pt idx="730" formatCode="0.00_)">
                  <c:v>-14.62</c:v>
                </c:pt>
                <c:pt idx="731" formatCode="0.00_)">
                  <c:v>-14.64</c:v>
                </c:pt>
                <c:pt idx="732" formatCode="0.00_)">
                  <c:v>-14.66</c:v>
                </c:pt>
                <c:pt idx="733" formatCode="0.00_)">
                  <c:v>-14.68</c:v>
                </c:pt>
                <c:pt idx="734" formatCode="0.00_)">
                  <c:v>-14.7</c:v>
                </c:pt>
                <c:pt idx="735" formatCode="0.00_)">
                  <c:v>-14.72</c:v>
                </c:pt>
                <c:pt idx="736" formatCode="0.00_)">
                  <c:v>-14.74</c:v>
                </c:pt>
                <c:pt idx="737" formatCode="0.00_)">
                  <c:v>-14.76</c:v>
                </c:pt>
                <c:pt idx="738" formatCode="0.00_)">
                  <c:v>-14.78</c:v>
                </c:pt>
                <c:pt idx="739" formatCode="0.00_)">
                  <c:v>-14.8</c:v>
                </c:pt>
                <c:pt idx="740" formatCode="0.00_)">
                  <c:v>-14.82</c:v>
                </c:pt>
                <c:pt idx="741" formatCode="0.00_)">
                  <c:v>-14.84</c:v>
                </c:pt>
                <c:pt idx="742" formatCode="0.00_)">
                  <c:v>-14.86</c:v>
                </c:pt>
                <c:pt idx="743" formatCode="0.00_)">
                  <c:v>-14.88</c:v>
                </c:pt>
                <c:pt idx="744" formatCode="0.00_)">
                  <c:v>-14.9</c:v>
                </c:pt>
                <c:pt idx="745" formatCode="0.00_)">
                  <c:v>-14.92</c:v>
                </c:pt>
                <c:pt idx="746" formatCode="0.00_)">
                  <c:v>-14.94</c:v>
                </c:pt>
                <c:pt idx="747" formatCode="0.00_)">
                  <c:v>-14.96</c:v>
                </c:pt>
                <c:pt idx="748" formatCode="0.00_)">
                  <c:v>-14.98</c:v>
                </c:pt>
                <c:pt idx="749" formatCode="0.00_)">
                  <c:v>-15</c:v>
                </c:pt>
                <c:pt idx="750" formatCode="0.00_)">
                  <c:v>-15.02</c:v>
                </c:pt>
                <c:pt idx="751" formatCode="0.00_)">
                  <c:v>-15.04</c:v>
                </c:pt>
                <c:pt idx="752" formatCode="0.00_)">
                  <c:v>-15.06</c:v>
                </c:pt>
                <c:pt idx="753" formatCode="0.00_)">
                  <c:v>-15.08</c:v>
                </c:pt>
                <c:pt idx="754" formatCode="0.00_)">
                  <c:v>-15.1</c:v>
                </c:pt>
                <c:pt idx="755" formatCode="0.00_)">
                  <c:v>-15.12</c:v>
                </c:pt>
                <c:pt idx="756" formatCode="0.00_)">
                  <c:v>-15.14</c:v>
                </c:pt>
                <c:pt idx="757" formatCode="0.00_)">
                  <c:v>-15.16</c:v>
                </c:pt>
                <c:pt idx="758" formatCode="0.00_)">
                  <c:v>-15.18</c:v>
                </c:pt>
                <c:pt idx="759" formatCode="0.00_)">
                  <c:v>-15.2</c:v>
                </c:pt>
                <c:pt idx="760" formatCode="0.00_)">
                  <c:v>-15.22</c:v>
                </c:pt>
                <c:pt idx="761" formatCode="0.00_)">
                  <c:v>-15.24</c:v>
                </c:pt>
                <c:pt idx="762" formatCode="0.00_)">
                  <c:v>-15.26</c:v>
                </c:pt>
                <c:pt idx="763" formatCode="0.00_)">
                  <c:v>-15.28</c:v>
                </c:pt>
                <c:pt idx="764" formatCode="0.00_)">
                  <c:v>-15.3</c:v>
                </c:pt>
                <c:pt idx="765" formatCode="0.00_)">
                  <c:v>-15.32</c:v>
                </c:pt>
                <c:pt idx="766" formatCode="0.00_)">
                  <c:v>-15.34</c:v>
                </c:pt>
                <c:pt idx="767" formatCode="0.00_)">
                  <c:v>-15.36</c:v>
                </c:pt>
                <c:pt idx="768" formatCode="0.00_)">
                  <c:v>-15.38</c:v>
                </c:pt>
                <c:pt idx="769" formatCode="0.00_)">
                  <c:v>-15.4</c:v>
                </c:pt>
                <c:pt idx="770" formatCode="0.00_)">
                  <c:v>-15.42</c:v>
                </c:pt>
                <c:pt idx="771" formatCode="0.00_)">
                  <c:v>-15.44</c:v>
                </c:pt>
                <c:pt idx="772" formatCode="0.00_)">
                  <c:v>-15.46</c:v>
                </c:pt>
                <c:pt idx="773" formatCode="0.00_)">
                  <c:v>-15.48</c:v>
                </c:pt>
                <c:pt idx="774" formatCode="0.00_)">
                  <c:v>-15.5</c:v>
                </c:pt>
                <c:pt idx="775" formatCode="0.00_)">
                  <c:v>-15.52</c:v>
                </c:pt>
                <c:pt idx="776" formatCode="0.00_)">
                  <c:v>-15.54</c:v>
                </c:pt>
                <c:pt idx="777" formatCode="0.00_)">
                  <c:v>-15.56</c:v>
                </c:pt>
                <c:pt idx="778" formatCode="0.00_)">
                  <c:v>-15.58</c:v>
                </c:pt>
                <c:pt idx="779" formatCode="0.00_)">
                  <c:v>-15.6</c:v>
                </c:pt>
                <c:pt idx="780" formatCode="0.00_)">
                  <c:v>-15.62</c:v>
                </c:pt>
                <c:pt idx="781" formatCode="0.00_)">
                  <c:v>-15.64</c:v>
                </c:pt>
                <c:pt idx="782" formatCode="0.00_)">
                  <c:v>-15.66</c:v>
                </c:pt>
                <c:pt idx="783" formatCode="0.00_)">
                  <c:v>-15.68</c:v>
                </c:pt>
                <c:pt idx="784" formatCode="0.00_)">
                  <c:v>-15.7</c:v>
                </c:pt>
                <c:pt idx="785" formatCode="0.00_)">
                  <c:v>-15.72</c:v>
                </c:pt>
                <c:pt idx="786" formatCode="0.00_)">
                  <c:v>-15.74</c:v>
                </c:pt>
                <c:pt idx="787" formatCode="0.00_)">
                  <c:v>-15.76</c:v>
                </c:pt>
                <c:pt idx="788" formatCode="0.00_)">
                  <c:v>-15.78</c:v>
                </c:pt>
                <c:pt idx="789" formatCode="0.00_)">
                  <c:v>-15.8</c:v>
                </c:pt>
                <c:pt idx="790" formatCode="0.00_)">
                  <c:v>-15.82</c:v>
                </c:pt>
                <c:pt idx="791" formatCode="0.00_)">
                  <c:v>-15.84</c:v>
                </c:pt>
                <c:pt idx="792" formatCode="0.00_)">
                  <c:v>-15.86</c:v>
                </c:pt>
                <c:pt idx="793" formatCode="0.00_)">
                  <c:v>-15.88</c:v>
                </c:pt>
                <c:pt idx="794" formatCode="0.00_)">
                  <c:v>-15.9</c:v>
                </c:pt>
                <c:pt idx="795" formatCode="0.00_)">
                  <c:v>-15.92</c:v>
                </c:pt>
                <c:pt idx="796" formatCode="0.00_)">
                  <c:v>-15.94</c:v>
                </c:pt>
                <c:pt idx="797" formatCode="0.00_)">
                  <c:v>-15.96</c:v>
                </c:pt>
                <c:pt idx="798" formatCode="0.00_)">
                  <c:v>-15.98</c:v>
                </c:pt>
                <c:pt idx="799" formatCode="0.00_)">
                  <c:v>-16</c:v>
                </c:pt>
                <c:pt idx="800" formatCode="0.00_)">
                  <c:v>-16.02</c:v>
                </c:pt>
                <c:pt idx="801" formatCode="0.00_)">
                  <c:v>-16.04</c:v>
                </c:pt>
                <c:pt idx="802" formatCode="0.00_)">
                  <c:v>-16.059999999999999</c:v>
                </c:pt>
                <c:pt idx="803" formatCode="0.00_)">
                  <c:v>-16.079999999999998</c:v>
                </c:pt>
                <c:pt idx="804" formatCode="0.00_)">
                  <c:v>-16.100000000000001</c:v>
                </c:pt>
                <c:pt idx="805" formatCode="0.00_)">
                  <c:v>-16.12</c:v>
                </c:pt>
                <c:pt idx="806" formatCode="0.00_)">
                  <c:v>-16.14</c:v>
                </c:pt>
                <c:pt idx="807" formatCode="0.00_)">
                  <c:v>-16.16</c:v>
                </c:pt>
                <c:pt idx="808" formatCode="0.00_)">
                  <c:v>-16.18</c:v>
                </c:pt>
                <c:pt idx="809" formatCode="0.00_)">
                  <c:v>-16.2</c:v>
                </c:pt>
                <c:pt idx="810" formatCode="0.00_)">
                  <c:v>-16.22</c:v>
                </c:pt>
                <c:pt idx="811" formatCode="0.00_)">
                  <c:v>-16.239999999999998</c:v>
                </c:pt>
                <c:pt idx="812" formatCode="0.00_)">
                  <c:v>-16.260000000000002</c:v>
                </c:pt>
                <c:pt idx="813" formatCode="0.00_)">
                  <c:v>-16.28</c:v>
                </c:pt>
                <c:pt idx="814" formatCode="0.00_)">
                  <c:v>-16.3</c:v>
                </c:pt>
                <c:pt idx="815" formatCode="0.00_)">
                  <c:v>-16.32</c:v>
                </c:pt>
                <c:pt idx="816" formatCode="0.00_)">
                  <c:v>-16.34</c:v>
                </c:pt>
                <c:pt idx="817" formatCode="0.00_)">
                  <c:v>-16.36</c:v>
                </c:pt>
                <c:pt idx="818" formatCode="0.00_)">
                  <c:v>-16.38</c:v>
                </c:pt>
                <c:pt idx="819" formatCode="0.00_)">
                  <c:v>-16.399999999999999</c:v>
                </c:pt>
                <c:pt idx="820" formatCode="0.00_)">
                  <c:v>-16.420000000000002</c:v>
                </c:pt>
                <c:pt idx="821" formatCode="0.00_)">
                  <c:v>-16.440000000000001</c:v>
                </c:pt>
                <c:pt idx="822" formatCode="0.00_)">
                  <c:v>-16.46</c:v>
                </c:pt>
                <c:pt idx="823" formatCode="0.00_)">
                  <c:v>-16.48</c:v>
                </c:pt>
                <c:pt idx="824" formatCode="0.00_)">
                  <c:v>-16.5</c:v>
                </c:pt>
                <c:pt idx="825" formatCode="0.00_)">
                  <c:v>-16.52</c:v>
                </c:pt>
                <c:pt idx="826" formatCode="0.00_)">
                  <c:v>-16.54</c:v>
                </c:pt>
                <c:pt idx="827" formatCode="0.00_)">
                  <c:v>-16.559999999999999</c:v>
                </c:pt>
                <c:pt idx="828" formatCode="0.00_)">
                  <c:v>-16.579999999999998</c:v>
                </c:pt>
                <c:pt idx="829" formatCode="0.00_)">
                  <c:v>-16.600000000000001</c:v>
                </c:pt>
                <c:pt idx="830" formatCode="0.00_)">
                  <c:v>-16.62</c:v>
                </c:pt>
                <c:pt idx="831" formatCode="0.00_)">
                  <c:v>-16.64</c:v>
                </c:pt>
                <c:pt idx="832" formatCode="0.00_)">
                  <c:v>-16.66</c:v>
                </c:pt>
                <c:pt idx="833" formatCode="0.00_)">
                  <c:v>-16.68</c:v>
                </c:pt>
                <c:pt idx="834" formatCode="0.00_)">
                  <c:v>-16.7</c:v>
                </c:pt>
                <c:pt idx="835" formatCode="0.00_)">
                  <c:v>-16.72</c:v>
                </c:pt>
                <c:pt idx="836" formatCode="0.00_)">
                  <c:v>-16.739999999999998</c:v>
                </c:pt>
                <c:pt idx="837" formatCode="0.00_)">
                  <c:v>-16.760000000000002</c:v>
                </c:pt>
                <c:pt idx="838" formatCode="0.00_)">
                  <c:v>-16.78</c:v>
                </c:pt>
                <c:pt idx="839" formatCode="0.00_)">
                  <c:v>-16.8</c:v>
                </c:pt>
                <c:pt idx="840" formatCode="0.00_)">
                  <c:v>-16.82</c:v>
                </c:pt>
                <c:pt idx="841" formatCode="0.00_)">
                  <c:v>-16.84</c:v>
                </c:pt>
                <c:pt idx="842" formatCode="0.00_)">
                  <c:v>-16.86</c:v>
                </c:pt>
                <c:pt idx="843" formatCode="0.00_)">
                  <c:v>-16.88</c:v>
                </c:pt>
                <c:pt idx="844" formatCode="0.00_)">
                  <c:v>-16.899999999999999</c:v>
                </c:pt>
                <c:pt idx="845" formatCode="0.00_)">
                  <c:v>-16.920000000000002</c:v>
                </c:pt>
                <c:pt idx="846" formatCode="0.00_)">
                  <c:v>-16.940000000000001</c:v>
                </c:pt>
                <c:pt idx="847" formatCode="0.00_)">
                  <c:v>-16.96</c:v>
                </c:pt>
                <c:pt idx="848" formatCode="0.00_)">
                  <c:v>-16.98</c:v>
                </c:pt>
                <c:pt idx="849" formatCode="0.00_)">
                  <c:v>-17</c:v>
                </c:pt>
                <c:pt idx="850" formatCode="0.00_)">
                  <c:v>-17.02</c:v>
                </c:pt>
                <c:pt idx="851" formatCode="0.00_)">
                  <c:v>-17.04</c:v>
                </c:pt>
                <c:pt idx="852" formatCode="0.00_)">
                  <c:v>-17.059999999999999</c:v>
                </c:pt>
                <c:pt idx="853" formatCode="0.00_)">
                  <c:v>-17.079999999999998</c:v>
                </c:pt>
                <c:pt idx="854" formatCode="0.00_)">
                  <c:v>-17.100000000000001</c:v>
                </c:pt>
                <c:pt idx="855" formatCode="0.00_)">
                  <c:v>-17.12</c:v>
                </c:pt>
                <c:pt idx="856" formatCode="0.00_)">
                  <c:v>-17.14</c:v>
                </c:pt>
                <c:pt idx="857" formatCode="0.00_)">
                  <c:v>-17.16</c:v>
                </c:pt>
                <c:pt idx="858" formatCode="0.00_)">
                  <c:v>-17.18</c:v>
                </c:pt>
                <c:pt idx="859" formatCode="0.00_)">
                  <c:v>-17.2</c:v>
                </c:pt>
                <c:pt idx="860" formatCode="0.00_)">
                  <c:v>-17.22</c:v>
                </c:pt>
                <c:pt idx="861" formatCode="0.00_)">
                  <c:v>-17.239999999999998</c:v>
                </c:pt>
                <c:pt idx="862" formatCode="0.00_)">
                  <c:v>-17.260000000000002</c:v>
                </c:pt>
                <c:pt idx="863" formatCode="0.00_)">
                  <c:v>-17.28</c:v>
                </c:pt>
                <c:pt idx="864" formatCode="0.00_)">
                  <c:v>-17.3</c:v>
                </c:pt>
                <c:pt idx="865" formatCode="0.00_)">
                  <c:v>-17.32</c:v>
                </c:pt>
                <c:pt idx="866" formatCode="0.00_)">
                  <c:v>-17.34</c:v>
                </c:pt>
                <c:pt idx="867" formatCode="0.00_)">
                  <c:v>-17.36</c:v>
                </c:pt>
                <c:pt idx="868" formatCode="0.00_)">
                  <c:v>-17.38</c:v>
                </c:pt>
                <c:pt idx="869" formatCode="0.00_)">
                  <c:v>-17.399999999999999</c:v>
                </c:pt>
                <c:pt idx="870" formatCode="0.00_)">
                  <c:v>-17.420000000000002</c:v>
                </c:pt>
                <c:pt idx="871" formatCode="0.00_)">
                  <c:v>-17.440000000000001</c:v>
                </c:pt>
                <c:pt idx="872" formatCode="0.00_)">
                  <c:v>-17.46</c:v>
                </c:pt>
                <c:pt idx="873" formatCode="0.00_)">
                  <c:v>-17.48</c:v>
                </c:pt>
                <c:pt idx="874" formatCode="0.00_)">
                  <c:v>-17.5</c:v>
                </c:pt>
                <c:pt idx="875" formatCode="0.00_)">
                  <c:v>-17.52</c:v>
                </c:pt>
                <c:pt idx="876" formatCode="0.00_)">
                  <c:v>-17.54</c:v>
                </c:pt>
                <c:pt idx="877" formatCode="0.00_)">
                  <c:v>-17.559999999999999</c:v>
                </c:pt>
                <c:pt idx="878" formatCode="0.00_)">
                  <c:v>-17.579999999999998</c:v>
                </c:pt>
                <c:pt idx="879" formatCode="0.00_)">
                  <c:v>-17.600000000000001</c:v>
                </c:pt>
                <c:pt idx="880" formatCode="0.00_)">
                  <c:v>-17.62</c:v>
                </c:pt>
                <c:pt idx="881" formatCode="0.00_)">
                  <c:v>-17.64</c:v>
                </c:pt>
                <c:pt idx="882" formatCode="0.00_)">
                  <c:v>-17.66</c:v>
                </c:pt>
                <c:pt idx="883" formatCode="0.00_)">
                  <c:v>-17.68</c:v>
                </c:pt>
                <c:pt idx="884" formatCode="0.00_)">
                  <c:v>-17.7</c:v>
                </c:pt>
                <c:pt idx="885" formatCode="0.00_)">
                  <c:v>-17.72</c:v>
                </c:pt>
                <c:pt idx="886" formatCode="0.00_)">
                  <c:v>-17.739999999999998</c:v>
                </c:pt>
                <c:pt idx="887" formatCode="0.00_)">
                  <c:v>-17.760000000000002</c:v>
                </c:pt>
                <c:pt idx="888" formatCode="0.00_)">
                  <c:v>-17.78</c:v>
                </c:pt>
                <c:pt idx="889" formatCode="0.00_)">
                  <c:v>-17.8</c:v>
                </c:pt>
                <c:pt idx="890" formatCode="0.00_)">
                  <c:v>-17.82</c:v>
                </c:pt>
                <c:pt idx="891" formatCode="0.00_)">
                  <c:v>-17.84</c:v>
                </c:pt>
                <c:pt idx="892" formatCode="0.00_)">
                  <c:v>-17.86</c:v>
                </c:pt>
                <c:pt idx="893" formatCode="0.00_)">
                  <c:v>-17.88</c:v>
                </c:pt>
                <c:pt idx="894" formatCode="0.00_)">
                  <c:v>-17.899999999999999</c:v>
                </c:pt>
                <c:pt idx="895" formatCode="0.00_)">
                  <c:v>-17.920000000000002</c:v>
                </c:pt>
                <c:pt idx="896" formatCode="0.00_)">
                  <c:v>-17.940000000000001</c:v>
                </c:pt>
                <c:pt idx="897" formatCode="0.00_)">
                  <c:v>-17.96</c:v>
                </c:pt>
                <c:pt idx="898" formatCode="0.00_)">
                  <c:v>-17.98</c:v>
                </c:pt>
                <c:pt idx="899" formatCode="0.00_)">
                  <c:v>-18</c:v>
                </c:pt>
                <c:pt idx="900" formatCode="0.00_)">
                  <c:v>-18.02</c:v>
                </c:pt>
                <c:pt idx="901" formatCode="0.00_)">
                  <c:v>-18.04</c:v>
                </c:pt>
                <c:pt idx="902" formatCode="0.00_)">
                  <c:v>-18.059999999999999</c:v>
                </c:pt>
                <c:pt idx="903" formatCode="0.00_)">
                  <c:v>-18.079999999999998</c:v>
                </c:pt>
                <c:pt idx="904" formatCode="0.00_)">
                  <c:v>-18.100000000000001</c:v>
                </c:pt>
                <c:pt idx="905" formatCode="0.00_)">
                  <c:v>-18.12</c:v>
                </c:pt>
                <c:pt idx="906" formatCode="0.00_)">
                  <c:v>-18.14</c:v>
                </c:pt>
                <c:pt idx="907" formatCode="0.00_)">
                  <c:v>-18.16</c:v>
                </c:pt>
                <c:pt idx="908" formatCode="0.00_)">
                  <c:v>-18.18</c:v>
                </c:pt>
                <c:pt idx="909" formatCode="0.00_)">
                  <c:v>-18.2</c:v>
                </c:pt>
                <c:pt idx="910" formatCode="0.00_)">
                  <c:v>-18.22</c:v>
                </c:pt>
                <c:pt idx="911" formatCode="0.00_)">
                  <c:v>-18.239999999999998</c:v>
                </c:pt>
                <c:pt idx="912" formatCode="0.00_)">
                  <c:v>-18.260000000000002</c:v>
                </c:pt>
                <c:pt idx="913" formatCode="0.00_)">
                  <c:v>-18.28</c:v>
                </c:pt>
                <c:pt idx="914" formatCode="0.00_)">
                  <c:v>-18.3</c:v>
                </c:pt>
                <c:pt idx="915" formatCode="0.00_)">
                  <c:v>-18.32</c:v>
                </c:pt>
                <c:pt idx="916" formatCode="0.00_)">
                  <c:v>-18.34</c:v>
                </c:pt>
                <c:pt idx="917" formatCode="0.00_)">
                  <c:v>-18.36</c:v>
                </c:pt>
                <c:pt idx="918" formatCode="0.00_)">
                  <c:v>-18.38</c:v>
                </c:pt>
                <c:pt idx="919" formatCode="0.00_)">
                  <c:v>-18.399999999999999</c:v>
                </c:pt>
                <c:pt idx="920" formatCode="0.00_)">
                  <c:v>-18.420000000000002</c:v>
                </c:pt>
                <c:pt idx="921" formatCode="0.00_)">
                  <c:v>-18.440000000000001</c:v>
                </c:pt>
                <c:pt idx="922" formatCode="0.00_)">
                  <c:v>-18.46</c:v>
                </c:pt>
                <c:pt idx="923" formatCode="0.00_)">
                  <c:v>-18.48</c:v>
                </c:pt>
                <c:pt idx="924" formatCode="0.00_)">
                  <c:v>-18.5</c:v>
                </c:pt>
                <c:pt idx="925" formatCode="0.00_)">
                  <c:v>-18.52</c:v>
                </c:pt>
                <c:pt idx="926" formatCode="0.00_)">
                  <c:v>-18.54</c:v>
                </c:pt>
                <c:pt idx="927" formatCode="0.00_)">
                  <c:v>-18.559999999999999</c:v>
                </c:pt>
                <c:pt idx="928" formatCode="0.00_)">
                  <c:v>-18.579999999999998</c:v>
                </c:pt>
                <c:pt idx="929" formatCode="0.00_)">
                  <c:v>-18.600000000000001</c:v>
                </c:pt>
                <c:pt idx="930" formatCode="0.00_)">
                  <c:v>-18.62</c:v>
                </c:pt>
                <c:pt idx="931" formatCode="0.00_)">
                  <c:v>-18.64</c:v>
                </c:pt>
                <c:pt idx="932" formatCode="0.00_)">
                  <c:v>-18.66</c:v>
                </c:pt>
                <c:pt idx="933" formatCode="0.00_)">
                  <c:v>-18.68</c:v>
                </c:pt>
                <c:pt idx="934" formatCode="0.00_)">
                  <c:v>-18.7</c:v>
                </c:pt>
                <c:pt idx="935" formatCode="0.00_)">
                  <c:v>-18.72</c:v>
                </c:pt>
                <c:pt idx="936" formatCode="0.00_)">
                  <c:v>-18.739999999999998</c:v>
                </c:pt>
                <c:pt idx="937" formatCode="0.00_)">
                  <c:v>-18.760000000000002</c:v>
                </c:pt>
                <c:pt idx="938" formatCode="0.00_)">
                  <c:v>-18.78</c:v>
                </c:pt>
                <c:pt idx="939" formatCode="0.00_)">
                  <c:v>-18.8</c:v>
                </c:pt>
                <c:pt idx="940" formatCode="0.00_)">
                  <c:v>-18.82</c:v>
                </c:pt>
                <c:pt idx="941" formatCode="0.00_)">
                  <c:v>-18.84</c:v>
                </c:pt>
                <c:pt idx="942" formatCode="0.00_)">
                  <c:v>-18.86</c:v>
                </c:pt>
                <c:pt idx="943" formatCode="0.00_)">
                  <c:v>-18.88</c:v>
                </c:pt>
                <c:pt idx="944" formatCode="0.00_)">
                  <c:v>-18.899999999999999</c:v>
                </c:pt>
                <c:pt idx="945" formatCode="0.00_)">
                  <c:v>-18.920000000000002</c:v>
                </c:pt>
                <c:pt idx="946" formatCode="0.00_)">
                  <c:v>-18.940000000000001</c:v>
                </c:pt>
                <c:pt idx="947" formatCode="0.00_)">
                  <c:v>-18.96</c:v>
                </c:pt>
                <c:pt idx="948" formatCode="0.00_)">
                  <c:v>-18.98</c:v>
                </c:pt>
                <c:pt idx="949" formatCode="0.00_)">
                  <c:v>-19</c:v>
                </c:pt>
                <c:pt idx="950" formatCode="0.00_)">
                  <c:v>-19.02</c:v>
                </c:pt>
                <c:pt idx="951" formatCode="0.00_)">
                  <c:v>-19.04</c:v>
                </c:pt>
                <c:pt idx="952" formatCode="0.00_)">
                  <c:v>-19.059999999999999</c:v>
                </c:pt>
                <c:pt idx="953" formatCode="0.00_)">
                  <c:v>-19.079999999999998</c:v>
                </c:pt>
                <c:pt idx="954" formatCode="0.00_)">
                  <c:v>-19.100000000000001</c:v>
                </c:pt>
                <c:pt idx="955" formatCode="0.00_)">
                  <c:v>-19.12</c:v>
                </c:pt>
                <c:pt idx="956" formatCode="0.00_)">
                  <c:v>-19.14</c:v>
                </c:pt>
                <c:pt idx="957" formatCode="0.00_)">
                  <c:v>-19.16</c:v>
                </c:pt>
                <c:pt idx="958" formatCode="0.00_)">
                  <c:v>-19.18</c:v>
                </c:pt>
                <c:pt idx="959" formatCode="0.00_)">
                  <c:v>-19.2</c:v>
                </c:pt>
                <c:pt idx="960" formatCode="0.00_)">
                  <c:v>-19.22</c:v>
                </c:pt>
                <c:pt idx="961" formatCode="0.00_)">
                  <c:v>-19.239999999999998</c:v>
                </c:pt>
                <c:pt idx="962" formatCode="0.00_)">
                  <c:v>-19.260000000000002</c:v>
                </c:pt>
                <c:pt idx="963" formatCode="0.00_)">
                  <c:v>-19.28</c:v>
                </c:pt>
                <c:pt idx="964" formatCode="0.00_)">
                  <c:v>-19.3</c:v>
                </c:pt>
                <c:pt idx="965" formatCode="0.00_)">
                  <c:v>-19.32</c:v>
                </c:pt>
                <c:pt idx="966" formatCode="0.00_)">
                  <c:v>-19.34</c:v>
                </c:pt>
                <c:pt idx="967" formatCode="0.00_)">
                  <c:v>-19.36</c:v>
                </c:pt>
                <c:pt idx="968" formatCode="0.00_)">
                  <c:v>-19.38</c:v>
                </c:pt>
                <c:pt idx="969" formatCode="0.00_)">
                  <c:v>-19.399999999999999</c:v>
                </c:pt>
                <c:pt idx="970" formatCode="0.00_)">
                  <c:v>-19.420000000000002</c:v>
                </c:pt>
                <c:pt idx="971" formatCode="0.00_)">
                  <c:v>-19.440000000000001</c:v>
                </c:pt>
                <c:pt idx="972" formatCode="0.00_)">
                  <c:v>-19.46</c:v>
                </c:pt>
                <c:pt idx="973" formatCode="0.00_)">
                  <c:v>-19.48</c:v>
                </c:pt>
                <c:pt idx="974" formatCode="0.00_)">
                  <c:v>-19.5</c:v>
                </c:pt>
                <c:pt idx="975" formatCode="0.00_)">
                  <c:v>-19.52</c:v>
                </c:pt>
                <c:pt idx="976" formatCode="0.00_)">
                  <c:v>-19.54</c:v>
                </c:pt>
                <c:pt idx="977" formatCode="0.00_)">
                  <c:v>-19.559999999999999</c:v>
                </c:pt>
                <c:pt idx="978" formatCode="0.00_)">
                  <c:v>-19.579999999999998</c:v>
                </c:pt>
                <c:pt idx="979" formatCode="0.00_)">
                  <c:v>-19.600000000000001</c:v>
                </c:pt>
                <c:pt idx="980" formatCode="0.00_)">
                  <c:v>-19.62</c:v>
                </c:pt>
                <c:pt idx="981" formatCode="0.00_)">
                  <c:v>-19.64</c:v>
                </c:pt>
                <c:pt idx="982" formatCode="0.00_)">
                  <c:v>-19.66</c:v>
                </c:pt>
                <c:pt idx="983" formatCode="0.00_)">
                  <c:v>-19.68</c:v>
                </c:pt>
                <c:pt idx="984" formatCode="0.00_)">
                  <c:v>-19.7</c:v>
                </c:pt>
                <c:pt idx="985" formatCode="0.00_)">
                  <c:v>-19.72</c:v>
                </c:pt>
                <c:pt idx="986" formatCode="0.00_)">
                  <c:v>-19.739999999999998</c:v>
                </c:pt>
                <c:pt idx="987" formatCode="0.00_)">
                  <c:v>-19.760000000000002</c:v>
                </c:pt>
                <c:pt idx="988" formatCode="0.00_)">
                  <c:v>-19.78</c:v>
                </c:pt>
                <c:pt idx="989" formatCode="0.00_)">
                  <c:v>-19.8</c:v>
                </c:pt>
                <c:pt idx="990" formatCode="0.00_)">
                  <c:v>-19.82</c:v>
                </c:pt>
                <c:pt idx="991" formatCode="0.00_)">
                  <c:v>-19.84</c:v>
                </c:pt>
                <c:pt idx="992" formatCode="0.00_)">
                  <c:v>-19.86</c:v>
                </c:pt>
                <c:pt idx="993" formatCode="0.00_)">
                  <c:v>-19.88</c:v>
                </c:pt>
                <c:pt idx="994" formatCode="0.00_)">
                  <c:v>-19.899999999999999</c:v>
                </c:pt>
                <c:pt idx="995" formatCode="0.00_)">
                  <c:v>-19.920000000000002</c:v>
                </c:pt>
                <c:pt idx="996" formatCode="0.00_)">
                  <c:v>-19.940000000000001</c:v>
                </c:pt>
                <c:pt idx="997" formatCode="0.00_)">
                  <c:v>-19.96</c:v>
                </c:pt>
                <c:pt idx="998" formatCode="0.00_)">
                  <c:v>-19.98</c:v>
                </c:pt>
                <c:pt idx="999" formatCode="0.00_)">
                  <c:v>-20</c:v>
                </c:pt>
                <c:pt idx="1000" formatCode="0.00_)">
                  <c:v>-20.02</c:v>
                </c:pt>
                <c:pt idx="1001" formatCode="0.00_)">
                  <c:v>-20.04</c:v>
                </c:pt>
                <c:pt idx="1002" formatCode="0.00_)">
                  <c:v>-20.059999999999999</c:v>
                </c:pt>
                <c:pt idx="1003" formatCode="0.00_)">
                  <c:v>-20.079999999999998</c:v>
                </c:pt>
                <c:pt idx="1004" formatCode="0.00_)">
                  <c:v>-20.100000000000001</c:v>
                </c:pt>
                <c:pt idx="1005" formatCode="0.00_)">
                  <c:v>-20.12</c:v>
                </c:pt>
                <c:pt idx="1006" formatCode="0.00_)">
                  <c:v>-20.14</c:v>
                </c:pt>
                <c:pt idx="1007">
                  <c:v>-20.16</c:v>
                </c:pt>
                <c:pt idx="1008">
                  <c:v>-20.18</c:v>
                </c:pt>
                <c:pt idx="1009">
                  <c:v>-20.2</c:v>
                </c:pt>
                <c:pt idx="1010">
                  <c:v>-20.22</c:v>
                </c:pt>
                <c:pt idx="1011">
                  <c:v>-20.239999999999998</c:v>
                </c:pt>
                <c:pt idx="1012">
                  <c:v>-20.260000000000002</c:v>
                </c:pt>
                <c:pt idx="1013">
                  <c:v>-20.28</c:v>
                </c:pt>
                <c:pt idx="1014">
                  <c:v>-20.3</c:v>
                </c:pt>
                <c:pt idx="1015">
                  <c:v>-20.32</c:v>
                </c:pt>
                <c:pt idx="1016">
                  <c:v>-20.34</c:v>
                </c:pt>
                <c:pt idx="1017">
                  <c:v>-20.36</c:v>
                </c:pt>
                <c:pt idx="1018">
                  <c:v>-20.38</c:v>
                </c:pt>
                <c:pt idx="1019">
                  <c:v>-20.399999999999999</c:v>
                </c:pt>
                <c:pt idx="1020">
                  <c:v>-20.420000000000002</c:v>
                </c:pt>
                <c:pt idx="1021">
                  <c:v>-20.440000000000001</c:v>
                </c:pt>
                <c:pt idx="1022">
                  <c:v>-20.46</c:v>
                </c:pt>
                <c:pt idx="1023">
                  <c:v>-20.48</c:v>
                </c:pt>
                <c:pt idx="1024">
                  <c:v>-20.5</c:v>
                </c:pt>
                <c:pt idx="1025">
                  <c:v>-20.52</c:v>
                </c:pt>
                <c:pt idx="1026">
                  <c:v>-20.54</c:v>
                </c:pt>
                <c:pt idx="1027">
                  <c:v>-20.56</c:v>
                </c:pt>
                <c:pt idx="1028">
                  <c:v>-20.58</c:v>
                </c:pt>
                <c:pt idx="1029">
                  <c:v>-20.6</c:v>
                </c:pt>
                <c:pt idx="1030">
                  <c:v>-20.62</c:v>
                </c:pt>
                <c:pt idx="1031">
                  <c:v>-20.64</c:v>
                </c:pt>
                <c:pt idx="1032">
                  <c:v>-20.66</c:v>
                </c:pt>
                <c:pt idx="1033">
                  <c:v>-20.68</c:v>
                </c:pt>
                <c:pt idx="1034">
                  <c:v>-20.7</c:v>
                </c:pt>
                <c:pt idx="1035">
                  <c:v>-20.72</c:v>
                </c:pt>
                <c:pt idx="1036">
                  <c:v>-20.74</c:v>
                </c:pt>
                <c:pt idx="1037">
                  <c:v>-20.76</c:v>
                </c:pt>
                <c:pt idx="1038">
                  <c:v>-20.78</c:v>
                </c:pt>
                <c:pt idx="1039">
                  <c:v>-20.8</c:v>
                </c:pt>
                <c:pt idx="1040">
                  <c:v>-20.82</c:v>
                </c:pt>
                <c:pt idx="1041">
                  <c:v>-20.84</c:v>
                </c:pt>
                <c:pt idx="1042">
                  <c:v>-20.86</c:v>
                </c:pt>
                <c:pt idx="1043">
                  <c:v>-20.88</c:v>
                </c:pt>
                <c:pt idx="1044">
                  <c:v>-20.9</c:v>
                </c:pt>
                <c:pt idx="1045">
                  <c:v>-20.92</c:v>
                </c:pt>
                <c:pt idx="1046">
                  <c:v>-20.94</c:v>
                </c:pt>
                <c:pt idx="1047">
                  <c:v>-20.96</c:v>
                </c:pt>
                <c:pt idx="1048">
                  <c:v>-20.98</c:v>
                </c:pt>
                <c:pt idx="1049">
                  <c:v>-21</c:v>
                </c:pt>
                <c:pt idx="1050">
                  <c:v>-21.02</c:v>
                </c:pt>
                <c:pt idx="1051">
                  <c:v>-21.04</c:v>
                </c:pt>
                <c:pt idx="1052">
                  <c:v>-21.06</c:v>
                </c:pt>
                <c:pt idx="1053">
                  <c:v>-21.08</c:v>
                </c:pt>
                <c:pt idx="1054">
                  <c:v>-21.1</c:v>
                </c:pt>
                <c:pt idx="1055">
                  <c:v>-21.12</c:v>
                </c:pt>
                <c:pt idx="1056">
                  <c:v>-21.14</c:v>
                </c:pt>
                <c:pt idx="1057">
                  <c:v>-21.16</c:v>
                </c:pt>
                <c:pt idx="1058">
                  <c:v>-21.18</c:v>
                </c:pt>
                <c:pt idx="1059">
                  <c:v>-21.2</c:v>
                </c:pt>
                <c:pt idx="1060">
                  <c:v>-21.22</c:v>
                </c:pt>
                <c:pt idx="1061">
                  <c:v>-21.24</c:v>
                </c:pt>
                <c:pt idx="1062">
                  <c:v>-21.26</c:v>
                </c:pt>
                <c:pt idx="1063">
                  <c:v>-21.28</c:v>
                </c:pt>
                <c:pt idx="1064">
                  <c:v>-21.3</c:v>
                </c:pt>
                <c:pt idx="1065">
                  <c:v>-21.32</c:v>
                </c:pt>
                <c:pt idx="1066">
                  <c:v>-21.34</c:v>
                </c:pt>
                <c:pt idx="1067">
                  <c:v>-21.36</c:v>
                </c:pt>
                <c:pt idx="1068">
                  <c:v>-21.38</c:v>
                </c:pt>
                <c:pt idx="1069">
                  <c:v>-21.4</c:v>
                </c:pt>
                <c:pt idx="1070">
                  <c:v>-21.42</c:v>
                </c:pt>
                <c:pt idx="1071">
                  <c:v>-21.44</c:v>
                </c:pt>
                <c:pt idx="1072">
                  <c:v>-21.46</c:v>
                </c:pt>
                <c:pt idx="1073">
                  <c:v>-21.48</c:v>
                </c:pt>
                <c:pt idx="1074">
                  <c:v>-21.5</c:v>
                </c:pt>
                <c:pt idx="1075">
                  <c:v>-21.52</c:v>
                </c:pt>
                <c:pt idx="1076">
                  <c:v>-21.54</c:v>
                </c:pt>
                <c:pt idx="1077">
                  <c:v>-21.56</c:v>
                </c:pt>
                <c:pt idx="1078">
                  <c:v>-21.58</c:v>
                </c:pt>
                <c:pt idx="1079">
                  <c:v>-21.6</c:v>
                </c:pt>
                <c:pt idx="1080">
                  <c:v>-21.62</c:v>
                </c:pt>
                <c:pt idx="1081">
                  <c:v>-21.64</c:v>
                </c:pt>
                <c:pt idx="1082">
                  <c:v>-21.66</c:v>
                </c:pt>
                <c:pt idx="1083">
                  <c:v>-21.68</c:v>
                </c:pt>
                <c:pt idx="1084">
                  <c:v>-21.7</c:v>
                </c:pt>
                <c:pt idx="1085">
                  <c:v>-21.72</c:v>
                </c:pt>
                <c:pt idx="1086">
                  <c:v>-21.74</c:v>
                </c:pt>
                <c:pt idx="1087">
                  <c:v>-21.76</c:v>
                </c:pt>
                <c:pt idx="1088">
                  <c:v>-21.78</c:v>
                </c:pt>
                <c:pt idx="1089">
                  <c:v>-21.8</c:v>
                </c:pt>
                <c:pt idx="1090">
                  <c:v>-21.82</c:v>
                </c:pt>
                <c:pt idx="1091">
                  <c:v>-21.84</c:v>
                </c:pt>
                <c:pt idx="1092">
                  <c:v>-21.86</c:v>
                </c:pt>
                <c:pt idx="1093">
                  <c:v>-21.88</c:v>
                </c:pt>
                <c:pt idx="1094">
                  <c:v>-21.9</c:v>
                </c:pt>
                <c:pt idx="1095">
                  <c:v>-21.92</c:v>
                </c:pt>
                <c:pt idx="1096">
                  <c:v>-21.94</c:v>
                </c:pt>
                <c:pt idx="1097">
                  <c:v>-21.96</c:v>
                </c:pt>
                <c:pt idx="1098">
                  <c:v>-21.98</c:v>
                </c:pt>
                <c:pt idx="1099">
                  <c:v>-22</c:v>
                </c:pt>
                <c:pt idx="1100">
                  <c:v>-22.02</c:v>
                </c:pt>
                <c:pt idx="1101">
                  <c:v>-22.04</c:v>
                </c:pt>
                <c:pt idx="1102">
                  <c:v>-22.06</c:v>
                </c:pt>
                <c:pt idx="1103">
                  <c:v>-22.08</c:v>
                </c:pt>
                <c:pt idx="1104">
                  <c:v>-22.1</c:v>
                </c:pt>
                <c:pt idx="1105">
                  <c:v>-22.12</c:v>
                </c:pt>
                <c:pt idx="1106">
                  <c:v>-22.14</c:v>
                </c:pt>
                <c:pt idx="1107">
                  <c:v>-22.16</c:v>
                </c:pt>
                <c:pt idx="1108">
                  <c:v>-22.18</c:v>
                </c:pt>
                <c:pt idx="1109">
                  <c:v>-22.2</c:v>
                </c:pt>
                <c:pt idx="1110">
                  <c:v>-22.22</c:v>
                </c:pt>
                <c:pt idx="1111">
                  <c:v>-22.24</c:v>
                </c:pt>
                <c:pt idx="1112">
                  <c:v>-22.26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'Dados Comple'!$B$2:$B$7</c:f>
              <c:numCache>
                <c:formatCode>General</c:formatCode>
                <c:ptCount val="6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</c:numCache>
            </c:numRef>
          </c:xVal>
          <c:yVal>
            <c:numRef>
              <c:f>'Dados Comple'!$A$2:$A$7</c:f>
              <c:numCache>
                <c:formatCode>General</c:formatCode>
                <c:ptCount val="6"/>
                <c:pt idx="0">
                  <c:v>-5</c:v>
                </c:pt>
                <c:pt idx="1">
                  <c:v>-9</c:v>
                </c:pt>
                <c:pt idx="2">
                  <c:v>-13</c:v>
                </c:pt>
                <c:pt idx="3">
                  <c:v>-17.5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37920"/>
        <c:axId val="179573120"/>
      </c:scatterChart>
      <c:valAx>
        <c:axId val="167937920"/>
        <c:scaling>
          <c:orientation val="minMax"/>
          <c:max val="2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qt (KPa)</a:t>
                </a:r>
              </a:p>
            </c:rich>
          </c:tx>
          <c:layout>
            <c:manualLayout>
              <c:xMode val="edge"/>
              <c:yMode val="edge"/>
              <c:x val="0.41134919506903295"/>
              <c:y val="2.3529411764705879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79573120"/>
        <c:crosses val="autoZero"/>
        <c:crossBetween val="midCat"/>
        <c:majorUnit val="400"/>
      </c:valAx>
      <c:valAx>
        <c:axId val="179573120"/>
        <c:scaling>
          <c:orientation val="minMax"/>
          <c:max val="0"/>
          <c:min val="-23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Profundidade (m)</a:t>
                </a:r>
              </a:p>
            </c:rich>
          </c:tx>
          <c:layout>
            <c:manualLayout>
              <c:xMode val="edge"/>
              <c:yMode val="edge"/>
              <c:x val="1.773065370438804E-2"/>
              <c:y val="0.4470591764264757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7937920"/>
        <c:crosses val="autoZero"/>
        <c:crossBetween val="midCat"/>
        <c:majorUnit val="1"/>
        <c:minorUnit val="0.5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804" footer="0.49212598500000804"/>
    <c:pageSetup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74204946996756"/>
          <c:y val="0.11696869851729808"/>
          <c:w val="0.74911660777385169"/>
          <c:h val="0.8533772652388900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'CPTU  - DADOS'!$D$16:$D$2000</c:f>
              <c:numCache>
                <c:formatCode>General</c:formatCode>
                <c:ptCount val="1985"/>
                <c:pt idx="0">
                  <c:v>0.42</c:v>
                </c:pt>
                <c:pt idx="1">
                  <c:v>0.26</c:v>
                </c:pt>
                <c:pt idx="2">
                  <c:v>0.83</c:v>
                </c:pt>
                <c:pt idx="3">
                  <c:v>0.95</c:v>
                </c:pt>
                <c:pt idx="4">
                  <c:v>1.27</c:v>
                </c:pt>
                <c:pt idx="5">
                  <c:v>1.48</c:v>
                </c:pt>
                <c:pt idx="6">
                  <c:v>1.58</c:v>
                </c:pt>
                <c:pt idx="7">
                  <c:v>1.87</c:v>
                </c:pt>
                <c:pt idx="8">
                  <c:v>2.17</c:v>
                </c:pt>
                <c:pt idx="9">
                  <c:v>2.38</c:v>
                </c:pt>
                <c:pt idx="10">
                  <c:v>2.2400000000000002</c:v>
                </c:pt>
                <c:pt idx="11">
                  <c:v>2.81</c:v>
                </c:pt>
                <c:pt idx="12">
                  <c:v>3</c:v>
                </c:pt>
                <c:pt idx="13">
                  <c:v>3.25</c:v>
                </c:pt>
                <c:pt idx="14">
                  <c:v>3.26</c:v>
                </c:pt>
                <c:pt idx="15">
                  <c:v>3.62</c:v>
                </c:pt>
                <c:pt idx="16">
                  <c:v>3.84</c:v>
                </c:pt>
                <c:pt idx="17">
                  <c:v>4.0199999999999996</c:v>
                </c:pt>
                <c:pt idx="18">
                  <c:v>4.24</c:v>
                </c:pt>
                <c:pt idx="19">
                  <c:v>4.43</c:v>
                </c:pt>
                <c:pt idx="20">
                  <c:v>4.25</c:v>
                </c:pt>
                <c:pt idx="21">
                  <c:v>4.78</c:v>
                </c:pt>
                <c:pt idx="22">
                  <c:v>5.05</c:v>
                </c:pt>
                <c:pt idx="23">
                  <c:v>5.25</c:v>
                </c:pt>
                <c:pt idx="24">
                  <c:v>5.47</c:v>
                </c:pt>
                <c:pt idx="25">
                  <c:v>5.76</c:v>
                </c:pt>
                <c:pt idx="26">
                  <c:v>5.92</c:v>
                </c:pt>
                <c:pt idx="27">
                  <c:v>6.16</c:v>
                </c:pt>
                <c:pt idx="28">
                  <c:v>6.33</c:v>
                </c:pt>
                <c:pt idx="29">
                  <c:v>6.53</c:v>
                </c:pt>
                <c:pt idx="30">
                  <c:v>6.7</c:v>
                </c:pt>
                <c:pt idx="31">
                  <c:v>6.88</c:v>
                </c:pt>
                <c:pt idx="32">
                  <c:v>7.11</c:v>
                </c:pt>
                <c:pt idx="33">
                  <c:v>7.28</c:v>
                </c:pt>
                <c:pt idx="34">
                  <c:v>7.49</c:v>
                </c:pt>
                <c:pt idx="35">
                  <c:v>7.68</c:v>
                </c:pt>
                <c:pt idx="36">
                  <c:v>7.9</c:v>
                </c:pt>
                <c:pt idx="37">
                  <c:v>8.07</c:v>
                </c:pt>
                <c:pt idx="38">
                  <c:v>8.25</c:v>
                </c:pt>
                <c:pt idx="39">
                  <c:v>8.5</c:v>
                </c:pt>
                <c:pt idx="40">
                  <c:v>8.66</c:v>
                </c:pt>
                <c:pt idx="41">
                  <c:v>8.89</c:v>
                </c:pt>
                <c:pt idx="42">
                  <c:v>9.07</c:v>
                </c:pt>
                <c:pt idx="43">
                  <c:v>9.2899999999999991</c:v>
                </c:pt>
                <c:pt idx="44">
                  <c:v>9.4700000000000006</c:v>
                </c:pt>
                <c:pt idx="45">
                  <c:v>9.61</c:v>
                </c:pt>
                <c:pt idx="46">
                  <c:v>9.5</c:v>
                </c:pt>
                <c:pt idx="47">
                  <c:v>9.2899999999999991</c:v>
                </c:pt>
                <c:pt idx="48">
                  <c:v>9.32</c:v>
                </c:pt>
                <c:pt idx="49">
                  <c:v>8.07</c:v>
                </c:pt>
                <c:pt idx="50">
                  <c:v>6.47</c:v>
                </c:pt>
                <c:pt idx="51">
                  <c:v>5.86</c:v>
                </c:pt>
                <c:pt idx="52">
                  <c:v>-17.43</c:v>
                </c:pt>
                <c:pt idx="53">
                  <c:v>-7.16</c:v>
                </c:pt>
                <c:pt idx="54">
                  <c:v>-12.46</c:v>
                </c:pt>
                <c:pt idx="55">
                  <c:v>-31.1</c:v>
                </c:pt>
                <c:pt idx="56">
                  <c:v>-40.909999999999997</c:v>
                </c:pt>
                <c:pt idx="57">
                  <c:v>-42.09</c:v>
                </c:pt>
                <c:pt idx="58">
                  <c:v>-42.58</c:v>
                </c:pt>
                <c:pt idx="59">
                  <c:v>-40.700000000000003</c:v>
                </c:pt>
                <c:pt idx="60">
                  <c:v>-39.299999999999997</c:v>
                </c:pt>
                <c:pt idx="61">
                  <c:v>-38.57</c:v>
                </c:pt>
                <c:pt idx="62">
                  <c:v>-36.270000000000003</c:v>
                </c:pt>
                <c:pt idx="63">
                  <c:v>-31.21</c:v>
                </c:pt>
                <c:pt idx="64">
                  <c:v>-22.97</c:v>
                </c:pt>
                <c:pt idx="65">
                  <c:v>-11.46</c:v>
                </c:pt>
                <c:pt idx="66">
                  <c:v>-9.2899999999999991</c:v>
                </c:pt>
                <c:pt idx="67">
                  <c:v>-9.51</c:v>
                </c:pt>
                <c:pt idx="68">
                  <c:v>-9.8800000000000008</c:v>
                </c:pt>
                <c:pt idx="69">
                  <c:v>-9.94</c:v>
                </c:pt>
                <c:pt idx="70">
                  <c:v>-9.52</c:v>
                </c:pt>
                <c:pt idx="71">
                  <c:v>-8.18</c:v>
                </c:pt>
                <c:pt idx="72">
                  <c:v>-9.2899999999999991</c:v>
                </c:pt>
                <c:pt idx="73">
                  <c:v>-12.24</c:v>
                </c:pt>
                <c:pt idx="74">
                  <c:v>-12.46</c:v>
                </c:pt>
                <c:pt idx="75">
                  <c:v>-12.38</c:v>
                </c:pt>
                <c:pt idx="76">
                  <c:v>-12.37</c:v>
                </c:pt>
                <c:pt idx="77">
                  <c:v>-12.5</c:v>
                </c:pt>
                <c:pt idx="78">
                  <c:v>-13.09</c:v>
                </c:pt>
                <c:pt idx="79">
                  <c:v>-13.63</c:v>
                </c:pt>
                <c:pt idx="80">
                  <c:v>-14</c:v>
                </c:pt>
                <c:pt idx="81">
                  <c:v>-14.64</c:v>
                </c:pt>
                <c:pt idx="82">
                  <c:v>-15.34</c:v>
                </c:pt>
                <c:pt idx="83">
                  <c:v>-16.04</c:v>
                </c:pt>
                <c:pt idx="84">
                  <c:v>-16.2</c:v>
                </c:pt>
                <c:pt idx="85">
                  <c:v>-14.34</c:v>
                </c:pt>
                <c:pt idx="86">
                  <c:v>-11.34</c:v>
                </c:pt>
                <c:pt idx="87">
                  <c:v>-9.06</c:v>
                </c:pt>
                <c:pt idx="88">
                  <c:v>-5.37</c:v>
                </c:pt>
                <c:pt idx="89">
                  <c:v>-3.62</c:v>
                </c:pt>
                <c:pt idx="90">
                  <c:v>-8.59</c:v>
                </c:pt>
                <c:pt idx="91">
                  <c:v>-10.130000000000001</c:v>
                </c:pt>
                <c:pt idx="92">
                  <c:v>-10.66</c:v>
                </c:pt>
                <c:pt idx="93">
                  <c:v>-10.58</c:v>
                </c:pt>
                <c:pt idx="94">
                  <c:v>-8.74</c:v>
                </c:pt>
                <c:pt idx="95">
                  <c:v>-2.19</c:v>
                </c:pt>
                <c:pt idx="96">
                  <c:v>0.65</c:v>
                </c:pt>
                <c:pt idx="97">
                  <c:v>-4.25</c:v>
                </c:pt>
                <c:pt idx="98">
                  <c:v>-6.65</c:v>
                </c:pt>
                <c:pt idx="99">
                  <c:v>-7.29</c:v>
                </c:pt>
                <c:pt idx="100">
                  <c:v>18.239999999999998</c:v>
                </c:pt>
                <c:pt idx="101">
                  <c:v>17.559999999999999</c:v>
                </c:pt>
                <c:pt idx="102">
                  <c:v>14.46</c:v>
                </c:pt>
                <c:pt idx="103">
                  <c:v>10.15</c:v>
                </c:pt>
                <c:pt idx="104">
                  <c:v>6.45</c:v>
                </c:pt>
                <c:pt idx="105">
                  <c:v>6.22</c:v>
                </c:pt>
                <c:pt idx="106">
                  <c:v>8.35</c:v>
                </c:pt>
                <c:pt idx="107">
                  <c:v>11.02</c:v>
                </c:pt>
                <c:pt idx="108">
                  <c:v>13.15</c:v>
                </c:pt>
                <c:pt idx="109">
                  <c:v>16.16</c:v>
                </c:pt>
                <c:pt idx="110">
                  <c:v>18.559999999999999</c:v>
                </c:pt>
                <c:pt idx="111">
                  <c:v>19.87</c:v>
                </c:pt>
                <c:pt idx="112">
                  <c:v>20.309999999999999</c:v>
                </c:pt>
                <c:pt idx="113">
                  <c:v>22</c:v>
                </c:pt>
                <c:pt idx="114">
                  <c:v>24.58</c:v>
                </c:pt>
                <c:pt idx="115">
                  <c:v>25.88</c:v>
                </c:pt>
                <c:pt idx="116">
                  <c:v>26.54</c:v>
                </c:pt>
                <c:pt idx="117">
                  <c:v>28.32</c:v>
                </c:pt>
                <c:pt idx="118">
                  <c:v>30.78</c:v>
                </c:pt>
                <c:pt idx="119">
                  <c:v>32.770000000000003</c:v>
                </c:pt>
                <c:pt idx="120">
                  <c:v>31.92</c:v>
                </c:pt>
                <c:pt idx="121">
                  <c:v>31.43</c:v>
                </c:pt>
                <c:pt idx="122">
                  <c:v>31.91</c:v>
                </c:pt>
                <c:pt idx="123">
                  <c:v>33.9</c:v>
                </c:pt>
                <c:pt idx="124">
                  <c:v>36.090000000000003</c:v>
                </c:pt>
                <c:pt idx="125">
                  <c:v>35.44</c:v>
                </c:pt>
                <c:pt idx="126">
                  <c:v>36.11</c:v>
                </c:pt>
                <c:pt idx="127">
                  <c:v>36.78</c:v>
                </c:pt>
                <c:pt idx="128">
                  <c:v>36.270000000000003</c:v>
                </c:pt>
                <c:pt idx="129">
                  <c:v>33.21</c:v>
                </c:pt>
                <c:pt idx="130">
                  <c:v>30.63</c:v>
                </c:pt>
                <c:pt idx="131">
                  <c:v>29.15</c:v>
                </c:pt>
                <c:pt idx="132">
                  <c:v>30.74</c:v>
                </c:pt>
                <c:pt idx="133">
                  <c:v>30.53</c:v>
                </c:pt>
                <c:pt idx="134">
                  <c:v>31.4</c:v>
                </c:pt>
                <c:pt idx="135">
                  <c:v>34.5</c:v>
                </c:pt>
                <c:pt idx="136">
                  <c:v>36.78</c:v>
                </c:pt>
                <c:pt idx="137">
                  <c:v>39.31</c:v>
                </c:pt>
                <c:pt idx="138">
                  <c:v>42.38</c:v>
                </c:pt>
                <c:pt idx="139">
                  <c:v>46.43</c:v>
                </c:pt>
                <c:pt idx="140">
                  <c:v>48.73</c:v>
                </c:pt>
                <c:pt idx="141">
                  <c:v>51.63</c:v>
                </c:pt>
                <c:pt idx="142">
                  <c:v>54.39</c:v>
                </c:pt>
                <c:pt idx="143">
                  <c:v>56.89</c:v>
                </c:pt>
                <c:pt idx="144">
                  <c:v>62.85</c:v>
                </c:pt>
                <c:pt idx="145">
                  <c:v>67.92</c:v>
                </c:pt>
                <c:pt idx="146">
                  <c:v>72.3</c:v>
                </c:pt>
                <c:pt idx="147">
                  <c:v>76.599999999999994</c:v>
                </c:pt>
                <c:pt idx="148">
                  <c:v>79.36</c:v>
                </c:pt>
                <c:pt idx="149">
                  <c:v>82.95</c:v>
                </c:pt>
                <c:pt idx="150">
                  <c:v>87.05</c:v>
                </c:pt>
                <c:pt idx="151">
                  <c:v>85.83</c:v>
                </c:pt>
                <c:pt idx="152">
                  <c:v>64.61</c:v>
                </c:pt>
                <c:pt idx="153">
                  <c:v>73.59</c:v>
                </c:pt>
                <c:pt idx="154">
                  <c:v>98</c:v>
                </c:pt>
                <c:pt idx="155">
                  <c:v>92.02</c:v>
                </c:pt>
                <c:pt idx="156">
                  <c:v>72.209999999999994</c:v>
                </c:pt>
                <c:pt idx="157">
                  <c:v>61.57</c:v>
                </c:pt>
                <c:pt idx="158">
                  <c:v>58.06</c:v>
                </c:pt>
                <c:pt idx="159">
                  <c:v>59.22</c:v>
                </c:pt>
                <c:pt idx="160">
                  <c:v>57.38</c:v>
                </c:pt>
                <c:pt idx="161">
                  <c:v>53.81</c:v>
                </c:pt>
                <c:pt idx="162">
                  <c:v>50.82</c:v>
                </c:pt>
                <c:pt idx="163">
                  <c:v>49.91</c:v>
                </c:pt>
                <c:pt idx="164">
                  <c:v>49.92</c:v>
                </c:pt>
                <c:pt idx="165">
                  <c:v>50.07</c:v>
                </c:pt>
                <c:pt idx="166">
                  <c:v>47.59</c:v>
                </c:pt>
                <c:pt idx="167">
                  <c:v>43.08</c:v>
                </c:pt>
                <c:pt idx="168">
                  <c:v>40.97</c:v>
                </c:pt>
                <c:pt idx="169">
                  <c:v>40.08</c:v>
                </c:pt>
                <c:pt idx="170">
                  <c:v>39.33</c:v>
                </c:pt>
                <c:pt idx="171">
                  <c:v>39.299999999999997</c:v>
                </c:pt>
                <c:pt idx="172">
                  <c:v>39.5</c:v>
                </c:pt>
                <c:pt idx="173">
                  <c:v>39.9</c:v>
                </c:pt>
                <c:pt idx="174">
                  <c:v>40.53</c:v>
                </c:pt>
                <c:pt idx="175">
                  <c:v>41.24</c:v>
                </c:pt>
                <c:pt idx="176">
                  <c:v>41.42</c:v>
                </c:pt>
                <c:pt idx="177">
                  <c:v>42.31</c:v>
                </c:pt>
                <c:pt idx="178">
                  <c:v>43.74</c:v>
                </c:pt>
                <c:pt idx="179">
                  <c:v>45.4</c:v>
                </c:pt>
                <c:pt idx="180">
                  <c:v>47.89</c:v>
                </c:pt>
                <c:pt idx="181">
                  <c:v>50.62</c:v>
                </c:pt>
                <c:pt idx="182">
                  <c:v>50.17</c:v>
                </c:pt>
                <c:pt idx="183">
                  <c:v>50.46</c:v>
                </c:pt>
                <c:pt idx="184">
                  <c:v>53.73</c:v>
                </c:pt>
                <c:pt idx="185">
                  <c:v>67.02</c:v>
                </c:pt>
                <c:pt idx="186">
                  <c:v>66.599999999999994</c:v>
                </c:pt>
                <c:pt idx="187">
                  <c:v>57.01</c:v>
                </c:pt>
                <c:pt idx="188">
                  <c:v>56.24</c:v>
                </c:pt>
                <c:pt idx="189">
                  <c:v>58.07</c:v>
                </c:pt>
                <c:pt idx="190">
                  <c:v>58.95</c:v>
                </c:pt>
                <c:pt idx="191">
                  <c:v>59.73</c:v>
                </c:pt>
                <c:pt idx="192">
                  <c:v>65.88</c:v>
                </c:pt>
                <c:pt idx="193">
                  <c:v>77.930000000000007</c:v>
                </c:pt>
                <c:pt idx="194">
                  <c:v>87.07</c:v>
                </c:pt>
                <c:pt idx="195">
                  <c:v>90.36</c:v>
                </c:pt>
                <c:pt idx="196">
                  <c:v>94.91</c:v>
                </c:pt>
                <c:pt idx="197">
                  <c:v>101.52</c:v>
                </c:pt>
                <c:pt idx="198">
                  <c:v>113.44</c:v>
                </c:pt>
                <c:pt idx="199">
                  <c:v>115.11</c:v>
                </c:pt>
                <c:pt idx="200">
                  <c:v>117.95</c:v>
                </c:pt>
                <c:pt idx="201">
                  <c:v>116.83</c:v>
                </c:pt>
                <c:pt idx="202">
                  <c:v>83.88</c:v>
                </c:pt>
                <c:pt idx="203">
                  <c:v>82.34</c:v>
                </c:pt>
                <c:pt idx="204">
                  <c:v>71.2</c:v>
                </c:pt>
                <c:pt idx="205">
                  <c:v>65.56</c:v>
                </c:pt>
                <c:pt idx="206">
                  <c:v>61.89</c:v>
                </c:pt>
                <c:pt idx="207">
                  <c:v>61.41</c:v>
                </c:pt>
                <c:pt idx="208">
                  <c:v>67.569999999999993</c:v>
                </c:pt>
                <c:pt idx="209">
                  <c:v>71.709999999999994</c:v>
                </c:pt>
                <c:pt idx="210">
                  <c:v>86.66</c:v>
                </c:pt>
                <c:pt idx="211">
                  <c:v>105.69</c:v>
                </c:pt>
                <c:pt idx="212">
                  <c:v>110.66</c:v>
                </c:pt>
                <c:pt idx="213">
                  <c:v>89.9</c:v>
                </c:pt>
                <c:pt idx="214">
                  <c:v>81.69</c:v>
                </c:pt>
                <c:pt idx="215">
                  <c:v>77.260000000000005</c:v>
                </c:pt>
                <c:pt idx="216">
                  <c:v>79.430000000000007</c:v>
                </c:pt>
                <c:pt idx="217">
                  <c:v>85.36</c:v>
                </c:pt>
                <c:pt idx="218">
                  <c:v>91.69</c:v>
                </c:pt>
                <c:pt idx="219">
                  <c:v>97.81</c:v>
                </c:pt>
                <c:pt idx="220">
                  <c:v>101.79</c:v>
                </c:pt>
                <c:pt idx="221">
                  <c:v>107.8</c:v>
                </c:pt>
                <c:pt idx="222">
                  <c:v>112.62</c:v>
                </c:pt>
                <c:pt idx="223">
                  <c:v>120.21</c:v>
                </c:pt>
                <c:pt idx="224">
                  <c:v>126.05</c:v>
                </c:pt>
                <c:pt idx="225">
                  <c:v>137.52000000000001</c:v>
                </c:pt>
                <c:pt idx="226">
                  <c:v>144.05000000000001</c:v>
                </c:pt>
                <c:pt idx="227">
                  <c:v>140.1</c:v>
                </c:pt>
                <c:pt idx="228">
                  <c:v>138.58000000000001</c:v>
                </c:pt>
                <c:pt idx="229">
                  <c:v>145.68</c:v>
                </c:pt>
                <c:pt idx="230">
                  <c:v>153.02000000000001</c:v>
                </c:pt>
                <c:pt idx="231">
                  <c:v>150.99</c:v>
                </c:pt>
                <c:pt idx="232">
                  <c:v>133.27000000000001</c:v>
                </c:pt>
                <c:pt idx="233">
                  <c:v>125.29</c:v>
                </c:pt>
                <c:pt idx="234">
                  <c:v>126.8</c:v>
                </c:pt>
                <c:pt idx="235">
                  <c:v>133.94</c:v>
                </c:pt>
                <c:pt idx="236">
                  <c:v>134.29</c:v>
                </c:pt>
                <c:pt idx="237">
                  <c:v>138.04</c:v>
                </c:pt>
                <c:pt idx="238">
                  <c:v>130.99</c:v>
                </c:pt>
                <c:pt idx="239">
                  <c:v>117.44</c:v>
                </c:pt>
                <c:pt idx="240">
                  <c:v>100.56</c:v>
                </c:pt>
                <c:pt idx="241">
                  <c:v>90.28</c:v>
                </c:pt>
                <c:pt idx="242">
                  <c:v>87.68</c:v>
                </c:pt>
                <c:pt idx="243">
                  <c:v>89.64</c:v>
                </c:pt>
                <c:pt idx="244">
                  <c:v>98.53</c:v>
                </c:pt>
                <c:pt idx="245">
                  <c:v>110.36</c:v>
                </c:pt>
                <c:pt idx="246">
                  <c:v>119.76</c:v>
                </c:pt>
                <c:pt idx="247">
                  <c:v>115.51</c:v>
                </c:pt>
                <c:pt idx="248">
                  <c:v>109.77</c:v>
                </c:pt>
                <c:pt idx="249">
                  <c:v>117.93</c:v>
                </c:pt>
                <c:pt idx="250">
                  <c:v>52.81</c:v>
                </c:pt>
                <c:pt idx="251">
                  <c:v>64.349999999999994</c:v>
                </c:pt>
                <c:pt idx="252">
                  <c:v>72.430000000000007</c:v>
                </c:pt>
                <c:pt idx="253">
                  <c:v>79.650000000000006</c:v>
                </c:pt>
                <c:pt idx="254">
                  <c:v>84.87</c:v>
                </c:pt>
                <c:pt idx="255">
                  <c:v>94.57</c:v>
                </c:pt>
                <c:pt idx="256">
                  <c:v>102.07</c:v>
                </c:pt>
                <c:pt idx="257">
                  <c:v>112.26</c:v>
                </c:pt>
                <c:pt idx="258">
                  <c:v>102.66</c:v>
                </c:pt>
                <c:pt idx="259">
                  <c:v>109.43</c:v>
                </c:pt>
                <c:pt idx="260">
                  <c:v>127.48</c:v>
                </c:pt>
                <c:pt idx="261">
                  <c:v>133.78</c:v>
                </c:pt>
                <c:pt idx="262">
                  <c:v>106.78</c:v>
                </c:pt>
                <c:pt idx="263">
                  <c:v>78.239999999999995</c:v>
                </c:pt>
                <c:pt idx="264">
                  <c:v>72.2</c:v>
                </c:pt>
                <c:pt idx="265">
                  <c:v>69.7</c:v>
                </c:pt>
                <c:pt idx="266">
                  <c:v>67.599999999999994</c:v>
                </c:pt>
                <c:pt idx="267">
                  <c:v>67.209999999999994</c:v>
                </c:pt>
                <c:pt idx="268">
                  <c:v>61.2</c:v>
                </c:pt>
                <c:pt idx="269">
                  <c:v>56.16</c:v>
                </c:pt>
                <c:pt idx="270">
                  <c:v>61.88</c:v>
                </c:pt>
                <c:pt idx="271">
                  <c:v>79.69</c:v>
                </c:pt>
                <c:pt idx="272">
                  <c:v>90.61</c:v>
                </c:pt>
                <c:pt idx="273">
                  <c:v>99.94</c:v>
                </c:pt>
                <c:pt idx="274">
                  <c:v>101.18</c:v>
                </c:pt>
                <c:pt idx="275">
                  <c:v>102.16</c:v>
                </c:pt>
                <c:pt idx="276">
                  <c:v>107.78</c:v>
                </c:pt>
                <c:pt idx="277">
                  <c:v>116.07</c:v>
                </c:pt>
                <c:pt idx="278">
                  <c:v>111.76</c:v>
                </c:pt>
                <c:pt idx="279">
                  <c:v>102.58</c:v>
                </c:pt>
                <c:pt idx="280">
                  <c:v>108.53</c:v>
                </c:pt>
                <c:pt idx="281">
                  <c:v>127.27</c:v>
                </c:pt>
                <c:pt idx="282">
                  <c:v>138</c:v>
                </c:pt>
                <c:pt idx="283">
                  <c:v>116.04</c:v>
                </c:pt>
                <c:pt idx="284">
                  <c:v>110.35</c:v>
                </c:pt>
                <c:pt idx="285">
                  <c:v>108.71</c:v>
                </c:pt>
                <c:pt idx="286">
                  <c:v>111.56</c:v>
                </c:pt>
                <c:pt idx="287">
                  <c:v>120.12</c:v>
                </c:pt>
                <c:pt idx="288">
                  <c:v>122.15</c:v>
                </c:pt>
                <c:pt idx="289">
                  <c:v>126.68</c:v>
                </c:pt>
                <c:pt idx="290">
                  <c:v>135.75</c:v>
                </c:pt>
                <c:pt idx="291">
                  <c:v>144.63999999999999</c:v>
                </c:pt>
                <c:pt idx="292">
                  <c:v>154.88999999999999</c:v>
                </c:pt>
                <c:pt idx="293">
                  <c:v>167.5</c:v>
                </c:pt>
                <c:pt idx="294">
                  <c:v>170.76</c:v>
                </c:pt>
                <c:pt idx="295">
                  <c:v>170.28</c:v>
                </c:pt>
                <c:pt idx="296">
                  <c:v>174.57</c:v>
                </c:pt>
                <c:pt idx="297">
                  <c:v>179.47</c:v>
                </c:pt>
                <c:pt idx="298">
                  <c:v>181.59</c:v>
                </c:pt>
                <c:pt idx="299">
                  <c:v>185.22</c:v>
                </c:pt>
                <c:pt idx="300">
                  <c:v>188.16</c:v>
                </c:pt>
                <c:pt idx="301">
                  <c:v>189.37</c:v>
                </c:pt>
                <c:pt idx="302">
                  <c:v>199.42</c:v>
                </c:pt>
                <c:pt idx="303">
                  <c:v>186.52</c:v>
                </c:pt>
                <c:pt idx="304">
                  <c:v>197.66</c:v>
                </c:pt>
                <c:pt idx="305">
                  <c:v>209.16</c:v>
                </c:pt>
                <c:pt idx="306">
                  <c:v>203.24</c:v>
                </c:pt>
                <c:pt idx="307">
                  <c:v>148.65</c:v>
                </c:pt>
                <c:pt idx="308">
                  <c:v>114.35</c:v>
                </c:pt>
                <c:pt idx="309">
                  <c:v>105.33</c:v>
                </c:pt>
                <c:pt idx="310">
                  <c:v>106.28</c:v>
                </c:pt>
                <c:pt idx="311">
                  <c:v>112.68</c:v>
                </c:pt>
                <c:pt idx="312">
                  <c:v>126.86</c:v>
                </c:pt>
                <c:pt idx="313">
                  <c:v>134.47</c:v>
                </c:pt>
                <c:pt idx="314">
                  <c:v>121.18</c:v>
                </c:pt>
                <c:pt idx="315">
                  <c:v>101.79</c:v>
                </c:pt>
                <c:pt idx="316">
                  <c:v>66.72</c:v>
                </c:pt>
                <c:pt idx="317">
                  <c:v>60.87</c:v>
                </c:pt>
                <c:pt idx="318">
                  <c:v>67.62</c:v>
                </c:pt>
                <c:pt idx="319">
                  <c:v>81.99</c:v>
                </c:pt>
                <c:pt idx="320">
                  <c:v>93.93</c:v>
                </c:pt>
                <c:pt idx="321">
                  <c:v>104.1</c:v>
                </c:pt>
                <c:pt idx="322">
                  <c:v>114.09</c:v>
                </c:pt>
                <c:pt idx="323">
                  <c:v>121.27</c:v>
                </c:pt>
                <c:pt idx="324">
                  <c:v>123.3</c:v>
                </c:pt>
                <c:pt idx="325">
                  <c:v>124.82</c:v>
                </c:pt>
                <c:pt idx="326">
                  <c:v>127.56</c:v>
                </c:pt>
                <c:pt idx="327">
                  <c:v>129.79</c:v>
                </c:pt>
                <c:pt idx="328">
                  <c:v>124.11</c:v>
                </c:pt>
                <c:pt idx="329">
                  <c:v>106.18</c:v>
                </c:pt>
                <c:pt idx="330">
                  <c:v>95.34</c:v>
                </c:pt>
                <c:pt idx="331">
                  <c:v>87.53</c:v>
                </c:pt>
                <c:pt idx="332">
                  <c:v>78.83</c:v>
                </c:pt>
                <c:pt idx="333">
                  <c:v>79.44</c:v>
                </c:pt>
                <c:pt idx="334">
                  <c:v>86.91</c:v>
                </c:pt>
                <c:pt idx="335">
                  <c:v>94.57</c:v>
                </c:pt>
                <c:pt idx="336">
                  <c:v>94.69</c:v>
                </c:pt>
                <c:pt idx="337">
                  <c:v>89.17</c:v>
                </c:pt>
                <c:pt idx="338">
                  <c:v>98.61</c:v>
                </c:pt>
                <c:pt idx="339">
                  <c:v>109.06</c:v>
                </c:pt>
                <c:pt idx="340">
                  <c:v>122.19</c:v>
                </c:pt>
                <c:pt idx="341">
                  <c:v>132.25</c:v>
                </c:pt>
                <c:pt idx="342">
                  <c:v>145.79</c:v>
                </c:pt>
                <c:pt idx="343">
                  <c:v>155.08000000000001</c:v>
                </c:pt>
                <c:pt idx="344">
                  <c:v>167.25</c:v>
                </c:pt>
                <c:pt idx="345">
                  <c:v>179.63</c:v>
                </c:pt>
                <c:pt idx="346">
                  <c:v>188.53</c:v>
                </c:pt>
                <c:pt idx="347">
                  <c:v>197.64</c:v>
                </c:pt>
                <c:pt idx="348">
                  <c:v>203.15</c:v>
                </c:pt>
                <c:pt idx="349">
                  <c:v>207.9</c:v>
                </c:pt>
                <c:pt idx="350">
                  <c:v>212.48</c:v>
                </c:pt>
                <c:pt idx="351">
                  <c:v>217.84</c:v>
                </c:pt>
                <c:pt idx="352">
                  <c:v>222.4</c:v>
                </c:pt>
                <c:pt idx="353">
                  <c:v>226.07</c:v>
                </c:pt>
                <c:pt idx="354">
                  <c:v>228.03</c:v>
                </c:pt>
                <c:pt idx="355">
                  <c:v>232.93</c:v>
                </c:pt>
                <c:pt idx="356">
                  <c:v>238.97</c:v>
                </c:pt>
                <c:pt idx="357">
                  <c:v>237.09</c:v>
                </c:pt>
                <c:pt idx="358">
                  <c:v>241.37</c:v>
                </c:pt>
                <c:pt idx="359">
                  <c:v>243.78</c:v>
                </c:pt>
                <c:pt idx="360">
                  <c:v>245.92</c:v>
                </c:pt>
                <c:pt idx="361">
                  <c:v>243.45</c:v>
                </c:pt>
                <c:pt idx="362">
                  <c:v>243.15</c:v>
                </c:pt>
                <c:pt idx="363">
                  <c:v>245.87</c:v>
                </c:pt>
                <c:pt idx="364">
                  <c:v>251.04</c:v>
                </c:pt>
                <c:pt idx="365">
                  <c:v>255.81</c:v>
                </c:pt>
                <c:pt idx="366">
                  <c:v>242.78</c:v>
                </c:pt>
                <c:pt idx="367">
                  <c:v>237.4</c:v>
                </c:pt>
                <c:pt idx="368">
                  <c:v>226.68</c:v>
                </c:pt>
                <c:pt idx="369">
                  <c:v>215.34</c:v>
                </c:pt>
                <c:pt idx="370">
                  <c:v>207.39</c:v>
                </c:pt>
                <c:pt idx="371">
                  <c:v>207.88</c:v>
                </c:pt>
                <c:pt idx="372">
                  <c:v>213.51</c:v>
                </c:pt>
                <c:pt idx="373">
                  <c:v>213.67</c:v>
                </c:pt>
                <c:pt idx="374">
                  <c:v>212.73</c:v>
                </c:pt>
                <c:pt idx="375">
                  <c:v>213.66</c:v>
                </c:pt>
                <c:pt idx="376">
                  <c:v>216.96</c:v>
                </c:pt>
                <c:pt idx="377">
                  <c:v>220.76</c:v>
                </c:pt>
                <c:pt idx="378">
                  <c:v>219.91</c:v>
                </c:pt>
                <c:pt idx="379">
                  <c:v>221.47</c:v>
                </c:pt>
                <c:pt idx="380">
                  <c:v>227.64</c:v>
                </c:pt>
                <c:pt idx="381">
                  <c:v>231.36</c:v>
                </c:pt>
                <c:pt idx="382">
                  <c:v>192.74</c:v>
                </c:pt>
                <c:pt idx="383">
                  <c:v>139.37</c:v>
                </c:pt>
                <c:pt idx="384">
                  <c:v>114.96</c:v>
                </c:pt>
                <c:pt idx="385">
                  <c:v>120.85</c:v>
                </c:pt>
                <c:pt idx="386">
                  <c:v>129.49</c:v>
                </c:pt>
                <c:pt idx="387">
                  <c:v>132.36000000000001</c:v>
                </c:pt>
                <c:pt idx="388">
                  <c:v>114.86</c:v>
                </c:pt>
                <c:pt idx="389">
                  <c:v>118.99</c:v>
                </c:pt>
                <c:pt idx="390">
                  <c:v>114.98</c:v>
                </c:pt>
                <c:pt idx="391">
                  <c:v>117.75</c:v>
                </c:pt>
                <c:pt idx="392">
                  <c:v>127.81</c:v>
                </c:pt>
                <c:pt idx="393">
                  <c:v>143.69</c:v>
                </c:pt>
                <c:pt idx="394">
                  <c:v>155.63</c:v>
                </c:pt>
                <c:pt idx="395">
                  <c:v>160.63</c:v>
                </c:pt>
                <c:pt idx="396">
                  <c:v>174.17</c:v>
                </c:pt>
                <c:pt idx="397">
                  <c:v>182.48</c:v>
                </c:pt>
                <c:pt idx="398">
                  <c:v>183.28</c:v>
                </c:pt>
                <c:pt idx="399">
                  <c:v>179.03</c:v>
                </c:pt>
                <c:pt idx="400">
                  <c:v>175.51</c:v>
                </c:pt>
                <c:pt idx="401">
                  <c:v>179.71</c:v>
                </c:pt>
                <c:pt idx="402">
                  <c:v>175.71</c:v>
                </c:pt>
                <c:pt idx="403">
                  <c:v>179.08</c:v>
                </c:pt>
                <c:pt idx="404">
                  <c:v>189.65</c:v>
                </c:pt>
                <c:pt idx="405">
                  <c:v>208.53</c:v>
                </c:pt>
                <c:pt idx="406">
                  <c:v>216.51</c:v>
                </c:pt>
                <c:pt idx="407">
                  <c:v>225.07</c:v>
                </c:pt>
                <c:pt idx="408">
                  <c:v>229.69</c:v>
                </c:pt>
                <c:pt idx="409">
                  <c:v>221.52</c:v>
                </c:pt>
                <c:pt idx="410">
                  <c:v>213.37</c:v>
                </c:pt>
                <c:pt idx="411">
                  <c:v>216.65</c:v>
                </c:pt>
                <c:pt idx="412">
                  <c:v>227.45</c:v>
                </c:pt>
                <c:pt idx="413">
                  <c:v>237</c:v>
                </c:pt>
                <c:pt idx="414">
                  <c:v>245.97</c:v>
                </c:pt>
                <c:pt idx="415">
                  <c:v>257.49</c:v>
                </c:pt>
                <c:pt idx="416">
                  <c:v>264.10000000000002</c:v>
                </c:pt>
                <c:pt idx="417">
                  <c:v>262.88</c:v>
                </c:pt>
                <c:pt idx="418">
                  <c:v>258.45</c:v>
                </c:pt>
                <c:pt idx="419">
                  <c:v>259.11</c:v>
                </c:pt>
                <c:pt idx="420">
                  <c:v>260.39999999999998</c:v>
                </c:pt>
                <c:pt idx="421">
                  <c:v>263.56</c:v>
                </c:pt>
                <c:pt idx="422">
                  <c:v>272.17</c:v>
                </c:pt>
                <c:pt idx="423">
                  <c:v>275.20999999999998</c:v>
                </c:pt>
                <c:pt idx="424">
                  <c:v>272.85000000000002</c:v>
                </c:pt>
                <c:pt idx="425">
                  <c:v>272.35000000000002</c:v>
                </c:pt>
                <c:pt idx="426">
                  <c:v>276.37</c:v>
                </c:pt>
                <c:pt idx="427">
                  <c:v>284.58</c:v>
                </c:pt>
                <c:pt idx="428">
                  <c:v>289.5</c:v>
                </c:pt>
                <c:pt idx="429">
                  <c:v>293.38</c:v>
                </c:pt>
                <c:pt idx="430">
                  <c:v>296.16000000000003</c:v>
                </c:pt>
                <c:pt idx="431">
                  <c:v>299.08</c:v>
                </c:pt>
                <c:pt idx="432">
                  <c:v>297.8</c:v>
                </c:pt>
                <c:pt idx="433">
                  <c:v>292.89</c:v>
                </c:pt>
                <c:pt idx="434">
                  <c:v>292.93</c:v>
                </c:pt>
                <c:pt idx="435">
                  <c:v>293.12</c:v>
                </c:pt>
                <c:pt idx="436">
                  <c:v>293.99</c:v>
                </c:pt>
                <c:pt idx="437">
                  <c:v>290.58</c:v>
                </c:pt>
                <c:pt idx="438">
                  <c:v>296.77999999999997</c:v>
                </c:pt>
                <c:pt idx="439">
                  <c:v>294.26</c:v>
                </c:pt>
                <c:pt idx="440">
                  <c:v>293.25</c:v>
                </c:pt>
                <c:pt idx="441">
                  <c:v>295.3</c:v>
                </c:pt>
                <c:pt idx="442">
                  <c:v>293.14</c:v>
                </c:pt>
                <c:pt idx="443">
                  <c:v>290.79000000000002</c:v>
                </c:pt>
                <c:pt idx="444">
                  <c:v>285.63</c:v>
                </c:pt>
                <c:pt idx="445">
                  <c:v>288.29000000000002</c:v>
                </c:pt>
                <c:pt idx="446">
                  <c:v>288.27999999999997</c:v>
                </c:pt>
                <c:pt idx="447">
                  <c:v>291.67</c:v>
                </c:pt>
                <c:pt idx="448">
                  <c:v>290.38</c:v>
                </c:pt>
                <c:pt idx="449">
                  <c:v>291.94</c:v>
                </c:pt>
                <c:pt idx="450">
                  <c:v>166.66</c:v>
                </c:pt>
                <c:pt idx="451">
                  <c:v>194.67</c:v>
                </c:pt>
                <c:pt idx="452">
                  <c:v>207.87</c:v>
                </c:pt>
                <c:pt idx="453">
                  <c:v>215.34</c:v>
                </c:pt>
                <c:pt idx="454">
                  <c:v>222.62</c:v>
                </c:pt>
                <c:pt idx="455">
                  <c:v>239.03</c:v>
                </c:pt>
                <c:pt idx="456">
                  <c:v>257.2</c:v>
                </c:pt>
                <c:pt idx="457">
                  <c:v>269.42</c:v>
                </c:pt>
                <c:pt idx="458">
                  <c:v>284</c:v>
                </c:pt>
                <c:pt idx="459">
                  <c:v>278.3</c:v>
                </c:pt>
                <c:pt idx="460">
                  <c:v>298.79000000000002</c:v>
                </c:pt>
                <c:pt idx="461">
                  <c:v>288.23</c:v>
                </c:pt>
                <c:pt idx="462">
                  <c:v>295.99</c:v>
                </c:pt>
                <c:pt idx="463">
                  <c:v>296.62</c:v>
                </c:pt>
                <c:pt idx="464">
                  <c:v>291.5</c:v>
                </c:pt>
                <c:pt idx="465">
                  <c:v>283.35000000000002</c:v>
                </c:pt>
                <c:pt idx="466">
                  <c:v>287.89999999999998</c:v>
                </c:pt>
                <c:pt idx="467">
                  <c:v>285.11</c:v>
                </c:pt>
                <c:pt idx="468">
                  <c:v>282.99</c:v>
                </c:pt>
                <c:pt idx="469">
                  <c:v>290.81</c:v>
                </c:pt>
                <c:pt idx="470">
                  <c:v>299.11</c:v>
                </c:pt>
                <c:pt idx="471">
                  <c:v>303.88</c:v>
                </c:pt>
                <c:pt idx="472">
                  <c:v>290.82</c:v>
                </c:pt>
                <c:pt idx="473">
                  <c:v>282.06</c:v>
                </c:pt>
                <c:pt idx="474">
                  <c:v>283.22000000000003</c:v>
                </c:pt>
                <c:pt idx="475">
                  <c:v>290.48</c:v>
                </c:pt>
                <c:pt idx="476">
                  <c:v>304.47000000000003</c:v>
                </c:pt>
                <c:pt idx="477">
                  <c:v>317.77</c:v>
                </c:pt>
                <c:pt idx="478">
                  <c:v>322.74</c:v>
                </c:pt>
                <c:pt idx="479">
                  <c:v>323.93</c:v>
                </c:pt>
                <c:pt idx="480">
                  <c:v>319.75</c:v>
                </c:pt>
                <c:pt idx="481">
                  <c:v>314.33</c:v>
                </c:pt>
                <c:pt idx="482">
                  <c:v>315.58999999999997</c:v>
                </c:pt>
                <c:pt idx="483">
                  <c:v>298.77999999999997</c:v>
                </c:pt>
                <c:pt idx="484">
                  <c:v>284.11</c:v>
                </c:pt>
                <c:pt idx="485">
                  <c:v>280.17</c:v>
                </c:pt>
                <c:pt idx="486">
                  <c:v>299.51</c:v>
                </c:pt>
                <c:pt idx="487">
                  <c:v>310.85000000000002</c:v>
                </c:pt>
                <c:pt idx="488">
                  <c:v>307.14999999999998</c:v>
                </c:pt>
                <c:pt idx="489">
                  <c:v>286.10000000000002</c:v>
                </c:pt>
                <c:pt idx="490">
                  <c:v>274.04000000000002</c:v>
                </c:pt>
                <c:pt idx="491">
                  <c:v>272.75</c:v>
                </c:pt>
                <c:pt idx="492">
                  <c:v>265.39999999999998</c:v>
                </c:pt>
                <c:pt idx="493">
                  <c:v>273.01</c:v>
                </c:pt>
                <c:pt idx="494">
                  <c:v>282.42</c:v>
                </c:pt>
                <c:pt idx="495">
                  <c:v>294.79000000000002</c:v>
                </c:pt>
                <c:pt idx="496">
                  <c:v>302.66000000000003</c:v>
                </c:pt>
                <c:pt idx="497">
                  <c:v>310.22000000000003</c:v>
                </c:pt>
                <c:pt idx="498">
                  <c:v>314.38</c:v>
                </c:pt>
                <c:pt idx="499">
                  <c:v>318.52999999999997</c:v>
                </c:pt>
                <c:pt idx="500">
                  <c:v>327.39999999999998</c:v>
                </c:pt>
                <c:pt idx="501">
                  <c:v>330.44</c:v>
                </c:pt>
                <c:pt idx="502">
                  <c:v>328</c:v>
                </c:pt>
                <c:pt idx="503">
                  <c:v>316.14999999999998</c:v>
                </c:pt>
                <c:pt idx="504">
                  <c:v>309.85000000000002</c:v>
                </c:pt>
                <c:pt idx="505">
                  <c:v>278.04000000000002</c:v>
                </c:pt>
                <c:pt idx="506">
                  <c:v>264.5</c:v>
                </c:pt>
                <c:pt idx="507">
                  <c:v>278.08999999999997</c:v>
                </c:pt>
                <c:pt idx="508">
                  <c:v>282.91000000000003</c:v>
                </c:pt>
                <c:pt idx="509">
                  <c:v>292.83</c:v>
                </c:pt>
                <c:pt idx="510">
                  <c:v>297.25</c:v>
                </c:pt>
                <c:pt idx="511">
                  <c:v>319.70999999999998</c:v>
                </c:pt>
                <c:pt idx="512">
                  <c:v>317.45999999999998</c:v>
                </c:pt>
                <c:pt idx="513">
                  <c:v>304.51</c:v>
                </c:pt>
                <c:pt idx="514">
                  <c:v>289.32</c:v>
                </c:pt>
                <c:pt idx="515">
                  <c:v>290.33999999999997</c:v>
                </c:pt>
                <c:pt idx="516">
                  <c:v>276.52</c:v>
                </c:pt>
                <c:pt idx="517">
                  <c:v>286.82</c:v>
                </c:pt>
                <c:pt idx="518">
                  <c:v>302.54000000000002</c:v>
                </c:pt>
                <c:pt idx="519">
                  <c:v>321.93</c:v>
                </c:pt>
                <c:pt idx="520">
                  <c:v>315.39</c:v>
                </c:pt>
                <c:pt idx="521">
                  <c:v>302.45999999999998</c:v>
                </c:pt>
                <c:pt idx="522">
                  <c:v>311.68</c:v>
                </c:pt>
                <c:pt idx="523">
                  <c:v>304.10000000000002</c:v>
                </c:pt>
                <c:pt idx="524">
                  <c:v>286.29000000000002</c:v>
                </c:pt>
                <c:pt idx="525">
                  <c:v>274.75</c:v>
                </c:pt>
                <c:pt idx="526">
                  <c:v>295.56</c:v>
                </c:pt>
                <c:pt idx="527">
                  <c:v>313.52</c:v>
                </c:pt>
                <c:pt idx="528">
                  <c:v>309.02</c:v>
                </c:pt>
                <c:pt idx="529">
                  <c:v>301.83999999999997</c:v>
                </c:pt>
                <c:pt idx="530">
                  <c:v>308.95999999999998</c:v>
                </c:pt>
                <c:pt idx="531">
                  <c:v>317.29000000000002</c:v>
                </c:pt>
                <c:pt idx="532">
                  <c:v>325.63</c:v>
                </c:pt>
                <c:pt idx="533">
                  <c:v>331.59</c:v>
                </c:pt>
                <c:pt idx="534">
                  <c:v>336.02</c:v>
                </c:pt>
                <c:pt idx="535">
                  <c:v>331.89</c:v>
                </c:pt>
                <c:pt idx="536">
                  <c:v>332.22</c:v>
                </c:pt>
                <c:pt idx="537">
                  <c:v>330.74</c:v>
                </c:pt>
                <c:pt idx="538">
                  <c:v>300.51</c:v>
                </c:pt>
                <c:pt idx="539">
                  <c:v>226.42</c:v>
                </c:pt>
                <c:pt idx="540">
                  <c:v>230.15</c:v>
                </c:pt>
                <c:pt idx="541">
                  <c:v>248.07</c:v>
                </c:pt>
                <c:pt idx="542">
                  <c:v>273.55</c:v>
                </c:pt>
                <c:pt idx="543">
                  <c:v>289.55</c:v>
                </c:pt>
                <c:pt idx="544">
                  <c:v>323.57</c:v>
                </c:pt>
                <c:pt idx="545">
                  <c:v>359.59</c:v>
                </c:pt>
                <c:pt idx="546">
                  <c:v>348.44</c:v>
                </c:pt>
                <c:pt idx="547">
                  <c:v>318.5</c:v>
                </c:pt>
                <c:pt idx="548">
                  <c:v>302.45999999999998</c:v>
                </c:pt>
                <c:pt idx="549">
                  <c:v>302.99</c:v>
                </c:pt>
                <c:pt idx="550">
                  <c:v>383.23</c:v>
                </c:pt>
                <c:pt idx="551">
                  <c:v>345.59</c:v>
                </c:pt>
                <c:pt idx="552">
                  <c:v>320.31</c:v>
                </c:pt>
                <c:pt idx="553">
                  <c:v>312.51</c:v>
                </c:pt>
                <c:pt idx="554">
                  <c:v>273.23</c:v>
                </c:pt>
                <c:pt idx="555">
                  <c:v>279.57</c:v>
                </c:pt>
                <c:pt idx="556">
                  <c:v>317.27</c:v>
                </c:pt>
                <c:pt idx="557">
                  <c:v>316.69</c:v>
                </c:pt>
                <c:pt idx="558">
                  <c:v>342.36</c:v>
                </c:pt>
                <c:pt idx="559">
                  <c:v>341.59</c:v>
                </c:pt>
                <c:pt idx="560">
                  <c:v>302.48</c:v>
                </c:pt>
                <c:pt idx="561">
                  <c:v>223.69</c:v>
                </c:pt>
                <c:pt idx="562">
                  <c:v>192.91</c:v>
                </c:pt>
                <c:pt idx="563">
                  <c:v>190.58</c:v>
                </c:pt>
                <c:pt idx="564">
                  <c:v>229.29</c:v>
                </c:pt>
                <c:pt idx="565">
                  <c:v>262.49</c:v>
                </c:pt>
                <c:pt idx="566">
                  <c:v>277.2</c:v>
                </c:pt>
                <c:pt idx="567">
                  <c:v>289.19</c:v>
                </c:pt>
                <c:pt idx="568">
                  <c:v>309.14999999999998</c:v>
                </c:pt>
                <c:pt idx="569">
                  <c:v>325.56</c:v>
                </c:pt>
                <c:pt idx="570">
                  <c:v>321.37</c:v>
                </c:pt>
                <c:pt idx="571">
                  <c:v>341.44</c:v>
                </c:pt>
                <c:pt idx="572">
                  <c:v>340.24</c:v>
                </c:pt>
                <c:pt idx="573">
                  <c:v>329.65</c:v>
                </c:pt>
                <c:pt idx="574">
                  <c:v>336.14</c:v>
                </c:pt>
                <c:pt idx="575">
                  <c:v>320.47000000000003</c:v>
                </c:pt>
                <c:pt idx="576">
                  <c:v>324.32</c:v>
                </c:pt>
                <c:pt idx="577">
                  <c:v>339.32</c:v>
                </c:pt>
                <c:pt idx="578">
                  <c:v>356.18</c:v>
                </c:pt>
                <c:pt idx="579">
                  <c:v>382.49</c:v>
                </c:pt>
                <c:pt idx="580">
                  <c:v>408.5</c:v>
                </c:pt>
                <c:pt idx="581">
                  <c:v>362.1</c:v>
                </c:pt>
                <c:pt idx="582">
                  <c:v>342.94</c:v>
                </c:pt>
                <c:pt idx="583">
                  <c:v>334.21</c:v>
                </c:pt>
                <c:pt idx="584">
                  <c:v>369.32</c:v>
                </c:pt>
                <c:pt idx="585">
                  <c:v>411.34</c:v>
                </c:pt>
                <c:pt idx="586">
                  <c:v>432.9</c:v>
                </c:pt>
                <c:pt idx="587">
                  <c:v>392.78</c:v>
                </c:pt>
                <c:pt idx="588">
                  <c:v>381.33</c:v>
                </c:pt>
                <c:pt idx="589">
                  <c:v>362.31</c:v>
                </c:pt>
                <c:pt idx="590">
                  <c:v>310.20999999999998</c:v>
                </c:pt>
                <c:pt idx="591">
                  <c:v>277.16000000000003</c:v>
                </c:pt>
                <c:pt idx="592">
                  <c:v>272.01</c:v>
                </c:pt>
                <c:pt idx="593">
                  <c:v>291.11</c:v>
                </c:pt>
                <c:pt idx="594">
                  <c:v>339.13</c:v>
                </c:pt>
                <c:pt idx="595">
                  <c:v>355.32</c:v>
                </c:pt>
                <c:pt idx="596">
                  <c:v>367.36</c:v>
                </c:pt>
                <c:pt idx="597">
                  <c:v>361.3</c:v>
                </c:pt>
                <c:pt idx="598">
                  <c:v>363.04</c:v>
                </c:pt>
                <c:pt idx="599">
                  <c:v>368.94</c:v>
                </c:pt>
                <c:pt idx="600">
                  <c:v>370.24</c:v>
                </c:pt>
                <c:pt idx="601">
                  <c:v>376.62</c:v>
                </c:pt>
                <c:pt idx="602">
                  <c:v>379.45</c:v>
                </c:pt>
                <c:pt idx="603">
                  <c:v>343.46</c:v>
                </c:pt>
                <c:pt idx="604">
                  <c:v>314.98</c:v>
                </c:pt>
                <c:pt idx="605">
                  <c:v>325.93</c:v>
                </c:pt>
                <c:pt idx="606">
                  <c:v>336.63</c:v>
                </c:pt>
                <c:pt idx="607">
                  <c:v>348.83</c:v>
                </c:pt>
                <c:pt idx="608">
                  <c:v>352.27</c:v>
                </c:pt>
                <c:pt idx="609">
                  <c:v>378.63</c:v>
                </c:pt>
                <c:pt idx="610">
                  <c:v>353.23</c:v>
                </c:pt>
                <c:pt idx="611">
                  <c:v>350.29</c:v>
                </c:pt>
                <c:pt idx="612">
                  <c:v>356.66</c:v>
                </c:pt>
                <c:pt idx="613">
                  <c:v>353.71</c:v>
                </c:pt>
                <c:pt idx="614">
                  <c:v>331.79</c:v>
                </c:pt>
                <c:pt idx="615">
                  <c:v>332.31</c:v>
                </c:pt>
                <c:pt idx="616">
                  <c:v>339.9</c:v>
                </c:pt>
                <c:pt idx="617">
                  <c:v>312.12</c:v>
                </c:pt>
                <c:pt idx="618">
                  <c:v>294.97000000000003</c:v>
                </c:pt>
                <c:pt idx="619">
                  <c:v>265.95999999999998</c:v>
                </c:pt>
                <c:pt idx="620">
                  <c:v>272.98</c:v>
                </c:pt>
                <c:pt idx="621">
                  <c:v>303.86</c:v>
                </c:pt>
                <c:pt idx="622">
                  <c:v>330.72</c:v>
                </c:pt>
                <c:pt idx="623">
                  <c:v>362.96</c:v>
                </c:pt>
                <c:pt idx="624">
                  <c:v>407.7</c:v>
                </c:pt>
                <c:pt idx="625">
                  <c:v>407.65</c:v>
                </c:pt>
                <c:pt idx="626">
                  <c:v>388.49</c:v>
                </c:pt>
                <c:pt idx="627">
                  <c:v>364.83</c:v>
                </c:pt>
                <c:pt idx="628">
                  <c:v>345.93</c:v>
                </c:pt>
                <c:pt idx="629">
                  <c:v>340.81</c:v>
                </c:pt>
                <c:pt idx="630">
                  <c:v>339.73</c:v>
                </c:pt>
                <c:pt idx="631">
                  <c:v>351.8</c:v>
                </c:pt>
                <c:pt idx="632">
                  <c:v>358.29</c:v>
                </c:pt>
                <c:pt idx="633">
                  <c:v>373.64</c:v>
                </c:pt>
                <c:pt idx="634">
                  <c:v>325.12</c:v>
                </c:pt>
                <c:pt idx="635">
                  <c:v>319.06</c:v>
                </c:pt>
                <c:pt idx="636">
                  <c:v>330.44</c:v>
                </c:pt>
                <c:pt idx="637">
                  <c:v>357.68</c:v>
                </c:pt>
                <c:pt idx="638">
                  <c:v>369.06</c:v>
                </c:pt>
                <c:pt idx="639">
                  <c:v>381.34</c:v>
                </c:pt>
                <c:pt idx="640">
                  <c:v>370.85</c:v>
                </c:pt>
                <c:pt idx="641">
                  <c:v>403.37</c:v>
                </c:pt>
                <c:pt idx="642">
                  <c:v>421.81</c:v>
                </c:pt>
                <c:pt idx="643">
                  <c:v>424.99</c:v>
                </c:pt>
                <c:pt idx="644">
                  <c:v>395.31</c:v>
                </c:pt>
                <c:pt idx="645">
                  <c:v>368.9</c:v>
                </c:pt>
                <c:pt idx="646">
                  <c:v>370.63</c:v>
                </c:pt>
                <c:pt idx="647">
                  <c:v>373.85</c:v>
                </c:pt>
                <c:pt idx="648">
                  <c:v>381.16</c:v>
                </c:pt>
                <c:pt idx="649">
                  <c:v>389.75</c:v>
                </c:pt>
                <c:pt idx="650">
                  <c:v>243.62</c:v>
                </c:pt>
                <c:pt idx="651">
                  <c:v>222.6</c:v>
                </c:pt>
                <c:pt idx="652">
                  <c:v>280.56</c:v>
                </c:pt>
                <c:pt idx="653">
                  <c:v>288.68</c:v>
                </c:pt>
                <c:pt idx="654">
                  <c:v>299.68</c:v>
                </c:pt>
                <c:pt idx="655">
                  <c:v>322.10000000000002</c:v>
                </c:pt>
                <c:pt idx="656">
                  <c:v>326.8</c:v>
                </c:pt>
                <c:pt idx="657">
                  <c:v>332.15</c:v>
                </c:pt>
                <c:pt idx="658">
                  <c:v>320.73</c:v>
                </c:pt>
                <c:pt idx="659">
                  <c:v>346.9</c:v>
                </c:pt>
                <c:pt idx="660">
                  <c:v>356.17</c:v>
                </c:pt>
                <c:pt idx="661">
                  <c:v>377.71</c:v>
                </c:pt>
                <c:pt idx="662">
                  <c:v>376.01</c:v>
                </c:pt>
                <c:pt idx="663">
                  <c:v>330.65</c:v>
                </c:pt>
                <c:pt idx="664">
                  <c:v>311.38</c:v>
                </c:pt>
                <c:pt idx="665">
                  <c:v>304.14999999999998</c:v>
                </c:pt>
                <c:pt idx="666">
                  <c:v>299.52</c:v>
                </c:pt>
                <c:pt idx="667">
                  <c:v>296.39</c:v>
                </c:pt>
                <c:pt idx="668">
                  <c:v>302.70999999999998</c:v>
                </c:pt>
                <c:pt idx="669">
                  <c:v>286.17</c:v>
                </c:pt>
                <c:pt idx="670">
                  <c:v>260.82</c:v>
                </c:pt>
                <c:pt idx="671">
                  <c:v>262.76</c:v>
                </c:pt>
                <c:pt idx="672">
                  <c:v>296.61</c:v>
                </c:pt>
                <c:pt idx="673">
                  <c:v>399.02</c:v>
                </c:pt>
                <c:pt idx="674">
                  <c:v>374.69</c:v>
                </c:pt>
                <c:pt idx="675">
                  <c:v>309.73</c:v>
                </c:pt>
                <c:pt idx="676">
                  <c:v>272.27999999999997</c:v>
                </c:pt>
                <c:pt idx="677">
                  <c:v>280.2</c:v>
                </c:pt>
                <c:pt idx="678">
                  <c:v>300.45999999999998</c:v>
                </c:pt>
                <c:pt idx="679">
                  <c:v>294.39999999999998</c:v>
                </c:pt>
                <c:pt idx="680">
                  <c:v>282.97000000000003</c:v>
                </c:pt>
                <c:pt idx="681">
                  <c:v>285.10000000000002</c:v>
                </c:pt>
                <c:pt idx="682">
                  <c:v>294.75</c:v>
                </c:pt>
                <c:pt idx="683">
                  <c:v>313.37</c:v>
                </c:pt>
                <c:pt idx="684">
                  <c:v>341.03</c:v>
                </c:pt>
                <c:pt idx="685">
                  <c:v>375.57</c:v>
                </c:pt>
                <c:pt idx="686">
                  <c:v>384.89</c:v>
                </c:pt>
                <c:pt idx="687">
                  <c:v>378.39</c:v>
                </c:pt>
                <c:pt idx="688">
                  <c:v>365.22</c:v>
                </c:pt>
                <c:pt idx="689">
                  <c:v>373.83</c:v>
                </c:pt>
                <c:pt idx="690">
                  <c:v>399.05</c:v>
                </c:pt>
                <c:pt idx="691">
                  <c:v>417.07</c:v>
                </c:pt>
                <c:pt idx="692">
                  <c:v>401.86</c:v>
                </c:pt>
                <c:pt idx="693">
                  <c:v>392.29</c:v>
                </c:pt>
                <c:pt idx="694">
                  <c:v>409.49</c:v>
                </c:pt>
                <c:pt idx="695">
                  <c:v>402.83</c:v>
                </c:pt>
                <c:pt idx="696">
                  <c:v>421.07</c:v>
                </c:pt>
                <c:pt idx="697">
                  <c:v>409.69</c:v>
                </c:pt>
                <c:pt idx="698">
                  <c:v>436.93</c:v>
                </c:pt>
                <c:pt idx="699">
                  <c:v>456.66</c:v>
                </c:pt>
                <c:pt idx="700">
                  <c:v>436.65</c:v>
                </c:pt>
                <c:pt idx="701">
                  <c:v>411.44</c:v>
                </c:pt>
                <c:pt idx="702">
                  <c:v>401.52</c:v>
                </c:pt>
                <c:pt idx="703">
                  <c:v>383.25</c:v>
                </c:pt>
                <c:pt idx="704">
                  <c:v>398.39</c:v>
                </c:pt>
                <c:pt idx="705">
                  <c:v>395.03</c:v>
                </c:pt>
                <c:pt idx="706">
                  <c:v>413.5</c:v>
                </c:pt>
                <c:pt idx="707">
                  <c:v>422.38</c:v>
                </c:pt>
                <c:pt idx="708">
                  <c:v>409.66</c:v>
                </c:pt>
                <c:pt idx="709">
                  <c:v>444.27</c:v>
                </c:pt>
                <c:pt idx="710">
                  <c:v>451.1</c:v>
                </c:pt>
                <c:pt idx="711">
                  <c:v>434.39</c:v>
                </c:pt>
                <c:pt idx="712">
                  <c:v>437.67</c:v>
                </c:pt>
                <c:pt idx="713">
                  <c:v>443.32</c:v>
                </c:pt>
                <c:pt idx="714">
                  <c:v>459.2</c:v>
                </c:pt>
                <c:pt idx="715">
                  <c:v>426.23</c:v>
                </c:pt>
                <c:pt idx="716">
                  <c:v>432.4</c:v>
                </c:pt>
                <c:pt idx="717">
                  <c:v>443.77</c:v>
                </c:pt>
                <c:pt idx="718">
                  <c:v>432.79</c:v>
                </c:pt>
                <c:pt idx="719">
                  <c:v>400.73</c:v>
                </c:pt>
                <c:pt idx="720">
                  <c:v>403.26</c:v>
                </c:pt>
                <c:pt idx="721">
                  <c:v>404.49</c:v>
                </c:pt>
                <c:pt idx="722">
                  <c:v>430.08</c:v>
                </c:pt>
                <c:pt idx="723">
                  <c:v>473.17</c:v>
                </c:pt>
                <c:pt idx="724">
                  <c:v>488.33</c:v>
                </c:pt>
                <c:pt idx="725">
                  <c:v>477.69</c:v>
                </c:pt>
                <c:pt idx="726">
                  <c:v>441.15</c:v>
                </c:pt>
                <c:pt idx="727">
                  <c:v>423.27</c:v>
                </c:pt>
                <c:pt idx="728">
                  <c:v>437.19</c:v>
                </c:pt>
                <c:pt idx="729">
                  <c:v>454.85</c:v>
                </c:pt>
                <c:pt idx="730">
                  <c:v>474.17</c:v>
                </c:pt>
                <c:pt idx="731">
                  <c:v>434.06</c:v>
                </c:pt>
                <c:pt idx="732">
                  <c:v>431.11</c:v>
                </c:pt>
                <c:pt idx="733">
                  <c:v>440.13</c:v>
                </c:pt>
                <c:pt idx="734">
                  <c:v>449.84</c:v>
                </c:pt>
                <c:pt idx="735">
                  <c:v>470.12</c:v>
                </c:pt>
                <c:pt idx="736">
                  <c:v>483.86</c:v>
                </c:pt>
                <c:pt idx="737">
                  <c:v>477.8</c:v>
                </c:pt>
                <c:pt idx="738">
                  <c:v>467.76</c:v>
                </c:pt>
                <c:pt idx="739">
                  <c:v>455.41</c:v>
                </c:pt>
                <c:pt idx="740">
                  <c:v>442.98</c:v>
                </c:pt>
                <c:pt idx="741">
                  <c:v>442.71</c:v>
                </c:pt>
                <c:pt idx="742">
                  <c:v>457.62</c:v>
                </c:pt>
                <c:pt idx="743">
                  <c:v>480.53</c:v>
                </c:pt>
                <c:pt idx="744">
                  <c:v>453.86</c:v>
                </c:pt>
                <c:pt idx="745">
                  <c:v>423.15</c:v>
                </c:pt>
                <c:pt idx="746">
                  <c:v>441.21</c:v>
                </c:pt>
                <c:pt idx="747">
                  <c:v>465.12</c:v>
                </c:pt>
                <c:pt idx="748">
                  <c:v>478.4</c:v>
                </c:pt>
                <c:pt idx="749">
                  <c:v>470.25</c:v>
                </c:pt>
                <c:pt idx="750">
                  <c:v>475.68</c:v>
                </c:pt>
                <c:pt idx="751">
                  <c:v>495.25</c:v>
                </c:pt>
                <c:pt idx="752">
                  <c:v>492.81</c:v>
                </c:pt>
                <c:pt idx="753">
                  <c:v>488.62</c:v>
                </c:pt>
                <c:pt idx="754">
                  <c:v>474.58</c:v>
                </c:pt>
                <c:pt idx="755">
                  <c:v>457.73</c:v>
                </c:pt>
                <c:pt idx="756">
                  <c:v>444.88</c:v>
                </c:pt>
                <c:pt idx="757">
                  <c:v>425.14</c:v>
                </c:pt>
                <c:pt idx="758">
                  <c:v>432.21</c:v>
                </c:pt>
                <c:pt idx="759">
                  <c:v>458.29</c:v>
                </c:pt>
                <c:pt idx="760">
                  <c:v>479.22</c:v>
                </c:pt>
                <c:pt idx="761">
                  <c:v>509.62</c:v>
                </c:pt>
                <c:pt idx="762">
                  <c:v>498.57</c:v>
                </c:pt>
                <c:pt idx="763">
                  <c:v>483.06</c:v>
                </c:pt>
                <c:pt idx="764">
                  <c:v>498.02</c:v>
                </c:pt>
                <c:pt idx="765">
                  <c:v>481.39</c:v>
                </c:pt>
                <c:pt idx="766">
                  <c:v>446.1</c:v>
                </c:pt>
                <c:pt idx="767">
                  <c:v>434.68</c:v>
                </c:pt>
                <c:pt idx="768">
                  <c:v>448.99</c:v>
                </c:pt>
                <c:pt idx="769">
                  <c:v>460.65</c:v>
                </c:pt>
                <c:pt idx="770">
                  <c:v>438.67</c:v>
                </c:pt>
                <c:pt idx="771">
                  <c:v>446.01</c:v>
                </c:pt>
                <c:pt idx="772">
                  <c:v>474.34</c:v>
                </c:pt>
                <c:pt idx="773">
                  <c:v>482.81</c:v>
                </c:pt>
                <c:pt idx="774">
                  <c:v>477.4</c:v>
                </c:pt>
                <c:pt idx="775">
                  <c:v>491.72</c:v>
                </c:pt>
                <c:pt idx="776">
                  <c:v>515.41</c:v>
                </c:pt>
                <c:pt idx="777">
                  <c:v>531.45000000000005</c:v>
                </c:pt>
                <c:pt idx="778">
                  <c:v>502.16</c:v>
                </c:pt>
                <c:pt idx="779">
                  <c:v>498.08</c:v>
                </c:pt>
                <c:pt idx="780">
                  <c:v>456.36</c:v>
                </c:pt>
                <c:pt idx="781">
                  <c:v>461.96</c:v>
                </c:pt>
                <c:pt idx="782">
                  <c:v>446.47</c:v>
                </c:pt>
                <c:pt idx="783">
                  <c:v>433.97</c:v>
                </c:pt>
                <c:pt idx="784">
                  <c:v>446.28</c:v>
                </c:pt>
                <c:pt idx="785">
                  <c:v>465.82</c:v>
                </c:pt>
                <c:pt idx="786">
                  <c:v>444.71</c:v>
                </c:pt>
                <c:pt idx="787">
                  <c:v>438.42</c:v>
                </c:pt>
                <c:pt idx="788">
                  <c:v>450.58</c:v>
                </c:pt>
                <c:pt idx="789">
                  <c:v>486.26</c:v>
                </c:pt>
                <c:pt idx="790">
                  <c:v>503.71</c:v>
                </c:pt>
                <c:pt idx="791">
                  <c:v>451.02</c:v>
                </c:pt>
                <c:pt idx="792">
                  <c:v>459.65</c:v>
                </c:pt>
                <c:pt idx="793">
                  <c:v>475.09</c:v>
                </c:pt>
                <c:pt idx="794">
                  <c:v>474.23</c:v>
                </c:pt>
                <c:pt idx="795">
                  <c:v>483.09</c:v>
                </c:pt>
                <c:pt idx="796">
                  <c:v>494.16</c:v>
                </c:pt>
                <c:pt idx="797">
                  <c:v>500.62</c:v>
                </c:pt>
                <c:pt idx="798">
                  <c:v>519.53</c:v>
                </c:pt>
                <c:pt idx="799">
                  <c:v>528.58000000000004</c:v>
                </c:pt>
                <c:pt idx="800">
                  <c:v>530.30999999999995</c:v>
                </c:pt>
                <c:pt idx="801">
                  <c:v>509.91</c:v>
                </c:pt>
                <c:pt idx="802">
                  <c:v>504.15</c:v>
                </c:pt>
                <c:pt idx="803">
                  <c:v>476.4</c:v>
                </c:pt>
                <c:pt idx="804">
                  <c:v>417.36</c:v>
                </c:pt>
                <c:pt idx="805">
                  <c:v>454.69</c:v>
                </c:pt>
                <c:pt idx="806">
                  <c:v>472.6</c:v>
                </c:pt>
                <c:pt idx="807">
                  <c:v>493.73</c:v>
                </c:pt>
                <c:pt idx="808">
                  <c:v>481.96</c:v>
                </c:pt>
                <c:pt idx="809">
                  <c:v>465.36</c:v>
                </c:pt>
                <c:pt idx="810">
                  <c:v>497.49</c:v>
                </c:pt>
                <c:pt idx="811">
                  <c:v>492.23</c:v>
                </c:pt>
                <c:pt idx="812">
                  <c:v>524.03</c:v>
                </c:pt>
                <c:pt idx="813">
                  <c:v>468.43</c:v>
                </c:pt>
                <c:pt idx="814">
                  <c:v>449.58</c:v>
                </c:pt>
                <c:pt idx="815">
                  <c:v>426.11</c:v>
                </c:pt>
                <c:pt idx="816">
                  <c:v>404.59</c:v>
                </c:pt>
                <c:pt idx="817">
                  <c:v>444.33</c:v>
                </c:pt>
                <c:pt idx="818">
                  <c:v>474.31</c:v>
                </c:pt>
                <c:pt idx="819">
                  <c:v>515.5</c:v>
                </c:pt>
                <c:pt idx="820">
                  <c:v>542.17999999999995</c:v>
                </c:pt>
                <c:pt idx="821">
                  <c:v>536.88</c:v>
                </c:pt>
                <c:pt idx="822">
                  <c:v>520.80999999999995</c:v>
                </c:pt>
                <c:pt idx="823">
                  <c:v>489.81</c:v>
                </c:pt>
                <c:pt idx="824">
                  <c:v>499.65</c:v>
                </c:pt>
                <c:pt idx="825">
                  <c:v>505.63</c:v>
                </c:pt>
                <c:pt idx="826">
                  <c:v>497.52</c:v>
                </c:pt>
                <c:pt idx="827">
                  <c:v>522.20000000000005</c:v>
                </c:pt>
                <c:pt idx="828">
                  <c:v>485.24</c:v>
                </c:pt>
                <c:pt idx="829">
                  <c:v>490.12</c:v>
                </c:pt>
                <c:pt idx="830">
                  <c:v>490.89</c:v>
                </c:pt>
                <c:pt idx="831">
                  <c:v>502.93</c:v>
                </c:pt>
                <c:pt idx="832">
                  <c:v>524.47</c:v>
                </c:pt>
                <c:pt idx="833">
                  <c:v>537.39</c:v>
                </c:pt>
                <c:pt idx="834">
                  <c:v>521</c:v>
                </c:pt>
                <c:pt idx="835">
                  <c:v>536.5</c:v>
                </c:pt>
                <c:pt idx="836">
                  <c:v>564.35</c:v>
                </c:pt>
                <c:pt idx="837">
                  <c:v>564.1</c:v>
                </c:pt>
                <c:pt idx="838">
                  <c:v>553.29999999999995</c:v>
                </c:pt>
                <c:pt idx="839">
                  <c:v>561.99</c:v>
                </c:pt>
                <c:pt idx="840">
                  <c:v>571.48</c:v>
                </c:pt>
                <c:pt idx="841">
                  <c:v>556.87</c:v>
                </c:pt>
                <c:pt idx="842">
                  <c:v>557.45000000000005</c:v>
                </c:pt>
                <c:pt idx="843">
                  <c:v>533.12</c:v>
                </c:pt>
                <c:pt idx="844">
                  <c:v>534.66</c:v>
                </c:pt>
                <c:pt idx="845">
                  <c:v>545.69000000000005</c:v>
                </c:pt>
                <c:pt idx="846">
                  <c:v>537.78</c:v>
                </c:pt>
                <c:pt idx="847">
                  <c:v>527.21</c:v>
                </c:pt>
                <c:pt idx="848">
                  <c:v>544.97</c:v>
                </c:pt>
                <c:pt idx="849">
                  <c:v>542.36</c:v>
                </c:pt>
                <c:pt idx="850">
                  <c:v>523.01</c:v>
                </c:pt>
                <c:pt idx="851">
                  <c:v>517.96</c:v>
                </c:pt>
                <c:pt idx="852">
                  <c:v>529.26</c:v>
                </c:pt>
                <c:pt idx="853">
                  <c:v>483.63</c:v>
                </c:pt>
                <c:pt idx="854">
                  <c:v>503.79</c:v>
                </c:pt>
                <c:pt idx="855">
                  <c:v>521.98</c:v>
                </c:pt>
                <c:pt idx="856">
                  <c:v>485.71</c:v>
                </c:pt>
                <c:pt idx="857">
                  <c:v>477.43</c:v>
                </c:pt>
                <c:pt idx="858">
                  <c:v>440.31</c:v>
                </c:pt>
                <c:pt idx="859">
                  <c:v>459.9</c:v>
                </c:pt>
                <c:pt idx="860">
                  <c:v>498.97</c:v>
                </c:pt>
                <c:pt idx="861">
                  <c:v>446.83</c:v>
                </c:pt>
                <c:pt idx="862">
                  <c:v>449.08</c:v>
                </c:pt>
                <c:pt idx="863">
                  <c:v>459.19</c:v>
                </c:pt>
                <c:pt idx="864">
                  <c:v>489.28</c:v>
                </c:pt>
                <c:pt idx="865">
                  <c:v>532.64</c:v>
                </c:pt>
                <c:pt idx="866">
                  <c:v>537.19000000000005</c:v>
                </c:pt>
                <c:pt idx="867">
                  <c:v>531.26</c:v>
                </c:pt>
                <c:pt idx="868">
                  <c:v>519.13</c:v>
                </c:pt>
                <c:pt idx="869">
                  <c:v>531.25</c:v>
                </c:pt>
                <c:pt idx="870">
                  <c:v>556.29999999999995</c:v>
                </c:pt>
                <c:pt idx="871">
                  <c:v>574.69000000000005</c:v>
                </c:pt>
                <c:pt idx="872">
                  <c:v>553.89</c:v>
                </c:pt>
                <c:pt idx="873">
                  <c:v>494.77</c:v>
                </c:pt>
                <c:pt idx="874">
                  <c:v>484.07</c:v>
                </c:pt>
                <c:pt idx="875">
                  <c:v>282.3</c:v>
                </c:pt>
                <c:pt idx="876">
                  <c:v>385.92</c:v>
                </c:pt>
                <c:pt idx="877">
                  <c:v>492.88</c:v>
                </c:pt>
                <c:pt idx="878">
                  <c:v>394.38</c:v>
                </c:pt>
                <c:pt idx="879">
                  <c:v>349.84</c:v>
                </c:pt>
                <c:pt idx="880">
                  <c:v>248.72</c:v>
                </c:pt>
                <c:pt idx="881">
                  <c:v>311.08999999999997</c:v>
                </c:pt>
                <c:pt idx="882">
                  <c:v>369.96</c:v>
                </c:pt>
                <c:pt idx="883">
                  <c:v>411.26</c:v>
                </c:pt>
                <c:pt idx="884">
                  <c:v>442.56</c:v>
                </c:pt>
                <c:pt idx="885">
                  <c:v>489.14</c:v>
                </c:pt>
                <c:pt idx="886">
                  <c:v>511.67</c:v>
                </c:pt>
                <c:pt idx="887">
                  <c:v>534.63</c:v>
                </c:pt>
                <c:pt idx="888">
                  <c:v>550.41</c:v>
                </c:pt>
                <c:pt idx="889">
                  <c:v>561.42999999999995</c:v>
                </c:pt>
                <c:pt idx="890">
                  <c:v>587.53</c:v>
                </c:pt>
                <c:pt idx="891">
                  <c:v>599.85</c:v>
                </c:pt>
                <c:pt idx="892">
                  <c:v>546.79999999999995</c:v>
                </c:pt>
                <c:pt idx="893">
                  <c:v>545.03</c:v>
                </c:pt>
                <c:pt idx="894">
                  <c:v>532.98</c:v>
                </c:pt>
                <c:pt idx="895">
                  <c:v>556.23</c:v>
                </c:pt>
                <c:pt idx="896">
                  <c:v>538.91999999999996</c:v>
                </c:pt>
                <c:pt idx="897">
                  <c:v>563.91999999999996</c:v>
                </c:pt>
                <c:pt idx="898">
                  <c:v>567.66999999999996</c:v>
                </c:pt>
                <c:pt idx="899">
                  <c:v>562.52</c:v>
                </c:pt>
                <c:pt idx="900">
                  <c:v>545.65</c:v>
                </c:pt>
                <c:pt idx="901">
                  <c:v>538.75</c:v>
                </c:pt>
                <c:pt idx="902">
                  <c:v>540.86</c:v>
                </c:pt>
                <c:pt idx="903">
                  <c:v>533.6</c:v>
                </c:pt>
                <c:pt idx="904">
                  <c:v>551.66</c:v>
                </c:pt>
                <c:pt idx="905">
                  <c:v>519.17999999999995</c:v>
                </c:pt>
                <c:pt idx="906">
                  <c:v>547.82000000000005</c:v>
                </c:pt>
                <c:pt idx="907">
                  <c:v>539.51</c:v>
                </c:pt>
                <c:pt idx="908">
                  <c:v>561.48</c:v>
                </c:pt>
                <c:pt idx="909">
                  <c:v>565.79999999999995</c:v>
                </c:pt>
                <c:pt idx="910">
                  <c:v>559.26</c:v>
                </c:pt>
                <c:pt idx="911">
                  <c:v>527.51</c:v>
                </c:pt>
                <c:pt idx="912">
                  <c:v>550.83000000000004</c:v>
                </c:pt>
                <c:pt idx="913">
                  <c:v>520.33000000000004</c:v>
                </c:pt>
                <c:pt idx="914">
                  <c:v>550.53</c:v>
                </c:pt>
                <c:pt idx="915">
                  <c:v>535.51</c:v>
                </c:pt>
                <c:pt idx="916">
                  <c:v>540.64</c:v>
                </c:pt>
                <c:pt idx="917">
                  <c:v>555.21</c:v>
                </c:pt>
                <c:pt idx="918">
                  <c:v>549.52</c:v>
                </c:pt>
                <c:pt idx="919">
                  <c:v>558.66</c:v>
                </c:pt>
                <c:pt idx="920">
                  <c:v>543.16</c:v>
                </c:pt>
                <c:pt idx="921">
                  <c:v>560.72</c:v>
                </c:pt>
                <c:pt idx="922">
                  <c:v>562.94000000000005</c:v>
                </c:pt>
                <c:pt idx="923">
                  <c:v>583.14</c:v>
                </c:pt>
                <c:pt idx="924">
                  <c:v>549.30999999999995</c:v>
                </c:pt>
                <c:pt idx="925">
                  <c:v>537.05999999999995</c:v>
                </c:pt>
                <c:pt idx="926">
                  <c:v>512.64</c:v>
                </c:pt>
                <c:pt idx="927">
                  <c:v>530.16999999999996</c:v>
                </c:pt>
                <c:pt idx="928">
                  <c:v>561.01</c:v>
                </c:pt>
                <c:pt idx="929">
                  <c:v>526.83000000000004</c:v>
                </c:pt>
                <c:pt idx="930">
                  <c:v>520.79999999999995</c:v>
                </c:pt>
                <c:pt idx="931">
                  <c:v>498.47</c:v>
                </c:pt>
                <c:pt idx="932">
                  <c:v>522.82000000000005</c:v>
                </c:pt>
                <c:pt idx="933">
                  <c:v>547.79</c:v>
                </c:pt>
                <c:pt idx="934">
                  <c:v>554.04</c:v>
                </c:pt>
                <c:pt idx="935">
                  <c:v>544.12</c:v>
                </c:pt>
                <c:pt idx="936">
                  <c:v>548.21</c:v>
                </c:pt>
                <c:pt idx="937">
                  <c:v>565.36</c:v>
                </c:pt>
                <c:pt idx="938">
                  <c:v>576.54999999999995</c:v>
                </c:pt>
                <c:pt idx="939">
                  <c:v>604.72</c:v>
                </c:pt>
                <c:pt idx="940">
                  <c:v>624.44000000000005</c:v>
                </c:pt>
                <c:pt idx="941">
                  <c:v>614.16999999999996</c:v>
                </c:pt>
                <c:pt idx="942">
                  <c:v>563</c:v>
                </c:pt>
                <c:pt idx="943">
                  <c:v>576.57000000000005</c:v>
                </c:pt>
                <c:pt idx="944">
                  <c:v>575.78</c:v>
                </c:pt>
                <c:pt idx="945">
                  <c:v>553.27</c:v>
                </c:pt>
                <c:pt idx="946">
                  <c:v>510.41</c:v>
                </c:pt>
                <c:pt idx="947">
                  <c:v>517.54</c:v>
                </c:pt>
                <c:pt idx="948">
                  <c:v>539.83000000000004</c:v>
                </c:pt>
                <c:pt idx="949">
                  <c:v>535.17999999999995</c:v>
                </c:pt>
                <c:pt idx="950">
                  <c:v>574.9</c:v>
                </c:pt>
                <c:pt idx="951">
                  <c:v>598.03</c:v>
                </c:pt>
                <c:pt idx="952">
                  <c:v>617.66999999999996</c:v>
                </c:pt>
                <c:pt idx="953">
                  <c:v>619.63</c:v>
                </c:pt>
                <c:pt idx="954">
                  <c:v>633.63</c:v>
                </c:pt>
                <c:pt idx="955">
                  <c:v>616.55999999999995</c:v>
                </c:pt>
                <c:pt idx="956">
                  <c:v>622.79999999999995</c:v>
                </c:pt>
                <c:pt idx="957">
                  <c:v>631.44000000000005</c:v>
                </c:pt>
                <c:pt idx="958">
                  <c:v>630.57000000000005</c:v>
                </c:pt>
                <c:pt idx="959">
                  <c:v>610.55999999999995</c:v>
                </c:pt>
                <c:pt idx="960">
                  <c:v>590</c:v>
                </c:pt>
                <c:pt idx="961">
                  <c:v>573.89</c:v>
                </c:pt>
                <c:pt idx="962">
                  <c:v>612.74</c:v>
                </c:pt>
                <c:pt idx="963">
                  <c:v>616.65</c:v>
                </c:pt>
                <c:pt idx="964">
                  <c:v>618.72</c:v>
                </c:pt>
                <c:pt idx="965">
                  <c:v>621.69000000000005</c:v>
                </c:pt>
                <c:pt idx="966">
                  <c:v>633.02</c:v>
                </c:pt>
                <c:pt idx="967">
                  <c:v>632.30999999999995</c:v>
                </c:pt>
                <c:pt idx="968">
                  <c:v>593.88</c:v>
                </c:pt>
                <c:pt idx="969">
                  <c:v>599.01</c:v>
                </c:pt>
                <c:pt idx="970">
                  <c:v>602.16</c:v>
                </c:pt>
                <c:pt idx="971">
                  <c:v>584.61</c:v>
                </c:pt>
                <c:pt idx="972">
                  <c:v>572.38</c:v>
                </c:pt>
                <c:pt idx="973">
                  <c:v>562.99</c:v>
                </c:pt>
                <c:pt idx="974">
                  <c:v>573.42999999999995</c:v>
                </c:pt>
                <c:pt idx="975">
                  <c:v>603.17999999999995</c:v>
                </c:pt>
                <c:pt idx="976">
                  <c:v>570.73</c:v>
                </c:pt>
                <c:pt idx="977">
                  <c:v>585.46</c:v>
                </c:pt>
                <c:pt idx="978">
                  <c:v>592.61</c:v>
                </c:pt>
                <c:pt idx="979">
                  <c:v>556.53</c:v>
                </c:pt>
                <c:pt idx="980">
                  <c:v>571.02</c:v>
                </c:pt>
                <c:pt idx="981">
                  <c:v>525.78</c:v>
                </c:pt>
                <c:pt idx="982">
                  <c:v>541.04</c:v>
                </c:pt>
                <c:pt idx="983">
                  <c:v>587.70000000000005</c:v>
                </c:pt>
                <c:pt idx="984">
                  <c:v>584.36</c:v>
                </c:pt>
                <c:pt idx="985">
                  <c:v>590.17999999999995</c:v>
                </c:pt>
                <c:pt idx="986">
                  <c:v>546.26</c:v>
                </c:pt>
                <c:pt idx="987">
                  <c:v>558.09</c:v>
                </c:pt>
                <c:pt idx="988">
                  <c:v>579.38</c:v>
                </c:pt>
                <c:pt idx="989">
                  <c:v>575.01</c:v>
                </c:pt>
                <c:pt idx="990">
                  <c:v>588.29999999999995</c:v>
                </c:pt>
                <c:pt idx="991">
                  <c:v>598.91</c:v>
                </c:pt>
                <c:pt idx="992">
                  <c:v>581.67999999999995</c:v>
                </c:pt>
                <c:pt idx="993">
                  <c:v>598.09</c:v>
                </c:pt>
                <c:pt idx="994">
                  <c:v>610.94000000000005</c:v>
                </c:pt>
                <c:pt idx="995">
                  <c:v>593.66</c:v>
                </c:pt>
                <c:pt idx="996">
                  <c:v>600.53</c:v>
                </c:pt>
                <c:pt idx="997">
                  <c:v>615.77</c:v>
                </c:pt>
                <c:pt idx="998">
                  <c:v>628.16</c:v>
                </c:pt>
                <c:pt idx="999">
                  <c:v>618.15</c:v>
                </c:pt>
                <c:pt idx="1000">
                  <c:v>622.14</c:v>
                </c:pt>
                <c:pt idx="1001">
                  <c:v>607.47</c:v>
                </c:pt>
                <c:pt idx="1002">
                  <c:v>582.04</c:v>
                </c:pt>
                <c:pt idx="1003">
                  <c:v>613.01</c:v>
                </c:pt>
                <c:pt idx="1004">
                  <c:v>598.52</c:v>
                </c:pt>
                <c:pt idx="1005">
                  <c:v>593.22</c:v>
                </c:pt>
                <c:pt idx="1006">
                  <c:v>615.62</c:v>
                </c:pt>
                <c:pt idx="1007">
                  <c:v>603.76</c:v>
                </c:pt>
                <c:pt idx="1008">
                  <c:v>611.15</c:v>
                </c:pt>
                <c:pt idx="1009">
                  <c:v>611.82000000000005</c:v>
                </c:pt>
                <c:pt idx="1010">
                  <c:v>605.9</c:v>
                </c:pt>
                <c:pt idx="1011">
                  <c:v>573.12</c:v>
                </c:pt>
                <c:pt idx="1012">
                  <c:v>600.64</c:v>
                </c:pt>
                <c:pt idx="1013">
                  <c:v>605.09</c:v>
                </c:pt>
                <c:pt idx="1014">
                  <c:v>599.61</c:v>
                </c:pt>
                <c:pt idx="1015">
                  <c:v>586.30999999999995</c:v>
                </c:pt>
                <c:pt idx="1016">
                  <c:v>600.51</c:v>
                </c:pt>
                <c:pt idx="1017">
                  <c:v>616.80999999999995</c:v>
                </c:pt>
                <c:pt idx="1018">
                  <c:v>628.66</c:v>
                </c:pt>
                <c:pt idx="1019">
                  <c:v>617.02</c:v>
                </c:pt>
                <c:pt idx="1020">
                  <c:v>616.70000000000005</c:v>
                </c:pt>
                <c:pt idx="1021">
                  <c:v>604.54999999999995</c:v>
                </c:pt>
                <c:pt idx="1022">
                  <c:v>586.54</c:v>
                </c:pt>
                <c:pt idx="1023">
                  <c:v>570.70000000000005</c:v>
                </c:pt>
                <c:pt idx="1024">
                  <c:v>582.25</c:v>
                </c:pt>
                <c:pt idx="1025">
                  <c:v>628.53</c:v>
                </c:pt>
                <c:pt idx="1026">
                  <c:v>651.48</c:v>
                </c:pt>
                <c:pt idx="1027">
                  <c:v>630.09</c:v>
                </c:pt>
                <c:pt idx="1028">
                  <c:v>605.96</c:v>
                </c:pt>
                <c:pt idx="1029">
                  <c:v>644.11</c:v>
                </c:pt>
                <c:pt idx="1030">
                  <c:v>628.52</c:v>
                </c:pt>
                <c:pt idx="1031">
                  <c:v>601.53</c:v>
                </c:pt>
                <c:pt idx="1032">
                  <c:v>580.92999999999995</c:v>
                </c:pt>
                <c:pt idx="1033">
                  <c:v>579.54999999999995</c:v>
                </c:pt>
                <c:pt idx="1034">
                  <c:v>603.22</c:v>
                </c:pt>
                <c:pt idx="1035">
                  <c:v>574.02</c:v>
                </c:pt>
                <c:pt idx="1036">
                  <c:v>612.14</c:v>
                </c:pt>
                <c:pt idx="1037">
                  <c:v>630.47</c:v>
                </c:pt>
                <c:pt idx="1038">
                  <c:v>597.08000000000004</c:v>
                </c:pt>
                <c:pt idx="1039">
                  <c:v>564.73</c:v>
                </c:pt>
                <c:pt idx="1040">
                  <c:v>557.36</c:v>
                </c:pt>
                <c:pt idx="1041">
                  <c:v>574.41</c:v>
                </c:pt>
                <c:pt idx="1042">
                  <c:v>611.21</c:v>
                </c:pt>
                <c:pt idx="1043">
                  <c:v>607.6</c:v>
                </c:pt>
                <c:pt idx="1044">
                  <c:v>545.52</c:v>
                </c:pt>
                <c:pt idx="1045">
                  <c:v>500.3</c:v>
                </c:pt>
                <c:pt idx="1046">
                  <c:v>504.56</c:v>
                </c:pt>
                <c:pt idx="1047">
                  <c:v>536.05999999999995</c:v>
                </c:pt>
                <c:pt idx="1048">
                  <c:v>555.54</c:v>
                </c:pt>
                <c:pt idx="1049">
                  <c:v>582.55999999999995</c:v>
                </c:pt>
                <c:pt idx="1050">
                  <c:v>594.19000000000005</c:v>
                </c:pt>
                <c:pt idx="1051">
                  <c:v>591.4</c:v>
                </c:pt>
                <c:pt idx="1052">
                  <c:v>580.57000000000005</c:v>
                </c:pt>
                <c:pt idx="1053">
                  <c:v>579.99</c:v>
                </c:pt>
                <c:pt idx="1054">
                  <c:v>584.05999999999995</c:v>
                </c:pt>
                <c:pt idx="1055">
                  <c:v>588.78</c:v>
                </c:pt>
                <c:pt idx="1056">
                  <c:v>576.88</c:v>
                </c:pt>
                <c:pt idx="1057">
                  <c:v>559.15</c:v>
                </c:pt>
                <c:pt idx="1058">
                  <c:v>600.01</c:v>
                </c:pt>
                <c:pt idx="1059">
                  <c:v>641.75</c:v>
                </c:pt>
                <c:pt idx="1060">
                  <c:v>611.24</c:v>
                </c:pt>
                <c:pt idx="1061">
                  <c:v>581.97</c:v>
                </c:pt>
                <c:pt idx="1062">
                  <c:v>411.54</c:v>
                </c:pt>
                <c:pt idx="1063">
                  <c:v>416.15</c:v>
                </c:pt>
                <c:pt idx="1064">
                  <c:v>459.3</c:v>
                </c:pt>
                <c:pt idx="1065">
                  <c:v>509</c:v>
                </c:pt>
                <c:pt idx="1066">
                  <c:v>568.17999999999995</c:v>
                </c:pt>
                <c:pt idx="1067">
                  <c:v>605.27</c:v>
                </c:pt>
                <c:pt idx="1068">
                  <c:v>640.61</c:v>
                </c:pt>
                <c:pt idx="1069">
                  <c:v>569.16999999999996</c:v>
                </c:pt>
                <c:pt idx="1070">
                  <c:v>525.42999999999995</c:v>
                </c:pt>
                <c:pt idx="1071">
                  <c:v>531.08000000000004</c:v>
                </c:pt>
                <c:pt idx="1072">
                  <c:v>517.36</c:v>
                </c:pt>
                <c:pt idx="1073">
                  <c:v>551.44000000000005</c:v>
                </c:pt>
                <c:pt idx="1074">
                  <c:v>614.67999999999995</c:v>
                </c:pt>
                <c:pt idx="1075">
                  <c:v>636.91999999999996</c:v>
                </c:pt>
                <c:pt idx="1076">
                  <c:v>589.71</c:v>
                </c:pt>
                <c:pt idx="1077">
                  <c:v>599.48</c:v>
                </c:pt>
                <c:pt idx="1078">
                  <c:v>588.57000000000005</c:v>
                </c:pt>
                <c:pt idx="1079">
                  <c:v>596.79</c:v>
                </c:pt>
                <c:pt idx="1080">
                  <c:v>610.24</c:v>
                </c:pt>
                <c:pt idx="1081">
                  <c:v>620.30999999999995</c:v>
                </c:pt>
                <c:pt idx="1082">
                  <c:v>608.39</c:v>
                </c:pt>
                <c:pt idx="1083">
                  <c:v>601.91</c:v>
                </c:pt>
                <c:pt idx="1084">
                  <c:v>607.62</c:v>
                </c:pt>
                <c:pt idx="1085">
                  <c:v>626.64</c:v>
                </c:pt>
                <c:pt idx="1086">
                  <c:v>633.28</c:v>
                </c:pt>
                <c:pt idx="1087">
                  <c:v>669.51</c:v>
                </c:pt>
                <c:pt idx="1088">
                  <c:v>658.85</c:v>
                </c:pt>
                <c:pt idx="1089">
                  <c:v>617.32000000000005</c:v>
                </c:pt>
                <c:pt idx="1090">
                  <c:v>615.72</c:v>
                </c:pt>
                <c:pt idx="1091">
                  <c:v>600.09</c:v>
                </c:pt>
                <c:pt idx="1092">
                  <c:v>610.49</c:v>
                </c:pt>
                <c:pt idx="1093">
                  <c:v>637.22</c:v>
                </c:pt>
                <c:pt idx="1094">
                  <c:v>616.64</c:v>
                </c:pt>
                <c:pt idx="1095">
                  <c:v>604.03</c:v>
                </c:pt>
                <c:pt idx="1096">
                  <c:v>612.16999999999996</c:v>
                </c:pt>
                <c:pt idx="1097">
                  <c:v>619.76</c:v>
                </c:pt>
                <c:pt idx="1098">
                  <c:v>610.41</c:v>
                </c:pt>
                <c:pt idx="1099">
                  <c:v>583.75</c:v>
                </c:pt>
                <c:pt idx="1100">
                  <c:v>568.39</c:v>
                </c:pt>
                <c:pt idx="1101">
                  <c:v>583.67999999999995</c:v>
                </c:pt>
                <c:pt idx="1102">
                  <c:v>581.33000000000004</c:v>
                </c:pt>
                <c:pt idx="1103">
                  <c:v>587.27</c:v>
                </c:pt>
                <c:pt idx="1104">
                  <c:v>544.5</c:v>
                </c:pt>
                <c:pt idx="1105">
                  <c:v>527.19000000000005</c:v>
                </c:pt>
                <c:pt idx="1106">
                  <c:v>500.47</c:v>
                </c:pt>
                <c:pt idx="1107">
                  <c:v>505.67</c:v>
                </c:pt>
                <c:pt idx="1108">
                  <c:v>524.42999999999995</c:v>
                </c:pt>
                <c:pt idx="1109">
                  <c:v>585.6</c:v>
                </c:pt>
                <c:pt idx="1110">
                  <c:v>574.1</c:v>
                </c:pt>
                <c:pt idx="1111">
                  <c:v>525.76</c:v>
                </c:pt>
                <c:pt idx="1112">
                  <c:v>488.66</c:v>
                </c:pt>
              </c:numCache>
            </c:numRef>
          </c:xVal>
          <c:yVal>
            <c:numRef>
              <c:f>'CPTU  - DADOS'!$A$16:$A$2000</c:f>
              <c:numCache>
                <c:formatCode>General</c:formatCode>
                <c:ptCount val="1985"/>
                <c:pt idx="0">
                  <c:v>-0.02</c:v>
                </c:pt>
                <c:pt idx="1">
                  <c:v>-0.04</c:v>
                </c:pt>
                <c:pt idx="2">
                  <c:v>-0.06</c:v>
                </c:pt>
                <c:pt idx="3">
                  <c:v>-0.08</c:v>
                </c:pt>
                <c:pt idx="4">
                  <c:v>-0.1</c:v>
                </c:pt>
                <c:pt idx="5">
                  <c:v>-0.12</c:v>
                </c:pt>
                <c:pt idx="6">
                  <c:v>-0.14000000000000001</c:v>
                </c:pt>
                <c:pt idx="7">
                  <c:v>-0.16</c:v>
                </c:pt>
                <c:pt idx="8">
                  <c:v>-0.18</c:v>
                </c:pt>
                <c:pt idx="9">
                  <c:v>-0.2</c:v>
                </c:pt>
                <c:pt idx="10">
                  <c:v>-0.22</c:v>
                </c:pt>
                <c:pt idx="11">
                  <c:v>-0.24</c:v>
                </c:pt>
                <c:pt idx="12">
                  <c:v>-0.26</c:v>
                </c:pt>
                <c:pt idx="13">
                  <c:v>-0.28000000000000003</c:v>
                </c:pt>
                <c:pt idx="14">
                  <c:v>-0.3</c:v>
                </c:pt>
                <c:pt idx="15">
                  <c:v>-0.32</c:v>
                </c:pt>
                <c:pt idx="16">
                  <c:v>-0.34</c:v>
                </c:pt>
                <c:pt idx="17">
                  <c:v>-0.36</c:v>
                </c:pt>
                <c:pt idx="18">
                  <c:v>-0.38</c:v>
                </c:pt>
                <c:pt idx="19">
                  <c:v>-0.4</c:v>
                </c:pt>
                <c:pt idx="20">
                  <c:v>-0.42</c:v>
                </c:pt>
                <c:pt idx="21">
                  <c:v>-0.44</c:v>
                </c:pt>
                <c:pt idx="22">
                  <c:v>-0.46</c:v>
                </c:pt>
                <c:pt idx="23">
                  <c:v>-0.48</c:v>
                </c:pt>
                <c:pt idx="24">
                  <c:v>-0.5</c:v>
                </c:pt>
                <c:pt idx="25">
                  <c:v>-0.52</c:v>
                </c:pt>
                <c:pt idx="26">
                  <c:v>-0.54</c:v>
                </c:pt>
                <c:pt idx="27">
                  <c:v>-0.56000000000000005</c:v>
                </c:pt>
                <c:pt idx="28">
                  <c:v>-0.57999999999999996</c:v>
                </c:pt>
                <c:pt idx="29">
                  <c:v>-0.6</c:v>
                </c:pt>
                <c:pt idx="30">
                  <c:v>-0.62</c:v>
                </c:pt>
                <c:pt idx="31">
                  <c:v>-0.64</c:v>
                </c:pt>
                <c:pt idx="32">
                  <c:v>-0.66</c:v>
                </c:pt>
                <c:pt idx="33">
                  <c:v>-0.68</c:v>
                </c:pt>
                <c:pt idx="34">
                  <c:v>-0.7</c:v>
                </c:pt>
                <c:pt idx="35">
                  <c:v>-0.72</c:v>
                </c:pt>
                <c:pt idx="36">
                  <c:v>-0.74</c:v>
                </c:pt>
                <c:pt idx="37">
                  <c:v>-0.76</c:v>
                </c:pt>
                <c:pt idx="38">
                  <c:v>-0.78</c:v>
                </c:pt>
                <c:pt idx="39">
                  <c:v>-0.8</c:v>
                </c:pt>
                <c:pt idx="40">
                  <c:v>-0.82</c:v>
                </c:pt>
                <c:pt idx="41">
                  <c:v>-0.84</c:v>
                </c:pt>
                <c:pt idx="42">
                  <c:v>-0.86</c:v>
                </c:pt>
                <c:pt idx="43">
                  <c:v>-0.88</c:v>
                </c:pt>
                <c:pt idx="44">
                  <c:v>-0.9</c:v>
                </c:pt>
                <c:pt idx="45">
                  <c:v>-0.92</c:v>
                </c:pt>
                <c:pt idx="46">
                  <c:v>-0.94</c:v>
                </c:pt>
                <c:pt idx="47">
                  <c:v>-0.96</c:v>
                </c:pt>
                <c:pt idx="48">
                  <c:v>-0.98</c:v>
                </c:pt>
                <c:pt idx="49">
                  <c:v>-1</c:v>
                </c:pt>
                <c:pt idx="50">
                  <c:v>-1.02</c:v>
                </c:pt>
                <c:pt idx="51">
                  <c:v>-1.04</c:v>
                </c:pt>
                <c:pt idx="52">
                  <c:v>-1.06</c:v>
                </c:pt>
                <c:pt idx="53">
                  <c:v>-1.08</c:v>
                </c:pt>
                <c:pt idx="54">
                  <c:v>-1.1000000000000001</c:v>
                </c:pt>
                <c:pt idx="55">
                  <c:v>-1.1200000000000001</c:v>
                </c:pt>
                <c:pt idx="56">
                  <c:v>-1.1399999999999999</c:v>
                </c:pt>
                <c:pt idx="57">
                  <c:v>-1.1599999999999999</c:v>
                </c:pt>
                <c:pt idx="58">
                  <c:v>-1.18</c:v>
                </c:pt>
                <c:pt idx="59">
                  <c:v>-1.2</c:v>
                </c:pt>
                <c:pt idx="60">
                  <c:v>-1.22</c:v>
                </c:pt>
                <c:pt idx="61">
                  <c:v>-1.24</c:v>
                </c:pt>
                <c:pt idx="62">
                  <c:v>-1.26</c:v>
                </c:pt>
                <c:pt idx="63">
                  <c:v>-1.28</c:v>
                </c:pt>
                <c:pt idx="64">
                  <c:v>-1.3</c:v>
                </c:pt>
                <c:pt idx="65">
                  <c:v>-1.32</c:v>
                </c:pt>
                <c:pt idx="66">
                  <c:v>-1.34</c:v>
                </c:pt>
                <c:pt idx="67">
                  <c:v>-1.36</c:v>
                </c:pt>
                <c:pt idx="68">
                  <c:v>-1.38</c:v>
                </c:pt>
                <c:pt idx="69">
                  <c:v>-1.4</c:v>
                </c:pt>
                <c:pt idx="70">
                  <c:v>-1.42</c:v>
                </c:pt>
                <c:pt idx="71">
                  <c:v>-1.44</c:v>
                </c:pt>
                <c:pt idx="72">
                  <c:v>-1.46</c:v>
                </c:pt>
                <c:pt idx="73">
                  <c:v>-1.48</c:v>
                </c:pt>
                <c:pt idx="74">
                  <c:v>-1.5</c:v>
                </c:pt>
                <c:pt idx="75">
                  <c:v>-1.52</c:v>
                </c:pt>
                <c:pt idx="76">
                  <c:v>-1.54</c:v>
                </c:pt>
                <c:pt idx="77">
                  <c:v>-1.56</c:v>
                </c:pt>
                <c:pt idx="78">
                  <c:v>-1.58</c:v>
                </c:pt>
                <c:pt idx="79">
                  <c:v>-1.6</c:v>
                </c:pt>
                <c:pt idx="80">
                  <c:v>-1.62</c:v>
                </c:pt>
                <c:pt idx="81">
                  <c:v>-1.64</c:v>
                </c:pt>
                <c:pt idx="82">
                  <c:v>-1.66</c:v>
                </c:pt>
                <c:pt idx="83">
                  <c:v>-1.68</c:v>
                </c:pt>
                <c:pt idx="84">
                  <c:v>-1.7</c:v>
                </c:pt>
                <c:pt idx="85">
                  <c:v>-1.72</c:v>
                </c:pt>
                <c:pt idx="86">
                  <c:v>-1.74</c:v>
                </c:pt>
                <c:pt idx="87">
                  <c:v>-1.76</c:v>
                </c:pt>
                <c:pt idx="88">
                  <c:v>-1.78</c:v>
                </c:pt>
                <c:pt idx="89">
                  <c:v>-1.8</c:v>
                </c:pt>
                <c:pt idx="90">
                  <c:v>-1.82</c:v>
                </c:pt>
                <c:pt idx="91">
                  <c:v>-1.84</c:v>
                </c:pt>
                <c:pt idx="92">
                  <c:v>-1.86</c:v>
                </c:pt>
                <c:pt idx="93">
                  <c:v>-1.88</c:v>
                </c:pt>
                <c:pt idx="94">
                  <c:v>-1.9</c:v>
                </c:pt>
                <c:pt idx="95">
                  <c:v>-1.92</c:v>
                </c:pt>
                <c:pt idx="96">
                  <c:v>-1.94</c:v>
                </c:pt>
                <c:pt idx="97">
                  <c:v>-1.96</c:v>
                </c:pt>
                <c:pt idx="98">
                  <c:v>-1.98</c:v>
                </c:pt>
                <c:pt idx="99">
                  <c:v>-2</c:v>
                </c:pt>
                <c:pt idx="100">
                  <c:v>-2.02</c:v>
                </c:pt>
                <c:pt idx="101">
                  <c:v>-2.04</c:v>
                </c:pt>
                <c:pt idx="102">
                  <c:v>-2.06</c:v>
                </c:pt>
                <c:pt idx="103">
                  <c:v>-2.08</c:v>
                </c:pt>
                <c:pt idx="104">
                  <c:v>-2.1</c:v>
                </c:pt>
                <c:pt idx="105">
                  <c:v>-2.12</c:v>
                </c:pt>
                <c:pt idx="106">
                  <c:v>-2.14</c:v>
                </c:pt>
                <c:pt idx="107">
                  <c:v>-2.16</c:v>
                </c:pt>
                <c:pt idx="108">
                  <c:v>-2.1800000000000002</c:v>
                </c:pt>
                <c:pt idx="109">
                  <c:v>-2.2000000000000002</c:v>
                </c:pt>
                <c:pt idx="110">
                  <c:v>-2.2200000000000002</c:v>
                </c:pt>
                <c:pt idx="111">
                  <c:v>-2.2400000000000002</c:v>
                </c:pt>
                <c:pt idx="112">
                  <c:v>-2.2599999999999998</c:v>
                </c:pt>
                <c:pt idx="113">
                  <c:v>-2.2799999999999998</c:v>
                </c:pt>
                <c:pt idx="114">
                  <c:v>-2.2999999999999998</c:v>
                </c:pt>
                <c:pt idx="115">
                  <c:v>-2.3199999999999998</c:v>
                </c:pt>
                <c:pt idx="116">
                  <c:v>-2.34</c:v>
                </c:pt>
                <c:pt idx="117">
                  <c:v>-2.36</c:v>
                </c:pt>
                <c:pt idx="118">
                  <c:v>-2.38</c:v>
                </c:pt>
                <c:pt idx="119">
                  <c:v>-2.4</c:v>
                </c:pt>
                <c:pt idx="120">
                  <c:v>-2.42</c:v>
                </c:pt>
                <c:pt idx="121">
                  <c:v>-2.44</c:v>
                </c:pt>
                <c:pt idx="122">
                  <c:v>-2.46</c:v>
                </c:pt>
                <c:pt idx="123">
                  <c:v>-2.48</c:v>
                </c:pt>
                <c:pt idx="124">
                  <c:v>-2.5</c:v>
                </c:pt>
                <c:pt idx="125">
                  <c:v>-2.52</c:v>
                </c:pt>
                <c:pt idx="126">
                  <c:v>-2.54</c:v>
                </c:pt>
                <c:pt idx="127">
                  <c:v>-2.56</c:v>
                </c:pt>
                <c:pt idx="128">
                  <c:v>-2.58</c:v>
                </c:pt>
                <c:pt idx="129">
                  <c:v>-2.6</c:v>
                </c:pt>
                <c:pt idx="130">
                  <c:v>-2.62</c:v>
                </c:pt>
                <c:pt idx="131">
                  <c:v>-2.64</c:v>
                </c:pt>
                <c:pt idx="132">
                  <c:v>-2.66</c:v>
                </c:pt>
                <c:pt idx="133">
                  <c:v>-2.68</c:v>
                </c:pt>
                <c:pt idx="134">
                  <c:v>-2.7</c:v>
                </c:pt>
                <c:pt idx="135">
                  <c:v>-2.72</c:v>
                </c:pt>
                <c:pt idx="136">
                  <c:v>-2.74</c:v>
                </c:pt>
                <c:pt idx="137">
                  <c:v>-2.76</c:v>
                </c:pt>
                <c:pt idx="138">
                  <c:v>-2.78</c:v>
                </c:pt>
                <c:pt idx="139">
                  <c:v>-2.8</c:v>
                </c:pt>
                <c:pt idx="140">
                  <c:v>-2.82</c:v>
                </c:pt>
                <c:pt idx="141">
                  <c:v>-2.84</c:v>
                </c:pt>
                <c:pt idx="142">
                  <c:v>-2.86</c:v>
                </c:pt>
                <c:pt idx="143">
                  <c:v>-2.88</c:v>
                </c:pt>
                <c:pt idx="144">
                  <c:v>-2.9</c:v>
                </c:pt>
                <c:pt idx="145">
                  <c:v>-2.92</c:v>
                </c:pt>
                <c:pt idx="146">
                  <c:v>-2.94</c:v>
                </c:pt>
                <c:pt idx="147">
                  <c:v>-2.96</c:v>
                </c:pt>
                <c:pt idx="148">
                  <c:v>-2.98</c:v>
                </c:pt>
                <c:pt idx="149">
                  <c:v>-3</c:v>
                </c:pt>
                <c:pt idx="150">
                  <c:v>-3.02</c:v>
                </c:pt>
                <c:pt idx="151">
                  <c:v>-3.04</c:v>
                </c:pt>
                <c:pt idx="152">
                  <c:v>-3.06</c:v>
                </c:pt>
                <c:pt idx="153">
                  <c:v>-3.08</c:v>
                </c:pt>
                <c:pt idx="154">
                  <c:v>-3.1</c:v>
                </c:pt>
                <c:pt idx="155">
                  <c:v>-3.12</c:v>
                </c:pt>
                <c:pt idx="156">
                  <c:v>-3.14</c:v>
                </c:pt>
                <c:pt idx="157">
                  <c:v>-3.16</c:v>
                </c:pt>
                <c:pt idx="158">
                  <c:v>-3.18</c:v>
                </c:pt>
                <c:pt idx="159">
                  <c:v>-3.2</c:v>
                </c:pt>
                <c:pt idx="160">
                  <c:v>-3.22</c:v>
                </c:pt>
                <c:pt idx="161">
                  <c:v>-3.24</c:v>
                </c:pt>
                <c:pt idx="162">
                  <c:v>-3.26</c:v>
                </c:pt>
                <c:pt idx="163">
                  <c:v>-3.28</c:v>
                </c:pt>
                <c:pt idx="164">
                  <c:v>-3.3</c:v>
                </c:pt>
                <c:pt idx="165">
                  <c:v>-3.32</c:v>
                </c:pt>
                <c:pt idx="166">
                  <c:v>-3.34</c:v>
                </c:pt>
                <c:pt idx="167">
                  <c:v>-3.36</c:v>
                </c:pt>
                <c:pt idx="168">
                  <c:v>-3.38</c:v>
                </c:pt>
                <c:pt idx="169">
                  <c:v>-3.4</c:v>
                </c:pt>
                <c:pt idx="170">
                  <c:v>-3.42</c:v>
                </c:pt>
                <c:pt idx="171">
                  <c:v>-3.44</c:v>
                </c:pt>
                <c:pt idx="172">
                  <c:v>-3.46</c:v>
                </c:pt>
                <c:pt idx="173">
                  <c:v>-3.48</c:v>
                </c:pt>
                <c:pt idx="174">
                  <c:v>-3.5</c:v>
                </c:pt>
                <c:pt idx="175">
                  <c:v>-3.52</c:v>
                </c:pt>
                <c:pt idx="176">
                  <c:v>-3.54</c:v>
                </c:pt>
                <c:pt idx="177">
                  <c:v>-3.56</c:v>
                </c:pt>
                <c:pt idx="178">
                  <c:v>-3.58</c:v>
                </c:pt>
                <c:pt idx="179">
                  <c:v>-3.6</c:v>
                </c:pt>
                <c:pt idx="180">
                  <c:v>-3.62</c:v>
                </c:pt>
                <c:pt idx="181">
                  <c:v>-3.64</c:v>
                </c:pt>
                <c:pt idx="182">
                  <c:v>-3.66</c:v>
                </c:pt>
                <c:pt idx="183">
                  <c:v>-3.68</c:v>
                </c:pt>
                <c:pt idx="184">
                  <c:v>-3.7</c:v>
                </c:pt>
                <c:pt idx="185">
                  <c:v>-3.72</c:v>
                </c:pt>
                <c:pt idx="186">
                  <c:v>-3.74</c:v>
                </c:pt>
                <c:pt idx="187">
                  <c:v>-3.76</c:v>
                </c:pt>
                <c:pt idx="188">
                  <c:v>-3.78</c:v>
                </c:pt>
                <c:pt idx="189">
                  <c:v>-3.8</c:v>
                </c:pt>
                <c:pt idx="190">
                  <c:v>-3.82</c:v>
                </c:pt>
                <c:pt idx="191">
                  <c:v>-3.84</c:v>
                </c:pt>
                <c:pt idx="192">
                  <c:v>-3.86</c:v>
                </c:pt>
                <c:pt idx="193">
                  <c:v>-3.88</c:v>
                </c:pt>
                <c:pt idx="194">
                  <c:v>-3.9</c:v>
                </c:pt>
                <c:pt idx="195">
                  <c:v>-3.92</c:v>
                </c:pt>
                <c:pt idx="196">
                  <c:v>-3.94</c:v>
                </c:pt>
                <c:pt idx="197">
                  <c:v>-3.96</c:v>
                </c:pt>
                <c:pt idx="198">
                  <c:v>-3.98</c:v>
                </c:pt>
                <c:pt idx="199">
                  <c:v>-4</c:v>
                </c:pt>
                <c:pt idx="200">
                  <c:v>-4.0199999999999996</c:v>
                </c:pt>
                <c:pt idx="201">
                  <c:v>-4.04</c:v>
                </c:pt>
                <c:pt idx="202">
                  <c:v>-4.0599999999999996</c:v>
                </c:pt>
                <c:pt idx="203">
                  <c:v>-4.08</c:v>
                </c:pt>
                <c:pt idx="204">
                  <c:v>-4.0999999999999996</c:v>
                </c:pt>
                <c:pt idx="205">
                  <c:v>-4.12</c:v>
                </c:pt>
                <c:pt idx="206">
                  <c:v>-4.1399999999999997</c:v>
                </c:pt>
                <c:pt idx="207">
                  <c:v>-4.16</c:v>
                </c:pt>
                <c:pt idx="208">
                  <c:v>-4.18</c:v>
                </c:pt>
                <c:pt idx="209">
                  <c:v>-4.2</c:v>
                </c:pt>
                <c:pt idx="210">
                  <c:v>-4.22</c:v>
                </c:pt>
                <c:pt idx="211">
                  <c:v>-4.24</c:v>
                </c:pt>
                <c:pt idx="212">
                  <c:v>-4.26</c:v>
                </c:pt>
                <c:pt idx="213">
                  <c:v>-4.28</c:v>
                </c:pt>
                <c:pt idx="214">
                  <c:v>-4.3</c:v>
                </c:pt>
                <c:pt idx="215">
                  <c:v>-4.32</c:v>
                </c:pt>
                <c:pt idx="216">
                  <c:v>-4.34</c:v>
                </c:pt>
                <c:pt idx="217">
                  <c:v>-4.3600000000000003</c:v>
                </c:pt>
                <c:pt idx="218">
                  <c:v>-4.38</c:v>
                </c:pt>
                <c:pt idx="219">
                  <c:v>-4.4000000000000004</c:v>
                </c:pt>
                <c:pt idx="220">
                  <c:v>-4.42</c:v>
                </c:pt>
                <c:pt idx="221">
                  <c:v>-4.4400000000000004</c:v>
                </c:pt>
                <c:pt idx="222">
                  <c:v>-4.46</c:v>
                </c:pt>
                <c:pt idx="223">
                  <c:v>-4.4800000000000004</c:v>
                </c:pt>
                <c:pt idx="224">
                  <c:v>-4.5</c:v>
                </c:pt>
                <c:pt idx="225">
                  <c:v>-4.5199999999999996</c:v>
                </c:pt>
                <c:pt idx="226">
                  <c:v>-4.54</c:v>
                </c:pt>
                <c:pt idx="227">
                  <c:v>-4.5599999999999996</c:v>
                </c:pt>
                <c:pt idx="228">
                  <c:v>-4.58</c:v>
                </c:pt>
                <c:pt idx="229">
                  <c:v>-4.5999999999999996</c:v>
                </c:pt>
                <c:pt idx="230">
                  <c:v>-4.62</c:v>
                </c:pt>
                <c:pt idx="231">
                  <c:v>-4.6399999999999997</c:v>
                </c:pt>
                <c:pt idx="232">
                  <c:v>-4.66</c:v>
                </c:pt>
                <c:pt idx="233">
                  <c:v>-4.68</c:v>
                </c:pt>
                <c:pt idx="234">
                  <c:v>-4.7</c:v>
                </c:pt>
                <c:pt idx="235">
                  <c:v>-4.72</c:v>
                </c:pt>
                <c:pt idx="236">
                  <c:v>-4.74</c:v>
                </c:pt>
                <c:pt idx="237">
                  <c:v>-4.76</c:v>
                </c:pt>
                <c:pt idx="238">
                  <c:v>-4.78</c:v>
                </c:pt>
                <c:pt idx="239">
                  <c:v>-4.8</c:v>
                </c:pt>
                <c:pt idx="240">
                  <c:v>-4.82</c:v>
                </c:pt>
                <c:pt idx="241">
                  <c:v>-4.84</c:v>
                </c:pt>
                <c:pt idx="242">
                  <c:v>-4.8600000000000003</c:v>
                </c:pt>
                <c:pt idx="243">
                  <c:v>-4.88</c:v>
                </c:pt>
                <c:pt idx="244">
                  <c:v>-4.9000000000000004</c:v>
                </c:pt>
                <c:pt idx="245">
                  <c:v>-4.92</c:v>
                </c:pt>
                <c:pt idx="246">
                  <c:v>-4.9400000000000004</c:v>
                </c:pt>
                <c:pt idx="247">
                  <c:v>-4.96</c:v>
                </c:pt>
                <c:pt idx="248">
                  <c:v>-4.9800000000000004</c:v>
                </c:pt>
                <c:pt idx="249">
                  <c:v>-5</c:v>
                </c:pt>
                <c:pt idx="250">
                  <c:v>-5.0199999999999996</c:v>
                </c:pt>
                <c:pt idx="251">
                  <c:v>-5.04</c:v>
                </c:pt>
                <c:pt idx="252">
                  <c:v>-5.0599999999999996</c:v>
                </c:pt>
                <c:pt idx="253">
                  <c:v>-5.08</c:v>
                </c:pt>
                <c:pt idx="254">
                  <c:v>-5.0999999999999996</c:v>
                </c:pt>
                <c:pt idx="255">
                  <c:v>-5.12</c:v>
                </c:pt>
                <c:pt idx="256">
                  <c:v>-5.14</c:v>
                </c:pt>
                <c:pt idx="257">
                  <c:v>-5.16</c:v>
                </c:pt>
                <c:pt idx="258">
                  <c:v>-5.18</c:v>
                </c:pt>
                <c:pt idx="259">
                  <c:v>-5.2</c:v>
                </c:pt>
                <c:pt idx="260">
                  <c:v>-5.22</c:v>
                </c:pt>
                <c:pt idx="261">
                  <c:v>-5.24</c:v>
                </c:pt>
                <c:pt idx="262">
                  <c:v>-5.26</c:v>
                </c:pt>
                <c:pt idx="263">
                  <c:v>-5.28</c:v>
                </c:pt>
                <c:pt idx="264">
                  <c:v>-5.3</c:v>
                </c:pt>
                <c:pt idx="265">
                  <c:v>-5.32</c:v>
                </c:pt>
                <c:pt idx="266">
                  <c:v>-5.34</c:v>
                </c:pt>
                <c:pt idx="267">
                  <c:v>-5.36</c:v>
                </c:pt>
                <c:pt idx="268">
                  <c:v>-5.38</c:v>
                </c:pt>
                <c:pt idx="269">
                  <c:v>-5.4</c:v>
                </c:pt>
                <c:pt idx="270">
                  <c:v>-5.42</c:v>
                </c:pt>
                <c:pt idx="271">
                  <c:v>-5.44</c:v>
                </c:pt>
                <c:pt idx="272">
                  <c:v>-5.46</c:v>
                </c:pt>
                <c:pt idx="273">
                  <c:v>-5.48</c:v>
                </c:pt>
                <c:pt idx="274">
                  <c:v>-5.5</c:v>
                </c:pt>
                <c:pt idx="275">
                  <c:v>-5.52</c:v>
                </c:pt>
                <c:pt idx="276">
                  <c:v>-5.54</c:v>
                </c:pt>
                <c:pt idx="277">
                  <c:v>-5.56</c:v>
                </c:pt>
                <c:pt idx="278">
                  <c:v>-5.58</c:v>
                </c:pt>
                <c:pt idx="279">
                  <c:v>-5.6</c:v>
                </c:pt>
                <c:pt idx="280">
                  <c:v>-5.62</c:v>
                </c:pt>
                <c:pt idx="281">
                  <c:v>-5.64</c:v>
                </c:pt>
                <c:pt idx="282">
                  <c:v>-5.66</c:v>
                </c:pt>
                <c:pt idx="283">
                  <c:v>-5.68</c:v>
                </c:pt>
                <c:pt idx="284">
                  <c:v>-5.7</c:v>
                </c:pt>
                <c:pt idx="285">
                  <c:v>-5.72</c:v>
                </c:pt>
                <c:pt idx="286">
                  <c:v>-5.74</c:v>
                </c:pt>
                <c:pt idx="287">
                  <c:v>-5.76</c:v>
                </c:pt>
                <c:pt idx="288">
                  <c:v>-5.78</c:v>
                </c:pt>
                <c:pt idx="289">
                  <c:v>-5.8</c:v>
                </c:pt>
                <c:pt idx="290">
                  <c:v>-5.82</c:v>
                </c:pt>
                <c:pt idx="291">
                  <c:v>-5.84</c:v>
                </c:pt>
                <c:pt idx="292">
                  <c:v>-5.86</c:v>
                </c:pt>
                <c:pt idx="293">
                  <c:v>-5.88</c:v>
                </c:pt>
                <c:pt idx="294">
                  <c:v>-5.9</c:v>
                </c:pt>
                <c:pt idx="295">
                  <c:v>-5.92</c:v>
                </c:pt>
                <c:pt idx="296">
                  <c:v>-5.94</c:v>
                </c:pt>
                <c:pt idx="297">
                  <c:v>-5.96</c:v>
                </c:pt>
                <c:pt idx="298">
                  <c:v>-5.98</c:v>
                </c:pt>
                <c:pt idx="299">
                  <c:v>-6</c:v>
                </c:pt>
                <c:pt idx="300">
                  <c:v>-6.02</c:v>
                </c:pt>
                <c:pt idx="301">
                  <c:v>-6.04</c:v>
                </c:pt>
                <c:pt idx="302">
                  <c:v>-6.06</c:v>
                </c:pt>
                <c:pt idx="303">
                  <c:v>-6.08</c:v>
                </c:pt>
                <c:pt idx="304">
                  <c:v>-6.1</c:v>
                </c:pt>
                <c:pt idx="305">
                  <c:v>-6.12</c:v>
                </c:pt>
                <c:pt idx="306">
                  <c:v>-6.14</c:v>
                </c:pt>
                <c:pt idx="307">
                  <c:v>-6.16</c:v>
                </c:pt>
                <c:pt idx="308">
                  <c:v>-6.18</c:v>
                </c:pt>
                <c:pt idx="309">
                  <c:v>-6.2</c:v>
                </c:pt>
                <c:pt idx="310">
                  <c:v>-6.22</c:v>
                </c:pt>
                <c:pt idx="311">
                  <c:v>-6.24</c:v>
                </c:pt>
                <c:pt idx="312">
                  <c:v>-6.26</c:v>
                </c:pt>
                <c:pt idx="313">
                  <c:v>-6.28</c:v>
                </c:pt>
                <c:pt idx="314">
                  <c:v>-6.3</c:v>
                </c:pt>
                <c:pt idx="315">
                  <c:v>-6.32</c:v>
                </c:pt>
                <c:pt idx="316">
                  <c:v>-6.34</c:v>
                </c:pt>
                <c:pt idx="317">
                  <c:v>-6.36</c:v>
                </c:pt>
                <c:pt idx="318">
                  <c:v>-6.38</c:v>
                </c:pt>
                <c:pt idx="319">
                  <c:v>-6.4</c:v>
                </c:pt>
                <c:pt idx="320">
                  <c:v>-6.42</c:v>
                </c:pt>
                <c:pt idx="321">
                  <c:v>-6.44</c:v>
                </c:pt>
                <c:pt idx="322">
                  <c:v>-6.46</c:v>
                </c:pt>
                <c:pt idx="323">
                  <c:v>-6.48</c:v>
                </c:pt>
                <c:pt idx="324">
                  <c:v>-6.5</c:v>
                </c:pt>
                <c:pt idx="325">
                  <c:v>-6.52</c:v>
                </c:pt>
                <c:pt idx="326">
                  <c:v>-6.54</c:v>
                </c:pt>
                <c:pt idx="327">
                  <c:v>-6.56</c:v>
                </c:pt>
                <c:pt idx="328">
                  <c:v>-6.58</c:v>
                </c:pt>
                <c:pt idx="329">
                  <c:v>-6.6</c:v>
                </c:pt>
                <c:pt idx="330">
                  <c:v>-6.62</c:v>
                </c:pt>
                <c:pt idx="331">
                  <c:v>-6.64</c:v>
                </c:pt>
                <c:pt idx="332">
                  <c:v>-6.66</c:v>
                </c:pt>
                <c:pt idx="333">
                  <c:v>-6.68</c:v>
                </c:pt>
                <c:pt idx="334">
                  <c:v>-6.7</c:v>
                </c:pt>
                <c:pt idx="335">
                  <c:v>-6.72</c:v>
                </c:pt>
                <c:pt idx="336">
                  <c:v>-6.74</c:v>
                </c:pt>
                <c:pt idx="337">
                  <c:v>-6.76</c:v>
                </c:pt>
                <c:pt idx="338">
                  <c:v>-6.78</c:v>
                </c:pt>
                <c:pt idx="339">
                  <c:v>-6.8</c:v>
                </c:pt>
                <c:pt idx="340">
                  <c:v>-6.82</c:v>
                </c:pt>
                <c:pt idx="341">
                  <c:v>-6.84</c:v>
                </c:pt>
                <c:pt idx="342">
                  <c:v>-6.86</c:v>
                </c:pt>
                <c:pt idx="343">
                  <c:v>-6.88</c:v>
                </c:pt>
                <c:pt idx="344">
                  <c:v>-6.9</c:v>
                </c:pt>
                <c:pt idx="345">
                  <c:v>-6.92</c:v>
                </c:pt>
                <c:pt idx="346">
                  <c:v>-6.94</c:v>
                </c:pt>
                <c:pt idx="347">
                  <c:v>-6.96</c:v>
                </c:pt>
                <c:pt idx="348">
                  <c:v>-6.98</c:v>
                </c:pt>
                <c:pt idx="349">
                  <c:v>-7</c:v>
                </c:pt>
                <c:pt idx="350">
                  <c:v>-7.02</c:v>
                </c:pt>
                <c:pt idx="351">
                  <c:v>-7.04</c:v>
                </c:pt>
                <c:pt idx="352">
                  <c:v>-7.06</c:v>
                </c:pt>
                <c:pt idx="353">
                  <c:v>-7.08</c:v>
                </c:pt>
                <c:pt idx="354">
                  <c:v>-7.1</c:v>
                </c:pt>
                <c:pt idx="355">
                  <c:v>-7.12</c:v>
                </c:pt>
                <c:pt idx="356">
                  <c:v>-7.14</c:v>
                </c:pt>
                <c:pt idx="357">
                  <c:v>-7.16</c:v>
                </c:pt>
                <c:pt idx="358">
                  <c:v>-7.18</c:v>
                </c:pt>
                <c:pt idx="359">
                  <c:v>-7.2</c:v>
                </c:pt>
                <c:pt idx="360">
                  <c:v>-7.22</c:v>
                </c:pt>
                <c:pt idx="361">
                  <c:v>-7.24</c:v>
                </c:pt>
                <c:pt idx="362">
                  <c:v>-7.26</c:v>
                </c:pt>
                <c:pt idx="363">
                  <c:v>-7.28</c:v>
                </c:pt>
                <c:pt idx="364">
                  <c:v>-7.3</c:v>
                </c:pt>
                <c:pt idx="365">
                  <c:v>-7.32</c:v>
                </c:pt>
                <c:pt idx="366">
                  <c:v>-7.34</c:v>
                </c:pt>
                <c:pt idx="367">
                  <c:v>-7.36</c:v>
                </c:pt>
                <c:pt idx="368">
                  <c:v>-7.38</c:v>
                </c:pt>
                <c:pt idx="369">
                  <c:v>-7.4</c:v>
                </c:pt>
                <c:pt idx="370">
                  <c:v>-7.42</c:v>
                </c:pt>
                <c:pt idx="371">
                  <c:v>-7.44</c:v>
                </c:pt>
                <c:pt idx="372">
                  <c:v>-7.46</c:v>
                </c:pt>
                <c:pt idx="373">
                  <c:v>-7.48</c:v>
                </c:pt>
                <c:pt idx="374">
                  <c:v>-7.5</c:v>
                </c:pt>
                <c:pt idx="375">
                  <c:v>-7.52</c:v>
                </c:pt>
                <c:pt idx="376">
                  <c:v>-7.54</c:v>
                </c:pt>
                <c:pt idx="377">
                  <c:v>-7.56</c:v>
                </c:pt>
                <c:pt idx="378">
                  <c:v>-7.58</c:v>
                </c:pt>
                <c:pt idx="379">
                  <c:v>-7.6</c:v>
                </c:pt>
                <c:pt idx="380">
                  <c:v>-7.62</c:v>
                </c:pt>
                <c:pt idx="381">
                  <c:v>-7.64</c:v>
                </c:pt>
                <c:pt idx="382">
                  <c:v>-7.66</c:v>
                </c:pt>
                <c:pt idx="383">
                  <c:v>-7.68</c:v>
                </c:pt>
                <c:pt idx="384">
                  <c:v>-7.7</c:v>
                </c:pt>
                <c:pt idx="385">
                  <c:v>-7.72</c:v>
                </c:pt>
                <c:pt idx="386">
                  <c:v>-7.74</c:v>
                </c:pt>
                <c:pt idx="387">
                  <c:v>-7.76</c:v>
                </c:pt>
                <c:pt idx="388">
                  <c:v>-7.78</c:v>
                </c:pt>
                <c:pt idx="389">
                  <c:v>-7.8</c:v>
                </c:pt>
                <c:pt idx="390">
                  <c:v>-7.82</c:v>
                </c:pt>
                <c:pt idx="391">
                  <c:v>-7.84</c:v>
                </c:pt>
                <c:pt idx="392">
                  <c:v>-7.86</c:v>
                </c:pt>
                <c:pt idx="393">
                  <c:v>-7.88</c:v>
                </c:pt>
                <c:pt idx="394">
                  <c:v>-7.9</c:v>
                </c:pt>
                <c:pt idx="395">
                  <c:v>-7.92</c:v>
                </c:pt>
                <c:pt idx="396">
                  <c:v>-7.94</c:v>
                </c:pt>
                <c:pt idx="397">
                  <c:v>-7.96</c:v>
                </c:pt>
                <c:pt idx="398">
                  <c:v>-7.98</c:v>
                </c:pt>
                <c:pt idx="399">
                  <c:v>-8</c:v>
                </c:pt>
                <c:pt idx="400">
                  <c:v>-8.02</c:v>
                </c:pt>
                <c:pt idx="401">
                  <c:v>-8.0399999999999991</c:v>
                </c:pt>
                <c:pt idx="402">
                  <c:v>-8.06</c:v>
                </c:pt>
                <c:pt idx="403">
                  <c:v>-8.08</c:v>
                </c:pt>
                <c:pt idx="404">
                  <c:v>-8.1</c:v>
                </c:pt>
                <c:pt idx="405">
                  <c:v>-8.1199999999999992</c:v>
                </c:pt>
                <c:pt idx="406">
                  <c:v>-8.14</c:v>
                </c:pt>
                <c:pt idx="407">
                  <c:v>-8.16</c:v>
                </c:pt>
                <c:pt idx="408">
                  <c:v>-8.18</c:v>
                </c:pt>
                <c:pt idx="409">
                  <c:v>-8.1999999999999993</c:v>
                </c:pt>
                <c:pt idx="410">
                  <c:v>-8.2200000000000006</c:v>
                </c:pt>
                <c:pt idx="411">
                  <c:v>-8.24</c:v>
                </c:pt>
                <c:pt idx="412">
                  <c:v>-8.26</c:v>
                </c:pt>
                <c:pt idx="413">
                  <c:v>-8.2799999999999994</c:v>
                </c:pt>
                <c:pt idx="414">
                  <c:v>-8.3000000000000007</c:v>
                </c:pt>
                <c:pt idx="415">
                  <c:v>-8.32</c:v>
                </c:pt>
                <c:pt idx="416">
                  <c:v>-8.34</c:v>
                </c:pt>
                <c:pt idx="417">
                  <c:v>-8.36</c:v>
                </c:pt>
                <c:pt idx="418">
                  <c:v>-8.3800000000000008</c:v>
                </c:pt>
                <c:pt idx="419">
                  <c:v>-8.4</c:v>
                </c:pt>
                <c:pt idx="420">
                  <c:v>-8.42</c:v>
                </c:pt>
                <c:pt idx="421">
                  <c:v>-8.44</c:v>
                </c:pt>
                <c:pt idx="422">
                  <c:v>-8.4600000000000009</c:v>
                </c:pt>
                <c:pt idx="423">
                  <c:v>-8.48</c:v>
                </c:pt>
                <c:pt idx="424">
                  <c:v>-8.5</c:v>
                </c:pt>
                <c:pt idx="425">
                  <c:v>-8.52</c:v>
                </c:pt>
                <c:pt idx="426">
                  <c:v>-8.5399999999999991</c:v>
                </c:pt>
                <c:pt idx="427">
                  <c:v>-8.56</c:v>
                </c:pt>
                <c:pt idx="428">
                  <c:v>-8.58</c:v>
                </c:pt>
                <c:pt idx="429">
                  <c:v>-8.6</c:v>
                </c:pt>
                <c:pt idx="430">
                  <c:v>-8.6199999999999992</c:v>
                </c:pt>
                <c:pt idx="431">
                  <c:v>-8.64</c:v>
                </c:pt>
                <c:pt idx="432">
                  <c:v>-8.66</c:v>
                </c:pt>
                <c:pt idx="433">
                  <c:v>-8.68</c:v>
                </c:pt>
                <c:pt idx="434">
                  <c:v>-8.6999999999999993</c:v>
                </c:pt>
                <c:pt idx="435">
                  <c:v>-8.7200000000000006</c:v>
                </c:pt>
                <c:pt idx="436">
                  <c:v>-8.74</c:v>
                </c:pt>
                <c:pt idx="437">
                  <c:v>-8.76</c:v>
                </c:pt>
                <c:pt idx="438">
                  <c:v>-8.7799999999999994</c:v>
                </c:pt>
                <c:pt idx="439">
                  <c:v>-8.8000000000000007</c:v>
                </c:pt>
                <c:pt idx="440">
                  <c:v>-8.82</c:v>
                </c:pt>
                <c:pt idx="441">
                  <c:v>-8.84</c:v>
                </c:pt>
                <c:pt idx="442">
                  <c:v>-8.86</c:v>
                </c:pt>
                <c:pt idx="443">
                  <c:v>-8.8800000000000008</c:v>
                </c:pt>
                <c:pt idx="444">
                  <c:v>-8.9</c:v>
                </c:pt>
                <c:pt idx="445">
                  <c:v>-8.92</c:v>
                </c:pt>
                <c:pt idx="446">
                  <c:v>-8.94</c:v>
                </c:pt>
                <c:pt idx="447">
                  <c:v>-8.9600000000000009</c:v>
                </c:pt>
                <c:pt idx="448">
                  <c:v>-8.98</c:v>
                </c:pt>
                <c:pt idx="449">
                  <c:v>-9</c:v>
                </c:pt>
                <c:pt idx="450">
                  <c:v>-9.02</c:v>
                </c:pt>
                <c:pt idx="451">
                  <c:v>-9.0399999999999991</c:v>
                </c:pt>
                <c:pt idx="452">
                  <c:v>-9.06</c:v>
                </c:pt>
                <c:pt idx="453">
                  <c:v>-9.08</c:v>
                </c:pt>
                <c:pt idx="454">
                  <c:v>-9.1</c:v>
                </c:pt>
                <c:pt idx="455">
                  <c:v>-9.1199999999999992</c:v>
                </c:pt>
                <c:pt idx="456">
                  <c:v>-9.14</c:v>
                </c:pt>
                <c:pt idx="457">
                  <c:v>-9.16</c:v>
                </c:pt>
                <c:pt idx="458">
                  <c:v>-9.18</c:v>
                </c:pt>
                <c:pt idx="459">
                  <c:v>-9.1999999999999993</c:v>
                </c:pt>
                <c:pt idx="460">
                  <c:v>-9.2200000000000006</c:v>
                </c:pt>
                <c:pt idx="461">
                  <c:v>-9.24</c:v>
                </c:pt>
                <c:pt idx="462">
                  <c:v>-9.26</c:v>
                </c:pt>
                <c:pt idx="463">
                  <c:v>-9.2799999999999994</c:v>
                </c:pt>
                <c:pt idx="464">
                  <c:v>-9.3000000000000007</c:v>
                </c:pt>
                <c:pt idx="465">
                  <c:v>-9.32</c:v>
                </c:pt>
                <c:pt idx="466">
                  <c:v>-9.34</c:v>
                </c:pt>
                <c:pt idx="467">
                  <c:v>-9.36</c:v>
                </c:pt>
                <c:pt idx="468">
                  <c:v>-9.3800000000000008</c:v>
                </c:pt>
                <c:pt idx="469">
                  <c:v>-9.4</c:v>
                </c:pt>
                <c:pt idx="470">
                  <c:v>-9.42</c:v>
                </c:pt>
                <c:pt idx="471">
                  <c:v>-9.44</c:v>
                </c:pt>
                <c:pt idx="472">
                  <c:v>-9.4600000000000009</c:v>
                </c:pt>
                <c:pt idx="473">
                  <c:v>-9.48</c:v>
                </c:pt>
                <c:pt idx="474">
                  <c:v>-9.5</c:v>
                </c:pt>
                <c:pt idx="475">
                  <c:v>-9.52</c:v>
                </c:pt>
                <c:pt idx="476">
                  <c:v>-9.5399999999999991</c:v>
                </c:pt>
                <c:pt idx="477">
                  <c:v>-9.56</c:v>
                </c:pt>
                <c:pt idx="478">
                  <c:v>-9.58</c:v>
                </c:pt>
                <c:pt idx="479">
                  <c:v>-9.6</c:v>
                </c:pt>
                <c:pt idx="480">
                  <c:v>-9.6199999999999992</c:v>
                </c:pt>
                <c:pt idx="481">
                  <c:v>-9.64</c:v>
                </c:pt>
                <c:pt idx="482">
                  <c:v>-9.66</c:v>
                </c:pt>
                <c:pt idx="483">
                  <c:v>-9.68</c:v>
                </c:pt>
                <c:pt idx="484">
                  <c:v>-9.6999999999999993</c:v>
                </c:pt>
                <c:pt idx="485">
                  <c:v>-9.7200000000000006</c:v>
                </c:pt>
                <c:pt idx="486">
                  <c:v>-9.74</c:v>
                </c:pt>
                <c:pt idx="487">
                  <c:v>-9.76</c:v>
                </c:pt>
                <c:pt idx="488">
                  <c:v>-9.7799999999999994</c:v>
                </c:pt>
                <c:pt idx="489">
                  <c:v>-9.8000000000000007</c:v>
                </c:pt>
                <c:pt idx="490">
                  <c:v>-9.82</c:v>
                </c:pt>
                <c:pt idx="491">
                  <c:v>-9.84</c:v>
                </c:pt>
                <c:pt idx="492">
                  <c:v>-9.86</c:v>
                </c:pt>
                <c:pt idx="493">
                  <c:v>-9.8800000000000008</c:v>
                </c:pt>
                <c:pt idx="494">
                  <c:v>-9.9</c:v>
                </c:pt>
                <c:pt idx="495">
                  <c:v>-9.92</c:v>
                </c:pt>
                <c:pt idx="496">
                  <c:v>-9.94</c:v>
                </c:pt>
                <c:pt idx="497">
                  <c:v>-9.9600000000000009</c:v>
                </c:pt>
                <c:pt idx="498">
                  <c:v>-9.98</c:v>
                </c:pt>
                <c:pt idx="499">
                  <c:v>-10</c:v>
                </c:pt>
                <c:pt idx="500">
                  <c:v>-10.02</c:v>
                </c:pt>
                <c:pt idx="501">
                  <c:v>-10.039999999999999</c:v>
                </c:pt>
                <c:pt idx="502">
                  <c:v>-10.06</c:v>
                </c:pt>
                <c:pt idx="503">
                  <c:v>-10.08</c:v>
                </c:pt>
                <c:pt idx="504">
                  <c:v>-10.1</c:v>
                </c:pt>
                <c:pt idx="505">
                  <c:v>-10.119999999999999</c:v>
                </c:pt>
                <c:pt idx="506">
                  <c:v>-10.14</c:v>
                </c:pt>
                <c:pt idx="507">
                  <c:v>-10.16</c:v>
                </c:pt>
                <c:pt idx="508">
                  <c:v>-10.18</c:v>
                </c:pt>
                <c:pt idx="509">
                  <c:v>-10.199999999999999</c:v>
                </c:pt>
                <c:pt idx="510">
                  <c:v>-10.220000000000001</c:v>
                </c:pt>
                <c:pt idx="511">
                  <c:v>-10.24</c:v>
                </c:pt>
                <c:pt idx="512">
                  <c:v>-10.26</c:v>
                </c:pt>
                <c:pt idx="513">
                  <c:v>-10.28</c:v>
                </c:pt>
                <c:pt idx="514">
                  <c:v>-10.3</c:v>
                </c:pt>
                <c:pt idx="515">
                  <c:v>-10.32</c:v>
                </c:pt>
                <c:pt idx="516">
                  <c:v>-10.34</c:v>
                </c:pt>
                <c:pt idx="517">
                  <c:v>-10.36</c:v>
                </c:pt>
                <c:pt idx="518">
                  <c:v>-10.38</c:v>
                </c:pt>
                <c:pt idx="519">
                  <c:v>-10.4</c:v>
                </c:pt>
                <c:pt idx="520">
                  <c:v>-10.42</c:v>
                </c:pt>
                <c:pt idx="521">
                  <c:v>-10.44</c:v>
                </c:pt>
                <c:pt idx="522">
                  <c:v>-10.46</c:v>
                </c:pt>
                <c:pt idx="523">
                  <c:v>-10.48</c:v>
                </c:pt>
                <c:pt idx="524">
                  <c:v>-10.5</c:v>
                </c:pt>
                <c:pt idx="525">
                  <c:v>-10.52</c:v>
                </c:pt>
                <c:pt idx="526">
                  <c:v>-10.54</c:v>
                </c:pt>
                <c:pt idx="527">
                  <c:v>-10.56</c:v>
                </c:pt>
                <c:pt idx="528">
                  <c:v>-10.58</c:v>
                </c:pt>
                <c:pt idx="529">
                  <c:v>-10.6</c:v>
                </c:pt>
                <c:pt idx="530">
                  <c:v>-10.62</c:v>
                </c:pt>
                <c:pt idx="531">
                  <c:v>-10.64</c:v>
                </c:pt>
                <c:pt idx="532">
                  <c:v>-10.66</c:v>
                </c:pt>
                <c:pt idx="533">
                  <c:v>-10.68</c:v>
                </c:pt>
                <c:pt idx="534">
                  <c:v>-10.7</c:v>
                </c:pt>
                <c:pt idx="535">
                  <c:v>-10.72</c:v>
                </c:pt>
                <c:pt idx="536">
                  <c:v>-10.74</c:v>
                </c:pt>
                <c:pt idx="537">
                  <c:v>-10.76</c:v>
                </c:pt>
                <c:pt idx="538">
                  <c:v>-10.78</c:v>
                </c:pt>
                <c:pt idx="539">
                  <c:v>-10.8</c:v>
                </c:pt>
                <c:pt idx="540">
                  <c:v>-10.82</c:v>
                </c:pt>
                <c:pt idx="541">
                  <c:v>-10.84</c:v>
                </c:pt>
                <c:pt idx="542">
                  <c:v>-10.86</c:v>
                </c:pt>
                <c:pt idx="543">
                  <c:v>-10.88</c:v>
                </c:pt>
                <c:pt idx="544">
                  <c:v>-10.9</c:v>
                </c:pt>
                <c:pt idx="545">
                  <c:v>-10.92</c:v>
                </c:pt>
                <c:pt idx="546">
                  <c:v>-10.94</c:v>
                </c:pt>
                <c:pt idx="547">
                  <c:v>-10.96</c:v>
                </c:pt>
                <c:pt idx="548">
                  <c:v>-10.98</c:v>
                </c:pt>
                <c:pt idx="549">
                  <c:v>-11</c:v>
                </c:pt>
                <c:pt idx="550">
                  <c:v>-11.02</c:v>
                </c:pt>
                <c:pt idx="551">
                  <c:v>-11.04</c:v>
                </c:pt>
                <c:pt idx="552">
                  <c:v>-11.06</c:v>
                </c:pt>
                <c:pt idx="553">
                  <c:v>-11.08</c:v>
                </c:pt>
                <c:pt idx="554">
                  <c:v>-11.1</c:v>
                </c:pt>
                <c:pt idx="555">
                  <c:v>-11.12</c:v>
                </c:pt>
                <c:pt idx="556">
                  <c:v>-11.14</c:v>
                </c:pt>
                <c:pt idx="557">
                  <c:v>-11.16</c:v>
                </c:pt>
                <c:pt idx="558">
                  <c:v>-11.18</c:v>
                </c:pt>
                <c:pt idx="559">
                  <c:v>-11.2</c:v>
                </c:pt>
                <c:pt idx="560">
                  <c:v>-11.22</c:v>
                </c:pt>
                <c:pt idx="561">
                  <c:v>-11.24</c:v>
                </c:pt>
                <c:pt idx="562">
                  <c:v>-11.26</c:v>
                </c:pt>
                <c:pt idx="563">
                  <c:v>-11.28</c:v>
                </c:pt>
                <c:pt idx="564">
                  <c:v>-11.3</c:v>
                </c:pt>
                <c:pt idx="565">
                  <c:v>-11.32</c:v>
                </c:pt>
                <c:pt idx="566">
                  <c:v>-11.34</c:v>
                </c:pt>
                <c:pt idx="567">
                  <c:v>-11.36</c:v>
                </c:pt>
                <c:pt idx="568">
                  <c:v>-11.38</c:v>
                </c:pt>
                <c:pt idx="569">
                  <c:v>-11.4</c:v>
                </c:pt>
                <c:pt idx="570">
                  <c:v>-11.42</c:v>
                </c:pt>
                <c:pt idx="571">
                  <c:v>-11.44</c:v>
                </c:pt>
                <c:pt idx="572">
                  <c:v>-11.46</c:v>
                </c:pt>
                <c:pt idx="573">
                  <c:v>-11.48</c:v>
                </c:pt>
                <c:pt idx="574">
                  <c:v>-11.5</c:v>
                </c:pt>
                <c:pt idx="575">
                  <c:v>-11.52</c:v>
                </c:pt>
                <c:pt idx="576">
                  <c:v>-11.54</c:v>
                </c:pt>
                <c:pt idx="577">
                  <c:v>-11.56</c:v>
                </c:pt>
                <c:pt idx="578">
                  <c:v>-11.58</c:v>
                </c:pt>
                <c:pt idx="579">
                  <c:v>-11.6</c:v>
                </c:pt>
                <c:pt idx="580">
                  <c:v>-11.62</c:v>
                </c:pt>
                <c:pt idx="581">
                  <c:v>-11.64</c:v>
                </c:pt>
                <c:pt idx="582">
                  <c:v>-11.66</c:v>
                </c:pt>
                <c:pt idx="583">
                  <c:v>-11.68</c:v>
                </c:pt>
                <c:pt idx="584">
                  <c:v>-11.7</c:v>
                </c:pt>
                <c:pt idx="585">
                  <c:v>-11.72</c:v>
                </c:pt>
                <c:pt idx="586">
                  <c:v>-11.74</c:v>
                </c:pt>
                <c:pt idx="587">
                  <c:v>-11.76</c:v>
                </c:pt>
                <c:pt idx="588">
                  <c:v>-11.78</c:v>
                </c:pt>
                <c:pt idx="589">
                  <c:v>-11.8</c:v>
                </c:pt>
                <c:pt idx="590">
                  <c:v>-11.82</c:v>
                </c:pt>
                <c:pt idx="591">
                  <c:v>-11.84</c:v>
                </c:pt>
                <c:pt idx="592">
                  <c:v>-11.86</c:v>
                </c:pt>
                <c:pt idx="593">
                  <c:v>-11.88</c:v>
                </c:pt>
                <c:pt idx="594">
                  <c:v>-11.9</c:v>
                </c:pt>
                <c:pt idx="595">
                  <c:v>-11.92</c:v>
                </c:pt>
                <c:pt idx="596">
                  <c:v>-11.94</c:v>
                </c:pt>
                <c:pt idx="597">
                  <c:v>-11.96</c:v>
                </c:pt>
                <c:pt idx="598">
                  <c:v>-11.98</c:v>
                </c:pt>
                <c:pt idx="599">
                  <c:v>-12</c:v>
                </c:pt>
                <c:pt idx="600">
                  <c:v>-12.02</c:v>
                </c:pt>
                <c:pt idx="601">
                  <c:v>-12.04</c:v>
                </c:pt>
                <c:pt idx="602">
                  <c:v>-12.06</c:v>
                </c:pt>
                <c:pt idx="603">
                  <c:v>-12.08</c:v>
                </c:pt>
                <c:pt idx="604">
                  <c:v>-12.1</c:v>
                </c:pt>
                <c:pt idx="605">
                  <c:v>-12.12</c:v>
                </c:pt>
                <c:pt idx="606">
                  <c:v>-12.14</c:v>
                </c:pt>
                <c:pt idx="607">
                  <c:v>-12.16</c:v>
                </c:pt>
                <c:pt idx="608">
                  <c:v>-12.18</c:v>
                </c:pt>
                <c:pt idx="609">
                  <c:v>-12.2</c:v>
                </c:pt>
                <c:pt idx="610">
                  <c:v>-12.22</c:v>
                </c:pt>
                <c:pt idx="611">
                  <c:v>-12.24</c:v>
                </c:pt>
                <c:pt idx="612">
                  <c:v>-12.26</c:v>
                </c:pt>
                <c:pt idx="613">
                  <c:v>-12.28</c:v>
                </c:pt>
                <c:pt idx="614">
                  <c:v>-12.3</c:v>
                </c:pt>
                <c:pt idx="615">
                  <c:v>-12.32</c:v>
                </c:pt>
                <c:pt idx="616">
                  <c:v>-12.34</c:v>
                </c:pt>
                <c:pt idx="617">
                  <c:v>-12.36</c:v>
                </c:pt>
                <c:pt idx="618">
                  <c:v>-12.38</c:v>
                </c:pt>
                <c:pt idx="619">
                  <c:v>-12.4</c:v>
                </c:pt>
                <c:pt idx="620">
                  <c:v>-12.42</c:v>
                </c:pt>
                <c:pt idx="621">
                  <c:v>-12.44</c:v>
                </c:pt>
                <c:pt idx="622">
                  <c:v>-12.46</c:v>
                </c:pt>
                <c:pt idx="623">
                  <c:v>-12.48</c:v>
                </c:pt>
                <c:pt idx="624">
                  <c:v>-12.5</c:v>
                </c:pt>
                <c:pt idx="625">
                  <c:v>-12.52</c:v>
                </c:pt>
                <c:pt idx="626">
                  <c:v>-12.54</c:v>
                </c:pt>
                <c:pt idx="627">
                  <c:v>-12.56</c:v>
                </c:pt>
                <c:pt idx="628">
                  <c:v>-12.58</c:v>
                </c:pt>
                <c:pt idx="629">
                  <c:v>-12.6</c:v>
                </c:pt>
                <c:pt idx="630">
                  <c:v>-12.62</c:v>
                </c:pt>
                <c:pt idx="631">
                  <c:v>-12.64</c:v>
                </c:pt>
                <c:pt idx="632">
                  <c:v>-12.66</c:v>
                </c:pt>
                <c:pt idx="633">
                  <c:v>-12.68</c:v>
                </c:pt>
                <c:pt idx="634">
                  <c:v>-12.7</c:v>
                </c:pt>
                <c:pt idx="635">
                  <c:v>-12.72</c:v>
                </c:pt>
                <c:pt idx="636">
                  <c:v>-12.74</c:v>
                </c:pt>
                <c:pt idx="637">
                  <c:v>-12.76</c:v>
                </c:pt>
                <c:pt idx="638">
                  <c:v>-12.78</c:v>
                </c:pt>
                <c:pt idx="639">
                  <c:v>-12.8</c:v>
                </c:pt>
                <c:pt idx="640">
                  <c:v>-12.82</c:v>
                </c:pt>
                <c:pt idx="641">
                  <c:v>-12.84</c:v>
                </c:pt>
                <c:pt idx="642">
                  <c:v>-12.86</c:v>
                </c:pt>
                <c:pt idx="643">
                  <c:v>-12.88</c:v>
                </c:pt>
                <c:pt idx="644">
                  <c:v>-12.9</c:v>
                </c:pt>
                <c:pt idx="645">
                  <c:v>-12.92</c:v>
                </c:pt>
                <c:pt idx="646">
                  <c:v>-12.94</c:v>
                </c:pt>
                <c:pt idx="647">
                  <c:v>-12.96</c:v>
                </c:pt>
                <c:pt idx="648">
                  <c:v>-12.98</c:v>
                </c:pt>
                <c:pt idx="649">
                  <c:v>-13</c:v>
                </c:pt>
                <c:pt idx="650">
                  <c:v>-13.02</c:v>
                </c:pt>
                <c:pt idx="651">
                  <c:v>-13.04</c:v>
                </c:pt>
                <c:pt idx="652">
                  <c:v>-13.06</c:v>
                </c:pt>
                <c:pt idx="653">
                  <c:v>-13.08</c:v>
                </c:pt>
                <c:pt idx="654">
                  <c:v>-13.1</c:v>
                </c:pt>
                <c:pt idx="655">
                  <c:v>-13.12</c:v>
                </c:pt>
                <c:pt idx="656">
                  <c:v>-13.14</c:v>
                </c:pt>
                <c:pt idx="657">
                  <c:v>-13.16</c:v>
                </c:pt>
                <c:pt idx="658">
                  <c:v>-13.18</c:v>
                </c:pt>
                <c:pt idx="659">
                  <c:v>-13.2</c:v>
                </c:pt>
                <c:pt idx="660">
                  <c:v>-13.22</c:v>
                </c:pt>
                <c:pt idx="661">
                  <c:v>-13.24</c:v>
                </c:pt>
                <c:pt idx="662">
                  <c:v>-13.26</c:v>
                </c:pt>
                <c:pt idx="663">
                  <c:v>-13.28</c:v>
                </c:pt>
                <c:pt idx="664">
                  <c:v>-13.3</c:v>
                </c:pt>
                <c:pt idx="665">
                  <c:v>-13.32</c:v>
                </c:pt>
                <c:pt idx="666">
                  <c:v>-13.34</c:v>
                </c:pt>
                <c:pt idx="667">
                  <c:v>-13.36</c:v>
                </c:pt>
                <c:pt idx="668">
                  <c:v>-13.38</c:v>
                </c:pt>
                <c:pt idx="669">
                  <c:v>-13.4</c:v>
                </c:pt>
                <c:pt idx="670">
                  <c:v>-13.42</c:v>
                </c:pt>
                <c:pt idx="671">
                  <c:v>-13.44</c:v>
                </c:pt>
                <c:pt idx="672">
                  <c:v>-13.46</c:v>
                </c:pt>
                <c:pt idx="673">
                  <c:v>-13.48</c:v>
                </c:pt>
                <c:pt idx="674">
                  <c:v>-13.5</c:v>
                </c:pt>
                <c:pt idx="675">
                  <c:v>-13.52</c:v>
                </c:pt>
                <c:pt idx="676" formatCode="0.00_)">
                  <c:v>-13.54</c:v>
                </c:pt>
                <c:pt idx="677" formatCode="0.00_)">
                  <c:v>-13.56</c:v>
                </c:pt>
                <c:pt idx="678" formatCode="0.00_)">
                  <c:v>-13.58</c:v>
                </c:pt>
                <c:pt idx="679" formatCode="0.00_)">
                  <c:v>-13.6</c:v>
                </c:pt>
                <c:pt idx="680" formatCode="0.00_)">
                  <c:v>-13.62</c:v>
                </c:pt>
                <c:pt idx="681" formatCode="0.00_)">
                  <c:v>-13.64</c:v>
                </c:pt>
                <c:pt idx="682" formatCode="0.00_)">
                  <c:v>-13.66</c:v>
                </c:pt>
                <c:pt idx="683" formatCode="0.00_)">
                  <c:v>-13.68</c:v>
                </c:pt>
                <c:pt idx="684" formatCode="0.00_)">
                  <c:v>-13.7</c:v>
                </c:pt>
                <c:pt idx="685" formatCode="0.00_)">
                  <c:v>-13.72</c:v>
                </c:pt>
                <c:pt idx="686" formatCode="0.00_)">
                  <c:v>-13.74</c:v>
                </c:pt>
                <c:pt idx="687" formatCode="0.00_)">
                  <c:v>-13.76</c:v>
                </c:pt>
                <c:pt idx="688" formatCode="0.00_)">
                  <c:v>-13.78</c:v>
                </c:pt>
                <c:pt idx="689" formatCode="0.00_)">
                  <c:v>-13.8</c:v>
                </c:pt>
                <c:pt idx="690" formatCode="0.00_)">
                  <c:v>-13.82</c:v>
                </c:pt>
                <c:pt idx="691" formatCode="0.00_)">
                  <c:v>-13.84</c:v>
                </c:pt>
                <c:pt idx="692" formatCode="0.00_)">
                  <c:v>-13.86</c:v>
                </c:pt>
                <c:pt idx="693" formatCode="0.00_)">
                  <c:v>-13.88</c:v>
                </c:pt>
                <c:pt idx="694" formatCode="0.00_)">
                  <c:v>-13.9</c:v>
                </c:pt>
                <c:pt idx="695" formatCode="0.00_)">
                  <c:v>-13.92</c:v>
                </c:pt>
                <c:pt idx="696" formatCode="0.00_)">
                  <c:v>-13.94</c:v>
                </c:pt>
                <c:pt idx="697" formatCode="0.00_)">
                  <c:v>-13.96</c:v>
                </c:pt>
                <c:pt idx="698" formatCode="0.00_)">
                  <c:v>-13.98</c:v>
                </c:pt>
                <c:pt idx="699" formatCode="0.00_)">
                  <c:v>-14</c:v>
                </c:pt>
                <c:pt idx="700" formatCode="0.00_)">
                  <c:v>-14.02</c:v>
                </c:pt>
                <c:pt idx="701" formatCode="0.00_)">
                  <c:v>-14.04</c:v>
                </c:pt>
                <c:pt idx="702" formatCode="0.00_)">
                  <c:v>-14.06</c:v>
                </c:pt>
                <c:pt idx="703" formatCode="0.00_)">
                  <c:v>-14.08</c:v>
                </c:pt>
                <c:pt idx="704" formatCode="0.00_)">
                  <c:v>-14.1</c:v>
                </c:pt>
                <c:pt idx="705" formatCode="0.00_)">
                  <c:v>-14.12</c:v>
                </c:pt>
                <c:pt idx="706" formatCode="0.00_)">
                  <c:v>-14.14</c:v>
                </c:pt>
                <c:pt idx="707" formatCode="0.00_)">
                  <c:v>-14.16</c:v>
                </c:pt>
                <c:pt idx="708" formatCode="0.00_)">
                  <c:v>-14.18</c:v>
                </c:pt>
                <c:pt idx="709" formatCode="0.00_)">
                  <c:v>-14.2</c:v>
                </c:pt>
                <c:pt idx="710" formatCode="0.00_)">
                  <c:v>-14.22</c:v>
                </c:pt>
                <c:pt idx="711" formatCode="0.00_)">
                  <c:v>-14.24</c:v>
                </c:pt>
                <c:pt idx="712" formatCode="0.00_)">
                  <c:v>-14.26</c:v>
                </c:pt>
                <c:pt idx="713" formatCode="0.00_)">
                  <c:v>-14.28</c:v>
                </c:pt>
                <c:pt idx="714" formatCode="0.00_)">
                  <c:v>-14.3</c:v>
                </c:pt>
                <c:pt idx="715" formatCode="0.00_)">
                  <c:v>-14.32</c:v>
                </c:pt>
                <c:pt idx="716" formatCode="0.00_)">
                  <c:v>-14.34</c:v>
                </c:pt>
                <c:pt idx="717" formatCode="0.00_)">
                  <c:v>-14.36</c:v>
                </c:pt>
                <c:pt idx="718" formatCode="0.00_)">
                  <c:v>-14.38</c:v>
                </c:pt>
                <c:pt idx="719" formatCode="0.00_)">
                  <c:v>-14.4</c:v>
                </c:pt>
                <c:pt idx="720" formatCode="0.00_)">
                  <c:v>-14.42</c:v>
                </c:pt>
                <c:pt idx="721" formatCode="0.00_)">
                  <c:v>-14.44</c:v>
                </c:pt>
                <c:pt idx="722" formatCode="0.00_)">
                  <c:v>-14.46</c:v>
                </c:pt>
                <c:pt idx="723" formatCode="0.00_)">
                  <c:v>-14.48</c:v>
                </c:pt>
                <c:pt idx="724" formatCode="0.00_)">
                  <c:v>-14.5</c:v>
                </c:pt>
                <c:pt idx="725" formatCode="0.00_)">
                  <c:v>-14.52</c:v>
                </c:pt>
                <c:pt idx="726" formatCode="0.00_)">
                  <c:v>-14.54</c:v>
                </c:pt>
                <c:pt idx="727" formatCode="0.00_)">
                  <c:v>-14.56</c:v>
                </c:pt>
                <c:pt idx="728" formatCode="0.00_)">
                  <c:v>-14.58</c:v>
                </c:pt>
                <c:pt idx="729" formatCode="0.00_)">
                  <c:v>-14.6</c:v>
                </c:pt>
                <c:pt idx="730" formatCode="0.00_)">
                  <c:v>-14.62</c:v>
                </c:pt>
                <c:pt idx="731" formatCode="0.00_)">
                  <c:v>-14.64</c:v>
                </c:pt>
                <c:pt idx="732" formatCode="0.00_)">
                  <c:v>-14.66</c:v>
                </c:pt>
                <c:pt idx="733" formatCode="0.00_)">
                  <c:v>-14.68</c:v>
                </c:pt>
                <c:pt idx="734" formatCode="0.00_)">
                  <c:v>-14.7</c:v>
                </c:pt>
                <c:pt idx="735" formatCode="0.00_)">
                  <c:v>-14.72</c:v>
                </c:pt>
                <c:pt idx="736" formatCode="0.00_)">
                  <c:v>-14.74</c:v>
                </c:pt>
                <c:pt idx="737" formatCode="0.00_)">
                  <c:v>-14.76</c:v>
                </c:pt>
                <c:pt idx="738" formatCode="0.00_)">
                  <c:v>-14.78</c:v>
                </c:pt>
                <c:pt idx="739" formatCode="0.00_)">
                  <c:v>-14.8</c:v>
                </c:pt>
                <c:pt idx="740" formatCode="0.00_)">
                  <c:v>-14.82</c:v>
                </c:pt>
                <c:pt idx="741" formatCode="0.00_)">
                  <c:v>-14.84</c:v>
                </c:pt>
                <c:pt idx="742" formatCode="0.00_)">
                  <c:v>-14.86</c:v>
                </c:pt>
                <c:pt idx="743" formatCode="0.00_)">
                  <c:v>-14.88</c:v>
                </c:pt>
                <c:pt idx="744" formatCode="0.00_)">
                  <c:v>-14.9</c:v>
                </c:pt>
                <c:pt idx="745" formatCode="0.00_)">
                  <c:v>-14.92</c:v>
                </c:pt>
                <c:pt idx="746" formatCode="0.00_)">
                  <c:v>-14.94</c:v>
                </c:pt>
                <c:pt idx="747" formatCode="0.00_)">
                  <c:v>-14.96</c:v>
                </c:pt>
                <c:pt idx="748" formatCode="0.00_)">
                  <c:v>-14.98</c:v>
                </c:pt>
                <c:pt idx="749" formatCode="0.00_)">
                  <c:v>-15</c:v>
                </c:pt>
                <c:pt idx="750" formatCode="0.00_)">
                  <c:v>-15.02</c:v>
                </c:pt>
                <c:pt idx="751" formatCode="0.00_)">
                  <c:v>-15.04</c:v>
                </c:pt>
                <c:pt idx="752" formatCode="0.00_)">
                  <c:v>-15.06</c:v>
                </c:pt>
                <c:pt idx="753" formatCode="0.00_)">
                  <c:v>-15.08</c:v>
                </c:pt>
                <c:pt idx="754" formatCode="0.00_)">
                  <c:v>-15.1</c:v>
                </c:pt>
                <c:pt idx="755" formatCode="0.00_)">
                  <c:v>-15.12</c:v>
                </c:pt>
                <c:pt idx="756" formatCode="0.00_)">
                  <c:v>-15.14</c:v>
                </c:pt>
                <c:pt idx="757" formatCode="0.00_)">
                  <c:v>-15.16</c:v>
                </c:pt>
                <c:pt idx="758" formatCode="0.00_)">
                  <c:v>-15.18</c:v>
                </c:pt>
                <c:pt idx="759" formatCode="0.00_)">
                  <c:v>-15.2</c:v>
                </c:pt>
                <c:pt idx="760" formatCode="0.00_)">
                  <c:v>-15.22</c:v>
                </c:pt>
                <c:pt idx="761" formatCode="0.00_)">
                  <c:v>-15.24</c:v>
                </c:pt>
                <c:pt idx="762" formatCode="0.00_)">
                  <c:v>-15.26</c:v>
                </c:pt>
                <c:pt idx="763" formatCode="0.00_)">
                  <c:v>-15.28</c:v>
                </c:pt>
                <c:pt idx="764" formatCode="0.00_)">
                  <c:v>-15.3</c:v>
                </c:pt>
                <c:pt idx="765" formatCode="0.00_)">
                  <c:v>-15.32</c:v>
                </c:pt>
                <c:pt idx="766" formatCode="0.00_)">
                  <c:v>-15.34</c:v>
                </c:pt>
                <c:pt idx="767" formatCode="0.00_)">
                  <c:v>-15.36</c:v>
                </c:pt>
                <c:pt idx="768" formatCode="0.00_)">
                  <c:v>-15.38</c:v>
                </c:pt>
                <c:pt idx="769" formatCode="0.00_)">
                  <c:v>-15.4</c:v>
                </c:pt>
                <c:pt idx="770" formatCode="0.00_)">
                  <c:v>-15.42</c:v>
                </c:pt>
                <c:pt idx="771" formatCode="0.00_)">
                  <c:v>-15.44</c:v>
                </c:pt>
                <c:pt idx="772" formatCode="0.00_)">
                  <c:v>-15.46</c:v>
                </c:pt>
                <c:pt idx="773" formatCode="0.00_)">
                  <c:v>-15.48</c:v>
                </c:pt>
                <c:pt idx="774" formatCode="0.00_)">
                  <c:v>-15.5</c:v>
                </c:pt>
                <c:pt idx="775" formatCode="0.00_)">
                  <c:v>-15.52</c:v>
                </c:pt>
                <c:pt idx="776" formatCode="0.00_)">
                  <c:v>-15.54</c:v>
                </c:pt>
                <c:pt idx="777" formatCode="0.00_)">
                  <c:v>-15.56</c:v>
                </c:pt>
                <c:pt idx="778" formatCode="0.00_)">
                  <c:v>-15.58</c:v>
                </c:pt>
                <c:pt idx="779" formatCode="0.00_)">
                  <c:v>-15.6</c:v>
                </c:pt>
                <c:pt idx="780" formatCode="0.00_)">
                  <c:v>-15.62</c:v>
                </c:pt>
                <c:pt idx="781" formatCode="0.00_)">
                  <c:v>-15.64</c:v>
                </c:pt>
                <c:pt idx="782" formatCode="0.00_)">
                  <c:v>-15.66</c:v>
                </c:pt>
                <c:pt idx="783" formatCode="0.00_)">
                  <c:v>-15.68</c:v>
                </c:pt>
                <c:pt idx="784" formatCode="0.00_)">
                  <c:v>-15.7</c:v>
                </c:pt>
                <c:pt idx="785" formatCode="0.00_)">
                  <c:v>-15.72</c:v>
                </c:pt>
                <c:pt idx="786" formatCode="0.00_)">
                  <c:v>-15.74</c:v>
                </c:pt>
                <c:pt idx="787" formatCode="0.00_)">
                  <c:v>-15.76</c:v>
                </c:pt>
                <c:pt idx="788" formatCode="0.00_)">
                  <c:v>-15.78</c:v>
                </c:pt>
                <c:pt idx="789" formatCode="0.00_)">
                  <c:v>-15.8</c:v>
                </c:pt>
                <c:pt idx="790" formatCode="0.00_)">
                  <c:v>-15.82</c:v>
                </c:pt>
                <c:pt idx="791" formatCode="0.00_)">
                  <c:v>-15.84</c:v>
                </c:pt>
                <c:pt idx="792" formatCode="0.00_)">
                  <c:v>-15.86</c:v>
                </c:pt>
                <c:pt idx="793" formatCode="0.00_)">
                  <c:v>-15.88</c:v>
                </c:pt>
                <c:pt idx="794" formatCode="0.00_)">
                  <c:v>-15.9</c:v>
                </c:pt>
                <c:pt idx="795" formatCode="0.00_)">
                  <c:v>-15.92</c:v>
                </c:pt>
                <c:pt idx="796" formatCode="0.00_)">
                  <c:v>-15.94</c:v>
                </c:pt>
                <c:pt idx="797" formatCode="0.00_)">
                  <c:v>-15.96</c:v>
                </c:pt>
                <c:pt idx="798" formatCode="0.00_)">
                  <c:v>-15.98</c:v>
                </c:pt>
                <c:pt idx="799" formatCode="0.00_)">
                  <c:v>-16</c:v>
                </c:pt>
                <c:pt idx="800" formatCode="0.00_)">
                  <c:v>-16.02</c:v>
                </c:pt>
                <c:pt idx="801" formatCode="0.00_)">
                  <c:v>-16.04</c:v>
                </c:pt>
                <c:pt idx="802" formatCode="0.00_)">
                  <c:v>-16.059999999999999</c:v>
                </c:pt>
                <c:pt idx="803" formatCode="0.00_)">
                  <c:v>-16.079999999999998</c:v>
                </c:pt>
                <c:pt idx="804" formatCode="0.00_)">
                  <c:v>-16.100000000000001</c:v>
                </c:pt>
                <c:pt idx="805" formatCode="0.00_)">
                  <c:v>-16.12</c:v>
                </c:pt>
                <c:pt idx="806" formatCode="0.00_)">
                  <c:v>-16.14</c:v>
                </c:pt>
                <c:pt idx="807" formatCode="0.00_)">
                  <c:v>-16.16</c:v>
                </c:pt>
                <c:pt idx="808" formatCode="0.00_)">
                  <c:v>-16.18</c:v>
                </c:pt>
                <c:pt idx="809" formatCode="0.00_)">
                  <c:v>-16.2</c:v>
                </c:pt>
                <c:pt idx="810" formatCode="0.00_)">
                  <c:v>-16.22</c:v>
                </c:pt>
                <c:pt idx="811" formatCode="0.00_)">
                  <c:v>-16.239999999999998</c:v>
                </c:pt>
                <c:pt idx="812" formatCode="0.00_)">
                  <c:v>-16.260000000000002</c:v>
                </c:pt>
                <c:pt idx="813" formatCode="0.00_)">
                  <c:v>-16.28</c:v>
                </c:pt>
                <c:pt idx="814" formatCode="0.00_)">
                  <c:v>-16.3</c:v>
                </c:pt>
                <c:pt idx="815" formatCode="0.00_)">
                  <c:v>-16.32</c:v>
                </c:pt>
                <c:pt idx="816" formatCode="0.00_)">
                  <c:v>-16.34</c:v>
                </c:pt>
                <c:pt idx="817" formatCode="0.00_)">
                  <c:v>-16.36</c:v>
                </c:pt>
                <c:pt idx="818" formatCode="0.00_)">
                  <c:v>-16.38</c:v>
                </c:pt>
                <c:pt idx="819" formatCode="0.00_)">
                  <c:v>-16.399999999999999</c:v>
                </c:pt>
                <c:pt idx="820" formatCode="0.00_)">
                  <c:v>-16.420000000000002</c:v>
                </c:pt>
                <c:pt idx="821" formatCode="0.00_)">
                  <c:v>-16.440000000000001</c:v>
                </c:pt>
                <c:pt idx="822" formatCode="0.00_)">
                  <c:v>-16.46</c:v>
                </c:pt>
                <c:pt idx="823" formatCode="0.00_)">
                  <c:v>-16.48</c:v>
                </c:pt>
                <c:pt idx="824" formatCode="0.00_)">
                  <c:v>-16.5</c:v>
                </c:pt>
                <c:pt idx="825" formatCode="0.00_)">
                  <c:v>-16.52</c:v>
                </c:pt>
                <c:pt idx="826" formatCode="0.00_)">
                  <c:v>-16.54</c:v>
                </c:pt>
                <c:pt idx="827" formatCode="0.00_)">
                  <c:v>-16.559999999999999</c:v>
                </c:pt>
                <c:pt idx="828" formatCode="0.00_)">
                  <c:v>-16.579999999999998</c:v>
                </c:pt>
                <c:pt idx="829" formatCode="0.00_)">
                  <c:v>-16.600000000000001</c:v>
                </c:pt>
                <c:pt idx="830" formatCode="0.00_)">
                  <c:v>-16.62</c:v>
                </c:pt>
                <c:pt idx="831" formatCode="0.00_)">
                  <c:v>-16.64</c:v>
                </c:pt>
                <c:pt idx="832" formatCode="0.00_)">
                  <c:v>-16.66</c:v>
                </c:pt>
                <c:pt idx="833" formatCode="0.00_)">
                  <c:v>-16.68</c:v>
                </c:pt>
                <c:pt idx="834" formatCode="0.00_)">
                  <c:v>-16.7</c:v>
                </c:pt>
                <c:pt idx="835" formatCode="0.00_)">
                  <c:v>-16.72</c:v>
                </c:pt>
                <c:pt idx="836" formatCode="0.00_)">
                  <c:v>-16.739999999999998</c:v>
                </c:pt>
                <c:pt idx="837" formatCode="0.00_)">
                  <c:v>-16.760000000000002</c:v>
                </c:pt>
                <c:pt idx="838" formatCode="0.00_)">
                  <c:v>-16.78</c:v>
                </c:pt>
                <c:pt idx="839" formatCode="0.00_)">
                  <c:v>-16.8</c:v>
                </c:pt>
                <c:pt idx="840" formatCode="0.00_)">
                  <c:v>-16.82</c:v>
                </c:pt>
                <c:pt idx="841" formatCode="0.00_)">
                  <c:v>-16.84</c:v>
                </c:pt>
                <c:pt idx="842" formatCode="0.00_)">
                  <c:v>-16.86</c:v>
                </c:pt>
                <c:pt idx="843" formatCode="0.00_)">
                  <c:v>-16.88</c:v>
                </c:pt>
                <c:pt idx="844" formatCode="0.00_)">
                  <c:v>-16.899999999999999</c:v>
                </c:pt>
                <c:pt idx="845" formatCode="0.00_)">
                  <c:v>-16.920000000000002</c:v>
                </c:pt>
                <c:pt idx="846" formatCode="0.00_)">
                  <c:v>-16.940000000000001</c:v>
                </c:pt>
                <c:pt idx="847" formatCode="0.00_)">
                  <c:v>-16.96</c:v>
                </c:pt>
                <c:pt idx="848" formatCode="0.00_)">
                  <c:v>-16.98</c:v>
                </c:pt>
                <c:pt idx="849" formatCode="0.00_)">
                  <c:v>-17</c:v>
                </c:pt>
                <c:pt idx="850" formatCode="0.00_)">
                  <c:v>-17.02</c:v>
                </c:pt>
                <c:pt idx="851" formatCode="0.00_)">
                  <c:v>-17.04</c:v>
                </c:pt>
                <c:pt idx="852" formatCode="0.00_)">
                  <c:v>-17.059999999999999</c:v>
                </c:pt>
                <c:pt idx="853" formatCode="0.00_)">
                  <c:v>-17.079999999999998</c:v>
                </c:pt>
                <c:pt idx="854" formatCode="0.00_)">
                  <c:v>-17.100000000000001</c:v>
                </c:pt>
                <c:pt idx="855" formatCode="0.00_)">
                  <c:v>-17.12</c:v>
                </c:pt>
                <c:pt idx="856" formatCode="0.00_)">
                  <c:v>-17.14</c:v>
                </c:pt>
                <c:pt idx="857" formatCode="0.00_)">
                  <c:v>-17.16</c:v>
                </c:pt>
                <c:pt idx="858" formatCode="0.00_)">
                  <c:v>-17.18</c:v>
                </c:pt>
                <c:pt idx="859" formatCode="0.00_)">
                  <c:v>-17.2</c:v>
                </c:pt>
                <c:pt idx="860" formatCode="0.00_)">
                  <c:v>-17.22</c:v>
                </c:pt>
                <c:pt idx="861" formatCode="0.00_)">
                  <c:v>-17.239999999999998</c:v>
                </c:pt>
                <c:pt idx="862" formatCode="0.00_)">
                  <c:v>-17.260000000000002</c:v>
                </c:pt>
                <c:pt idx="863" formatCode="0.00_)">
                  <c:v>-17.28</c:v>
                </c:pt>
                <c:pt idx="864" formatCode="0.00_)">
                  <c:v>-17.3</c:v>
                </c:pt>
                <c:pt idx="865" formatCode="0.00_)">
                  <c:v>-17.32</c:v>
                </c:pt>
                <c:pt idx="866" formatCode="0.00_)">
                  <c:v>-17.34</c:v>
                </c:pt>
                <c:pt idx="867" formatCode="0.00_)">
                  <c:v>-17.36</c:v>
                </c:pt>
                <c:pt idx="868" formatCode="0.00_)">
                  <c:v>-17.38</c:v>
                </c:pt>
                <c:pt idx="869" formatCode="0.00_)">
                  <c:v>-17.399999999999999</c:v>
                </c:pt>
                <c:pt idx="870" formatCode="0.00_)">
                  <c:v>-17.420000000000002</c:v>
                </c:pt>
                <c:pt idx="871" formatCode="0.00_)">
                  <c:v>-17.440000000000001</c:v>
                </c:pt>
                <c:pt idx="872" formatCode="0.00_)">
                  <c:v>-17.46</c:v>
                </c:pt>
                <c:pt idx="873" formatCode="0.00_)">
                  <c:v>-17.48</c:v>
                </c:pt>
                <c:pt idx="874" formatCode="0.00_)">
                  <c:v>-17.5</c:v>
                </c:pt>
                <c:pt idx="875" formatCode="0.00_)">
                  <c:v>-17.52</c:v>
                </c:pt>
                <c:pt idx="876" formatCode="0.00_)">
                  <c:v>-17.54</c:v>
                </c:pt>
                <c:pt idx="877" formatCode="0.00_)">
                  <c:v>-17.559999999999999</c:v>
                </c:pt>
                <c:pt idx="878" formatCode="0.00_)">
                  <c:v>-17.579999999999998</c:v>
                </c:pt>
                <c:pt idx="879" formatCode="0.00_)">
                  <c:v>-17.600000000000001</c:v>
                </c:pt>
                <c:pt idx="880" formatCode="0.00_)">
                  <c:v>-17.62</c:v>
                </c:pt>
                <c:pt idx="881" formatCode="0.00_)">
                  <c:v>-17.64</c:v>
                </c:pt>
                <c:pt idx="882" formatCode="0.00_)">
                  <c:v>-17.66</c:v>
                </c:pt>
                <c:pt idx="883" formatCode="0.00_)">
                  <c:v>-17.68</c:v>
                </c:pt>
                <c:pt idx="884" formatCode="0.00_)">
                  <c:v>-17.7</c:v>
                </c:pt>
                <c:pt idx="885" formatCode="0.00_)">
                  <c:v>-17.72</c:v>
                </c:pt>
                <c:pt idx="886" formatCode="0.00_)">
                  <c:v>-17.739999999999998</c:v>
                </c:pt>
                <c:pt idx="887" formatCode="0.00_)">
                  <c:v>-17.760000000000002</c:v>
                </c:pt>
                <c:pt idx="888" formatCode="0.00_)">
                  <c:v>-17.78</c:v>
                </c:pt>
                <c:pt idx="889" formatCode="0.00_)">
                  <c:v>-17.8</c:v>
                </c:pt>
                <c:pt idx="890" formatCode="0.00_)">
                  <c:v>-17.82</c:v>
                </c:pt>
                <c:pt idx="891" formatCode="0.00_)">
                  <c:v>-17.84</c:v>
                </c:pt>
                <c:pt idx="892" formatCode="0.00_)">
                  <c:v>-17.86</c:v>
                </c:pt>
                <c:pt idx="893" formatCode="0.00_)">
                  <c:v>-17.88</c:v>
                </c:pt>
                <c:pt idx="894" formatCode="0.00_)">
                  <c:v>-17.899999999999999</c:v>
                </c:pt>
                <c:pt idx="895" formatCode="0.00_)">
                  <c:v>-17.920000000000002</c:v>
                </c:pt>
                <c:pt idx="896" formatCode="0.00_)">
                  <c:v>-17.940000000000001</c:v>
                </c:pt>
                <c:pt idx="897" formatCode="0.00_)">
                  <c:v>-17.96</c:v>
                </c:pt>
                <c:pt idx="898" formatCode="0.00_)">
                  <c:v>-17.98</c:v>
                </c:pt>
                <c:pt idx="899" formatCode="0.00_)">
                  <c:v>-18</c:v>
                </c:pt>
                <c:pt idx="900" formatCode="0.00_)">
                  <c:v>-18.02</c:v>
                </c:pt>
                <c:pt idx="901" formatCode="0.00_)">
                  <c:v>-18.04</c:v>
                </c:pt>
                <c:pt idx="902" formatCode="0.00_)">
                  <c:v>-18.059999999999999</c:v>
                </c:pt>
                <c:pt idx="903" formatCode="0.00_)">
                  <c:v>-18.079999999999998</c:v>
                </c:pt>
                <c:pt idx="904" formatCode="0.00_)">
                  <c:v>-18.100000000000001</c:v>
                </c:pt>
                <c:pt idx="905" formatCode="0.00_)">
                  <c:v>-18.12</c:v>
                </c:pt>
                <c:pt idx="906" formatCode="0.00_)">
                  <c:v>-18.14</c:v>
                </c:pt>
                <c:pt idx="907" formatCode="0.00_)">
                  <c:v>-18.16</c:v>
                </c:pt>
                <c:pt idx="908" formatCode="0.00_)">
                  <c:v>-18.18</c:v>
                </c:pt>
                <c:pt idx="909" formatCode="0.00_)">
                  <c:v>-18.2</c:v>
                </c:pt>
                <c:pt idx="910" formatCode="0.00_)">
                  <c:v>-18.22</c:v>
                </c:pt>
                <c:pt idx="911" formatCode="0.00_)">
                  <c:v>-18.239999999999998</c:v>
                </c:pt>
                <c:pt idx="912" formatCode="0.00_)">
                  <c:v>-18.260000000000002</c:v>
                </c:pt>
                <c:pt idx="913" formatCode="0.00_)">
                  <c:v>-18.28</c:v>
                </c:pt>
                <c:pt idx="914" formatCode="0.00_)">
                  <c:v>-18.3</c:v>
                </c:pt>
                <c:pt idx="915" formatCode="0.00_)">
                  <c:v>-18.32</c:v>
                </c:pt>
                <c:pt idx="916" formatCode="0.00_)">
                  <c:v>-18.34</c:v>
                </c:pt>
                <c:pt idx="917" formatCode="0.00_)">
                  <c:v>-18.36</c:v>
                </c:pt>
                <c:pt idx="918" formatCode="0.00_)">
                  <c:v>-18.38</c:v>
                </c:pt>
                <c:pt idx="919" formatCode="0.00_)">
                  <c:v>-18.399999999999999</c:v>
                </c:pt>
                <c:pt idx="920" formatCode="0.00_)">
                  <c:v>-18.420000000000002</c:v>
                </c:pt>
                <c:pt idx="921" formatCode="0.00_)">
                  <c:v>-18.440000000000001</c:v>
                </c:pt>
                <c:pt idx="922" formatCode="0.00_)">
                  <c:v>-18.46</c:v>
                </c:pt>
                <c:pt idx="923" formatCode="0.00_)">
                  <c:v>-18.48</c:v>
                </c:pt>
                <c:pt idx="924" formatCode="0.00_)">
                  <c:v>-18.5</c:v>
                </c:pt>
                <c:pt idx="925" formatCode="0.00_)">
                  <c:v>-18.52</c:v>
                </c:pt>
                <c:pt idx="926" formatCode="0.00_)">
                  <c:v>-18.54</c:v>
                </c:pt>
                <c:pt idx="927" formatCode="0.00_)">
                  <c:v>-18.559999999999999</c:v>
                </c:pt>
                <c:pt idx="928" formatCode="0.00_)">
                  <c:v>-18.579999999999998</c:v>
                </c:pt>
                <c:pt idx="929" formatCode="0.00_)">
                  <c:v>-18.600000000000001</c:v>
                </c:pt>
                <c:pt idx="930" formatCode="0.00_)">
                  <c:v>-18.62</c:v>
                </c:pt>
                <c:pt idx="931" formatCode="0.00_)">
                  <c:v>-18.64</c:v>
                </c:pt>
                <c:pt idx="932" formatCode="0.00_)">
                  <c:v>-18.66</c:v>
                </c:pt>
                <c:pt idx="933" formatCode="0.00_)">
                  <c:v>-18.68</c:v>
                </c:pt>
                <c:pt idx="934" formatCode="0.00_)">
                  <c:v>-18.7</c:v>
                </c:pt>
                <c:pt idx="935" formatCode="0.00_)">
                  <c:v>-18.72</c:v>
                </c:pt>
                <c:pt idx="936" formatCode="0.00_)">
                  <c:v>-18.739999999999998</c:v>
                </c:pt>
                <c:pt idx="937" formatCode="0.00_)">
                  <c:v>-18.760000000000002</c:v>
                </c:pt>
                <c:pt idx="938" formatCode="0.00_)">
                  <c:v>-18.78</c:v>
                </c:pt>
                <c:pt idx="939" formatCode="0.00_)">
                  <c:v>-18.8</c:v>
                </c:pt>
                <c:pt idx="940" formatCode="0.00_)">
                  <c:v>-18.82</c:v>
                </c:pt>
                <c:pt idx="941" formatCode="0.00_)">
                  <c:v>-18.84</c:v>
                </c:pt>
                <c:pt idx="942" formatCode="0.00_)">
                  <c:v>-18.86</c:v>
                </c:pt>
                <c:pt idx="943" formatCode="0.00_)">
                  <c:v>-18.88</c:v>
                </c:pt>
                <c:pt idx="944" formatCode="0.00_)">
                  <c:v>-18.899999999999999</c:v>
                </c:pt>
                <c:pt idx="945" formatCode="0.00_)">
                  <c:v>-18.920000000000002</c:v>
                </c:pt>
                <c:pt idx="946" formatCode="0.00_)">
                  <c:v>-18.940000000000001</c:v>
                </c:pt>
                <c:pt idx="947" formatCode="0.00_)">
                  <c:v>-18.96</c:v>
                </c:pt>
                <c:pt idx="948" formatCode="0.00_)">
                  <c:v>-18.98</c:v>
                </c:pt>
                <c:pt idx="949" formatCode="0.00_)">
                  <c:v>-19</c:v>
                </c:pt>
                <c:pt idx="950" formatCode="0.00_)">
                  <c:v>-19.02</c:v>
                </c:pt>
                <c:pt idx="951" formatCode="0.00_)">
                  <c:v>-19.04</c:v>
                </c:pt>
                <c:pt idx="952" formatCode="0.00_)">
                  <c:v>-19.059999999999999</c:v>
                </c:pt>
                <c:pt idx="953" formatCode="0.00_)">
                  <c:v>-19.079999999999998</c:v>
                </c:pt>
                <c:pt idx="954" formatCode="0.00_)">
                  <c:v>-19.100000000000001</c:v>
                </c:pt>
                <c:pt idx="955" formatCode="0.00_)">
                  <c:v>-19.12</c:v>
                </c:pt>
                <c:pt idx="956" formatCode="0.00_)">
                  <c:v>-19.14</c:v>
                </c:pt>
                <c:pt idx="957" formatCode="0.00_)">
                  <c:v>-19.16</c:v>
                </c:pt>
                <c:pt idx="958" formatCode="0.00_)">
                  <c:v>-19.18</c:v>
                </c:pt>
                <c:pt idx="959" formatCode="0.00_)">
                  <c:v>-19.2</c:v>
                </c:pt>
                <c:pt idx="960" formatCode="0.00_)">
                  <c:v>-19.22</c:v>
                </c:pt>
                <c:pt idx="961" formatCode="0.00_)">
                  <c:v>-19.239999999999998</c:v>
                </c:pt>
                <c:pt idx="962" formatCode="0.00_)">
                  <c:v>-19.260000000000002</c:v>
                </c:pt>
                <c:pt idx="963" formatCode="0.00_)">
                  <c:v>-19.28</c:v>
                </c:pt>
                <c:pt idx="964" formatCode="0.00_)">
                  <c:v>-19.3</c:v>
                </c:pt>
                <c:pt idx="965" formatCode="0.00_)">
                  <c:v>-19.32</c:v>
                </c:pt>
                <c:pt idx="966" formatCode="0.00_)">
                  <c:v>-19.34</c:v>
                </c:pt>
                <c:pt idx="967" formatCode="0.00_)">
                  <c:v>-19.36</c:v>
                </c:pt>
                <c:pt idx="968" formatCode="0.00_)">
                  <c:v>-19.38</c:v>
                </c:pt>
                <c:pt idx="969" formatCode="0.00_)">
                  <c:v>-19.399999999999999</c:v>
                </c:pt>
                <c:pt idx="970" formatCode="0.00_)">
                  <c:v>-19.420000000000002</c:v>
                </c:pt>
                <c:pt idx="971" formatCode="0.00_)">
                  <c:v>-19.440000000000001</c:v>
                </c:pt>
                <c:pt idx="972" formatCode="0.00_)">
                  <c:v>-19.46</c:v>
                </c:pt>
                <c:pt idx="973" formatCode="0.00_)">
                  <c:v>-19.48</c:v>
                </c:pt>
                <c:pt idx="974" formatCode="0.00_)">
                  <c:v>-19.5</c:v>
                </c:pt>
                <c:pt idx="975" formatCode="0.00_)">
                  <c:v>-19.52</c:v>
                </c:pt>
                <c:pt idx="976" formatCode="0.00_)">
                  <c:v>-19.54</c:v>
                </c:pt>
                <c:pt idx="977" formatCode="0.00_)">
                  <c:v>-19.559999999999999</c:v>
                </c:pt>
                <c:pt idx="978" formatCode="0.00_)">
                  <c:v>-19.579999999999998</c:v>
                </c:pt>
                <c:pt idx="979" formatCode="0.00_)">
                  <c:v>-19.600000000000001</c:v>
                </c:pt>
                <c:pt idx="980" formatCode="0.00_)">
                  <c:v>-19.62</c:v>
                </c:pt>
                <c:pt idx="981" formatCode="0.00_)">
                  <c:v>-19.64</c:v>
                </c:pt>
                <c:pt idx="982" formatCode="0.00_)">
                  <c:v>-19.66</c:v>
                </c:pt>
                <c:pt idx="983" formatCode="0.00_)">
                  <c:v>-19.68</c:v>
                </c:pt>
                <c:pt idx="984" formatCode="0.00_)">
                  <c:v>-19.7</c:v>
                </c:pt>
                <c:pt idx="985" formatCode="0.00_)">
                  <c:v>-19.72</c:v>
                </c:pt>
                <c:pt idx="986" formatCode="0.00_)">
                  <c:v>-19.739999999999998</c:v>
                </c:pt>
                <c:pt idx="987" formatCode="0.00_)">
                  <c:v>-19.760000000000002</c:v>
                </c:pt>
                <c:pt idx="988" formatCode="0.00_)">
                  <c:v>-19.78</c:v>
                </c:pt>
                <c:pt idx="989" formatCode="0.00_)">
                  <c:v>-19.8</c:v>
                </c:pt>
                <c:pt idx="990" formatCode="0.00_)">
                  <c:v>-19.82</c:v>
                </c:pt>
                <c:pt idx="991" formatCode="0.00_)">
                  <c:v>-19.84</c:v>
                </c:pt>
                <c:pt idx="992" formatCode="0.00_)">
                  <c:v>-19.86</c:v>
                </c:pt>
                <c:pt idx="993" formatCode="0.00_)">
                  <c:v>-19.88</c:v>
                </c:pt>
                <c:pt idx="994" formatCode="0.00_)">
                  <c:v>-19.899999999999999</c:v>
                </c:pt>
                <c:pt idx="995" formatCode="0.00_)">
                  <c:v>-19.920000000000002</c:v>
                </c:pt>
                <c:pt idx="996" formatCode="0.00_)">
                  <c:v>-19.940000000000001</c:v>
                </c:pt>
                <c:pt idx="997" formatCode="0.00_)">
                  <c:v>-19.96</c:v>
                </c:pt>
                <c:pt idx="998" formatCode="0.00_)">
                  <c:v>-19.98</c:v>
                </c:pt>
                <c:pt idx="999" formatCode="0.00_)">
                  <c:v>-20</c:v>
                </c:pt>
                <c:pt idx="1000" formatCode="0.00_)">
                  <c:v>-20.02</c:v>
                </c:pt>
                <c:pt idx="1001" formatCode="0.00_)">
                  <c:v>-20.04</c:v>
                </c:pt>
                <c:pt idx="1002" formatCode="0.00_)">
                  <c:v>-20.059999999999999</c:v>
                </c:pt>
                <c:pt idx="1003" formatCode="0.00_)">
                  <c:v>-20.079999999999998</c:v>
                </c:pt>
                <c:pt idx="1004" formatCode="0.00_)">
                  <c:v>-20.100000000000001</c:v>
                </c:pt>
                <c:pt idx="1005" formatCode="0.00_)">
                  <c:v>-20.12</c:v>
                </c:pt>
                <c:pt idx="1006" formatCode="0.00_)">
                  <c:v>-20.14</c:v>
                </c:pt>
                <c:pt idx="1007">
                  <c:v>-20.16</c:v>
                </c:pt>
                <c:pt idx="1008">
                  <c:v>-20.18</c:v>
                </c:pt>
                <c:pt idx="1009">
                  <c:v>-20.2</c:v>
                </c:pt>
                <c:pt idx="1010">
                  <c:v>-20.22</c:v>
                </c:pt>
                <c:pt idx="1011">
                  <c:v>-20.239999999999998</c:v>
                </c:pt>
                <c:pt idx="1012">
                  <c:v>-20.260000000000002</c:v>
                </c:pt>
                <c:pt idx="1013">
                  <c:v>-20.28</c:v>
                </c:pt>
                <c:pt idx="1014">
                  <c:v>-20.3</c:v>
                </c:pt>
                <c:pt idx="1015">
                  <c:v>-20.32</c:v>
                </c:pt>
                <c:pt idx="1016">
                  <c:v>-20.34</c:v>
                </c:pt>
                <c:pt idx="1017">
                  <c:v>-20.36</c:v>
                </c:pt>
                <c:pt idx="1018">
                  <c:v>-20.38</c:v>
                </c:pt>
                <c:pt idx="1019">
                  <c:v>-20.399999999999999</c:v>
                </c:pt>
                <c:pt idx="1020">
                  <c:v>-20.420000000000002</c:v>
                </c:pt>
                <c:pt idx="1021">
                  <c:v>-20.440000000000001</c:v>
                </c:pt>
                <c:pt idx="1022">
                  <c:v>-20.46</c:v>
                </c:pt>
                <c:pt idx="1023">
                  <c:v>-20.48</c:v>
                </c:pt>
                <c:pt idx="1024">
                  <c:v>-20.5</c:v>
                </c:pt>
                <c:pt idx="1025">
                  <c:v>-20.52</c:v>
                </c:pt>
                <c:pt idx="1026">
                  <c:v>-20.54</c:v>
                </c:pt>
                <c:pt idx="1027">
                  <c:v>-20.56</c:v>
                </c:pt>
                <c:pt idx="1028">
                  <c:v>-20.58</c:v>
                </c:pt>
                <c:pt idx="1029">
                  <c:v>-20.6</c:v>
                </c:pt>
                <c:pt idx="1030">
                  <c:v>-20.62</c:v>
                </c:pt>
                <c:pt idx="1031">
                  <c:v>-20.64</c:v>
                </c:pt>
                <c:pt idx="1032">
                  <c:v>-20.66</c:v>
                </c:pt>
                <c:pt idx="1033">
                  <c:v>-20.68</c:v>
                </c:pt>
                <c:pt idx="1034">
                  <c:v>-20.7</c:v>
                </c:pt>
                <c:pt idx="1035">
                  <c:v>-20.72</c:v>
                </c:pt>
                <c:pt idx="1036">
                  <c:v>-20.74</c:v>
                </c:pt>
                <c:pt idx="1037">
                  <c:v>-20.76</c:v>
                </c:pt>
                <c:pt idx="1038">
                  <c:v>-20.78</c:v>
                </c:pt>
                <c:pt idx="1039">
                  <c:v>-20.8</c:v>
                </c:pt>
                <c:pt idx="1040">
                  <c:v>-20.82</c:v>
                </c:pt>
                <c:pt idx="1041">
                  <c:v>-20.84</c:v>
                </c:pt>
                <c:pt idx="1042">
                  <c:v>-20.86</c:v>
                </c:pt>
                <c:pt idx="1043">
                  <c:v>-20.88</c:v>
                </c:pt>
                <c:pt idx="1044">
                  <c:v>-20.9</c:v>
                </c:pt>
                <c:pt idx="1045">
                  <c:v>-20.92</c:v>
                </c:pt>
                <c:pt idx="1046">
                  <c:v>-20.94</c:v>
                </c:pt>
                <c:pt idx="1047">
                  <c:v>-20.96</c:v>
                </c:pt>
                <c:pt idx="1048">
                  <c:v>-20.98</c:v>
                </c:pt>
                <c:pt idx="1049">
                  <c:v>-21</c:v>
                </c:pt>
                <c:pt idx="1050">
                  <c:v>-21.02</c:v>
                </c:pt>
                <c:pt idx="1051">
                  <c:v>-21.04</c:v>
                </c:pt>
                <c:pt idx="1052">
                  <c:v>-21.06</c:v>
                </c:pt>
                <c:pt idx="1053">
                  <c:v>-21.08</c:v>
                </c:pt>
                <c:pt idx="1054">
                  <c:v>-21.1</c:v>
                </c:pt>
                <c:pt idx="1055">
                  <c:v>-21.12</c:v>
                </c:pt>
                <c:pt idx="1056">
                  <c:v>-21.14</c:v>
                </c:pt>
                <c:pt idx="1057">
                  <c:v>-21.16</c:v>
                </c:pt>
                <c:pt idx="1058">
                  <c:v>-21.18</c:v>
                </c:pt>
                <c:pt idx="1059">
                  <c:v>-21.2</c:v>
                </c:pt>
                <c:pt idx="1060">
                  <c:v>-21.22</c:v>
                </c:pt>
                <c:pt idx="1061">
                  <c:v>-21.24</c:v>
                </c:pt>
                <c:pt idx="1062">
                  <c:v>-21.26</c:v>
                </c:pt>
                <c:pt idx="1063">
                  <c:v>-21.28</c:v>
                </c:pt>
                <c:pt idx="1064">
                  <c:v>-21.3</c:v>
                </c:pt>
                <c:pt idx="1065">
                  <c:v>-21.32</c:v>
                </c:pt>
                <c:pt idx="1066">
                  <c:v>-21.34</c:v>
                </c:pt>
                <c:pt idx="1067">
                  <c:v>-21.36</c:v>
                </c:pt>
                <c:pt idx="1068">
                  <c:v>-21.38</c:v>
                </c:pt>
                <c:pt idx="1069">
                  <c:v>-21.4</c:v>
                </c:pt>
                <c:pt idx="1070">
                  <c:v>-21.42</c:v>
                </c:pt>
                <c:pt idx="1071">
                  <c:v>-21.44</c:v>
                </c:pt>
                <c:pt idx="1072">
                  <c:v>-21.46</c:v>
                </c:pt>
                <c:pt idx="1073">
                  <c:v>-21.48</c:v>
                </c:pt>
                <c:pt idx="1074">
                  <c:v>-21.5</c:v>
                </c:pt>
                <c:pt idx="1075">
                  <c:v>-21.52</c:v>
                </c:pt>
                <c:pt idx="1076">
                  <c:v>-21.54</c:v>
                </c:pt>
                <c:pt idx="1077">
                  <c:v>-21.56</c:v>
                </c:pt>
                <c:pt idx="1078">
                  <c:v>-21.58</c:v>
                </c:pt>
                <c:pt idx="1079">
                  <c:v>-21.6</c:v>
                </c:pt>
                <c:pt idx="1080">
                  <c:v>-21.62</c:v>
                </c:pt>
                <c:pt idx="1081">
                  <c:v>-21.64</c:v>
                </c:pt>
                <c:pt idx="1082">
                  <c:v>-21.66</c:v>
                </c:pt>
                <c:pt idx="1083">
                  <c:v>-21.68</c:v>
                </c:pt>
                <c:pt idx="1084">
                  <c:v>-21.7</c:v>
                </c:pt>
                <c:pt idx="1085">
                  <c:v>-21.72</c:v>
                </c:pt>
                <c:pt idx="1086">
                  <c:v>-21.74</c:v>
                </c:pt>
                <c:pt idx="1087">
                  <c:v>-21.76</c:v>
                </c:pt>
                <c:pt idx="1088">
                  <c:v>-21.78</c:v>
                </c:pt>
                <c:pt idx="1089">
                  <c:v>-21.8</c:v>
                </c:pt>
                <c:pt idx="1090">
                  <c:v>-21.82</c:v>
                </c:pt>
                <c:pt idx="1091">
                  <c:v>-21.84</c:v>
                </c:pt>
                <c:pt idx="1092">
                  <c:v>-21.86</c:v>
                </c:pt>
                <c:pt idx="1093">
                  <c:v>-21.88</c:v>
                </c:pt>
                <c:pt idx="1094">
                  <c:v>-21.9</c:v>
                </c:pt>
                <c:pt idx="1095">
                  <c:v>-21.92</c:v>
                </c:pt>
                <c:pt idx="1096">
                  <c:v>-21.94</c:v>
                </c:pt>
                <c:pt idx="1097">
                  <c:v>-21.96</c:v>
                </c:pt>
                <c:pt idx="1098">
                  <c:v>-21.98</c:v>
                </c:pt>
                <c:pt idx="1099">
                  <c:v>-22</c:v>
                </c:pt>
                <c:pt idx="1100">
                  <c:v>-22.02</c:v>
                </c:pt>
                <c:pt idx="1101">
                  <c:v>-22.04</c:v>
                </c:pt>
                <c:pt idx="1102">
                  <c:v>-22.06</c:v>
                </c:pt>
                <c:pt idx="1103">
                  <c:v>-22.08</c:v>
                </c:pt>
                <c:pt idx="1104">
                  <c:v>-22.1</c:v>
                </c:pt>
                <c:pt idx="1105">
                  <c:v>-22.12</c:v>
                </c:pt>
                <c:pt idx="1106">
                  <c:v>-22.14</c:v>
                </c:pt>
                <c:pt idx="1107">
                  <c:v>-22.16</c:v>
                </c:pt>
                <c:pt idx="1108">
                  <c:v>-22.18</c:v>
                </c:pt>
                <c:pt idx="1109">
                  <c:v>-22.2</c:v>
                </c:pt>
                <c:pt idx="1110">
                  <c:v>-22.22</c:v>
                </c:pt>
                <c:pt idx="1111">
                  <c:v>-22.24</c:v>
                </c:pt>
                <c:pt idx="1112">
                  <c:v>-22.26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'CPTU  - DADOS'!$I$16:$I$2000</c:f>
              <c:numCache>
                <c:formatCode>General</c:formatCode>
                <c:ptCount val="1985"/>
                <c:pt idx="0">
                  <c:v>0.126</c:v>
                </c:pt>
                <c:pt idx="1">
                  <c:v>7.8E-2</c:v>
                </c:pt>
                <c:pt idx="2">
                  <c:v>0.24899999999999997</c:v>
                </c:pt>
                <c:pt idx="3">
                  <c:v>0.28499999999999998</c:v>
                </c:pt>
                <c:pt idx="4">
                  <c:v>0.38100000000000001</c:v>
                </c:pt>
                <c:pt idx="5">
                  <c:v>0.44400000000000001</c:v>
                </c:pt>
                <c:pt idx="6">
                  <c:v>0.47399999999999998</c:v>
                </c:pt>
                <c:pt idx="7">
                  <c:v>0.56100000000000005</c:v>
                </c:pt>
                <c:pt idx="8">
                  <c:v>0.65099999999999991</c:v>
                </c:pt>
                <c:pt idx="9">
                  <c:v>0.71399999999999997</c:v>
                </c:pt>
                <c:pt idx="10">
                  <c:v>0.67200000000000004</c:v>
                </c:pt>
                <c:pt idx="11">
                  <c:v>0.84299999999999997</c:v>
                </c:pt>
                <c:pt idx="12">
                  <c:v>0.89999999999999991</c:v>
                </c:pt>
                <c:pt idx="13">
                  <c:v>0.97499999999999998</c:v>
                </c:pt>
                <c:pt idx="14">
                  <c:v>0.97799999999999987</c:v>
                </c:pt>
                <c:pt idx="15">
                  <c:v>1.0860000000000001</c:v>
                </c:pt>
                <c:pt idx="16">
                  <c:v>1.1519999999999999</c:v>
                </c:pt>
                <c:pt idx="17">
                  <c:v>1.2059999999999997</c:v>
                </c:pt>
                <c:pt idx="18">
                  <c:v>1.272</c:v>
                </c:pt>
                <c:pt idx="19">
                  <c:v>1.329</c:v>
                </c:pt>
                <c:pt idx="20">
                  <c:v>1.2749999999999999</c:v>
                </c:pt>
                <c:pt idx="21">
                  <c:v>1.4339999999999999</c:v>
                </c:pt>
                <c:pt idx="22">
                  <c:v>1.5149999999999999</c:v>
                </c:pt>
                <c:pt idx="23">
                  <c:v>1.575</c:v>
                </c:pt>
                <c:pt idx="24">
                  <c:v>1.6409999999999998</c:v>
                </c:pt>
                <c:pt idx="25">
                  <c:v>1.728</c:v>
                </c:pt>
                <c:pt idx="26">
                  <c:v>1.776</c:v>
                </c:pt>
                <c:pt idx="27">
                  <c:v>1.8479999999999999</c:v>
                </c:pt>
                <c:pt idx="28">
                  <c:v>1.899</c:v>
                </c:pt>
                <c:pt idx="29">
                  <c:v>1.9590000000000001</c:v>
                </c:pt>
                <c:pt idx="30">
                  <c:v>2.0099999999999998</c:v>
                </c:pt>
                <c:pt idx="31">
                  <c:v>2.0640000000000001</c:v>
                </c:pt>
                <c:pt idx="32">
                  <c:v>2.133</c:v>
                </c:pt>
                <c:pt idx="33">
                  <c:v>2.1840000000000002</c:v>
                </c:pt>
                <c:pt idx="34">
                  <c:v>2.2469999999999999</c:v>
                </c:pt>
                <c:pt idx="35">
                  <c:v>12.304</c:v>
                </c:pt>
                <c:pt idx="36">
                  <c:v>2.37</c:v>
                </c:pt>
                <c:pt idx="37">
                  <c:v>2.4209999999999998</c:v>
                </c:pt>
                <c:pt idx="38">
                  <c:v>2.4750000000000001</c:v>
                </c:pt>
                <c:pt idx="39">
                  <c:v>2.5499999999999998</c:v>
                </c:pt>
                <c:pt idx="40">
                  <c:v>2.5979999999999999</c:v>
                </c:pt>
                <c:pt idx="41">
                  <c:v>2.6670000000000003</c:v>
                </c:pt>
                <c:pt idx="42">
                  <c:v>2.7210000000000001</c:v>
                </c:pt>
                <c:pt idx="43">
                  <c:v>2.7869999999999995</c:v>
                </c:pt>
                <c:pt idx="44">
                  <c:v>12.841000000000001</c:v>
                </c:pt>
                <c:pt idx="45">
                  <c:v>12.882999999999999</c:v>
                </c:pt>
                <c:pt idx="46">
                  <c:v>12.85</c:v>
                </c:pt>
                <c:pt idx="47">
                  <c:v>32.786999999999999</c:v>
                </c:pt>
                <c:pt idx="48">
                  <c:v>52.795999999999999</c:v>
                </c:pt>
                <c:pt idx="49">
                  <c:v>62.420999999999999</c:v>
                </c:pt>
                <c:pt idx="50">
                  <c:v>91.941000000000003</c:v>
                </c:pt>
                <c:pt idx="51">
                  <c:v>111.758</c:v>
                </c:pt>
                <c:pt idx="52">
                  <c:v>214.77099999999999</c:v>
                </c:pt>
                <c:pt idx="53">
                  <c:v>777.85199999999998</c:v>
                </c:pt>
                <c:pt idx="54">
                  <c:v>1226.2619999999999</c:v>
                </c:pt>
                <c:pt idx="55">
                  <c:v>1180.67</c:v>
                </c:pt>
                <c:pt idx="56">
                  <c:v>917.72699999999998</c:v>
                </c:pt>
                <c:pt idx="57">
                  <c:v>717.37300000000005</c:v>
                </c:pt>
                <c:pt idx="58">
                  <c:v>497.226</c:v>
                </c:pt>
                <c:pt idx="59">
                  <c:v>447.79</c:v>
                </c:pt>
                <c:pt idx="60">
                  <c:v>418.21</c:v>
                </c:pt>
                <c:pt idx="61">
                  <c:v>408.42899999999997</c:v>
                </c:pt>
                <c:pt idx="62">
                  <c:v>569.11900000000003</c:v>
                </c:pt>
                <c:pt idx="63">
                  <c:v>1050.6369999999999</c:v>
                </c:pt>
                <c:pt idx="64">
                  <c:v>1653.1089999999999</c:v>
                </c:pt>
                <c:pt idx="65">
                  <c:v>1776.5619999999999</c:v>
                </c:pt>
                <c:pt idx="66">
                  <c:v>1757.213</c:v>
                </c:pt>
                <c:pt idx="67">
                  <c:v>1677.1469999999999</c:v>
                </c:pt>
                <c:pt idx="68">
                  <c:v>1577.0360000000001</c:v>
                </c:pt>
                <c:pt idx="69">
                  <c:v>1517.018</c:v>
                </c:pt>
                <c:pt idx="70">
                  <c:v>1577.144</c:v>
                </c:pt>
                <c:pt idx="71">
                  <c:v>1817.546</c:v>
                </c:pt>
                <c:pt idx="72">
                  <c:v>2007.2129999999997</c:v>
                </c:pt>
                <c:pt idx="73">
                  <c:v>1986.328</c:v>
                </c:pt>
                <c:pt idx="74">
                  <c:v>1896.2619999999999</c:v>
                </c:pt>
                <c:pt idx="75">
                  <c:v>1746.2860000000001</c:v>
                </c:pt>
                <c:pt idx="76">
                  <c:v>1546.289</c:v>
                </c:pt>
                <c:pt idx="77">
                  <c:v>1366.25</c:v>
                </c:pt>
                <c:pt idx="78">
                  <c:v>1096.0730000000001</c:v>
                </c:pt>
                <c:pt idx="79">
                  <c:v>915.91099999999994</c:v>
                </c:pt>
                <c:pt idx="80">
                  <c:v>785.8</c:v>
                </c:pt>
                <c:pt idx="81">
                  <c:v>645.60799999999995</c:v>
                </c:pt>
                <c:pt idx="82">
                  <c:v>515.39800000000002</c:v>
                </c:pt>
                <c:pt idx="83">
                  <c:v>385.18799999999999</c:v>
                </c:pt>
                <c:pt idx="84">
                  <c:v>285.14</c:v>
                </c:pt>
                <c:pt idx="85">
                  <c:v>245.69800000000001</c:v>
                </c:pt>
                <c:pt idx="86">
                  <c:v>276.59800000000001</c:v>
                </c:pt>
                <c:pt idx="87">
                  <c:v>337.28199999999998</c:v>
                </c:pt>
                <c:pt idx="88">
                  <c:v>498.38900000000001</c:v>
                </c:pt>
                <c:pt idx="89">
                  <c:v>648.91399999999999</c:v>
                </c:pt>
                <c:pt idx="90">
                  <c:v>637.423</c:v>
                </c:pt>
                <c:pt idx="91">
                  <c:v>536.96100000000001</c:v>
                </c:pt>
                <c:pt idx="92">
                  <c:v>416.80200000000002</c:v>
                </c:pt>
                <c:pt idx="93">
                  <c:v>326.82600000000002</c:v>
                </c:pt>
                <c:pt idx="94">
                  <c:v>357.37799999999999</c:v>
                </c:pt>
                <c:pt idx="95">
                  <c:v>649.34299999999996</c:v>
                </c:pt>
                <c:pt idx="96">
                  <c:v>880.19500000000005</c:v>
                </c:pt>
                <c:pt idx="97">
                  <c:v>848.72500000000002</c:v>
                </c:pt>
                <c:pt idx="98">
                  <c:v>708.005</c:v>
                </c:pt>
                <c:pt idx="99">
                  <c:v>577.81299999999999</c:v>
                </c:pt>
                <c:pt idx="100">
                  <c:v>505.47199999999998</c:v>
                </c:pt>
                <c:pt idx="101">
                  <c:v>495.26799999999997</c:v>
                </c:pt>
                <c:pt idx="102">
                  <c:v>414.33800000000002</c:v>
                </c:pt>
                <c:pt idx="103">
                  <c:v>353.04500000000002</c:v>
                </c:pt>
                <c:pt idx="104">
                  <c:v>281.935</c:v>
                </c:pt>
                <c:pt idx="105">
                  <c:v>211.86600000000001</c:v>
                </c:pt>
                <c:pt idx="106">
                  <c:v>202.505</c:v>
                </c:pt>
                <c:pt idx="107">
                  <c:v>203.30600000000001</c:v>
                </c:pt>
                <c:pt idx="108">
                  <c:v>203.94499999999999</c:v>
                </c:pt>
                <c:pt idx="109">
                  <c:v>224.84800000000001</c:v>
                </c:pt>
                <c:pt idx="110">
                  <c:v>245.56800000000001</c:v>
                </c:pt>
                <c:pt idx="111">
                  <c:v>255.96100000000001</c:v>
                </c:pt>
                <c:pt idx="112">
                  <c:v>226.09299999999999</c:v>
                </c:pt>
                <c:pt idx="113">
                  <c:v>216.6</c:v>
                </c:pt>
                <c:pt idx="114">
                  <c:v>237.374</c:v>
                </c:pt>
                <c:pt idx="115">
                  <c:v>247.76400000000001</c:v>
                </c:pt>
                <c:pt idx="116">
                  <c:v>217.96199999999999</c:v>
                </c:pt>
                <c:pt idx="117">
                  <c:v>208.49600000000001</c:v>
                </c:pt>
                <c:pt idx="118">
                  <c:v>229.23400000000001</c:v>
                </c:pt>
                <c:pt idx="119">
                  <c:v>259.83100000000002</c:v>
                </c:pt>
                <c:pt idx="120">
                  <c:v>259.57600000000002</c:v>
                </c:pt>
                <c:pt idx="121">
                  <c:v>259.42899999999997</c:v>
                </c:pt>
                <c:pt idx="122">
                  <c:v>289.57299999999998</c:v>
                </c:pt>
                <c:pt idx="123">
                  <c:v>340.17</c:v>
                </c:pt>
                <c:pt idx="124">
                  <c:v>400.827</c:v>
                </c:pt>
                <c:pt idx="125">
                  <c:v>470.63200000000001</c:v>
                </c:pt>
                <c:pt idx="126">
                  <c:v>480.83300000000003</c:v>
                </c:pt>
                <c:pt idx="127">
                  <c:v>471.03399999999999</c:v>
                </c:pt>
                <c:pt idx="128">
                  <c:v>430.88099999999997</c:v>
                </c:pt>
                <c:pt idx="129">
                  <c:v>379.96300000000002</c:v>
                </c:pt>
                <c:pt idx="130">
                  <c:v>339.18900000000002</c:v>
                </c:pt>
                <c:pt idx="131">
                  <c:v>278.745</c:v>
                </c:pt>
                <c:pt idx="132">
                  <c:v>249.22200000000001</c:v>
                </c:pt>
                <c:pt idx="133">
                  <c:v>199.15899999999999</c:v>
                </c:pt>
                <c:pt idx="134">
                  <c:v>169.42</c:v>
                </c:pt>
                <c:pt idx="135">
                  <c:v>170.35</c:v>
                </c:pt>
                <c:pt idx="136">
                  <c:v>171.03399999999999</c:v>
                </c:pt>
                <c:pt idx="137">
                  <c:v>171.79300000000001</c:v>
                </c:pt>
                <c:pt idx="138">
                  <c:v>172.714</c:v>
                </c:pt>
                <c:pt idx="139">
                  <c:v>173.929</c:v>
                </c:pt>
                <c:pt idx="140">
                  <c:v>174.619</c:v>
                </c:pt>
                <c:pt idx="141">
                  <c:v>175.489</c:v>
                </c:pt>
                <c:pt idx="142">
                  <c:v>166.31700000000001</c:v>
                </c:pt>
                <c:pt idx="143">
                  <c:v>157.06700000000001</c:v>
                </c:pt>
                <c:pt idx="144">
                  <c:v>178.85499999999999</c:v>
                </c:pt>
                <c:pt idx="145">
                  <c:v>200.376</c:v>
                </c:pt>
                <c:pt idx="146">
                  <c:v>201.69</c:v>
                </c:pt>
                <c:pt idx="147">
                  <c:v>192.98</c:v>
                </c:pt>
                <c:pt idx="148">
                  <c:v>203.80799999999999</c:v>
                </c:pt>
                <c:pt idx="149">
                  <c:v>224.88499999999999</c:v>
                </c:pt>
                <c:pt idx="150">
                  <c:v>226.11500000000001</c:v>
                </c:pt>
                <c:pt idx="151">
                  <c:v>215.749</c:v>
                </c:pt>
                <c:pt idx="152">
                  <c:v>249.38300000000001</c:v>
                </c:pt>
                <c:pt idx="153">
                  <c:v>332.077</c:v>
                </c:pt>
                <c:pt idx="154">
                  <c:v>469.4</c:v>
                </c:pt>
                <c:pt idx="155">
                  <c:v>577.60599999999999</c:v>
                </c:pt>
                <c:pt idx="156">
                  <c:v>711.66300000000001</c:v>
                </c:pt>
                <c:pt idx="157">
                  <c:v>858.471</c:v>
                </c:pt>
                <c:pt idx="158">
                  <c:v>957.41800000000001</c:v>
                </c:pt>
                <c:pt idx="159">
                  <c:v>1087.7660000000001</c:v>
                </c:pt>
                <c:pt idx="160">
                  <c:v>1227.2139999999999</c:v>
                </c:pt>
                <c:pt idx="161">
                  <c:v>1336.143</c:v>
                </c:pt>
                <c:pt idx="162">
                  <c:v>1355.2460000000001</c:v>
                </c:pt>
                <c:pt idx="163">
                  <c:v>1364.973</c:v>
                </c:pt>
                <c:pt idx="164">
                  <c:v>1374.9760000000001</c:v>
                </c:pt>
                <c:pt idx="165">
                  <c:v>1415.021</c:v>
                </c:pt>
                <c:pt idx="166">
                  <c:v>1444.277</c:v>
                </c:pt>
                <c:pt idx="167">
                  <c:v>1452.924</c:v>
                </c:pt>
                <c:pt idx="168">
                  <c:v>1412.2909999999999</c:v>
                </c:pt>
                <c:pt idx="169">
                  <c:v>1332.0239999999999</c:v>
                </c:pt>
                <c:pt idx="170">
                  <c:v>1271.799</c:v>
                </c:pt>
                <c:pt idx="171">
                  <c:v>1171.79</c:v>
                </c:pt>
                <c:pt idx="172">
                  <c:v>1091.8499999999999</c:v>
                </c:pt>
                <c:pt idx="173">
                  <c:v>1011.97</c:v>
                </c:pt>
                <c:pt idx="174">
                  <c:v>952.15899999999999</c:v>
                </c:pt>
                <c:pt idx="175">
                  <c:v>872.37199999999996</c:v>
                </c:pt>
                <c:pt idx="176">
                  <c:v>792.42600000000004</c:v>
                </c:pt>
                <c:pt idx="177">
                  <c:v>742.69299999999998</c:v>
                </c:pt>
                <c:pt idx="178">
                  <c:v>703.12199999999996</c:v>
                </c:pt>
                <c:pt idx="179">
                  <c:v>673.62</c:v>
                </c:pt>
                <c:pt idx="180">
                  <c:v>634.36699999999996</c:v>
                </c:pt>
                <c:pt idx="181">
                  <c:v>625.18600000000004</c:v>
                </c:pt>
                <c:pt idx="182">
                  <c:v>525.05100000000004</c:v>
                </c:pt>
                <c:pt idx="183">
                  <c:v>475.13799999999998</c:v>
                </c:pt>
                <c:pt idx="184">
                  <c:v>436.11900000000003</c:v>
                </c:pt>
                <c:pt idx="185">
                  <c:v>540.10599999999999</c:v>
                </c:pt>
                <c:pt idx="186">
                  <c:v>599.98</c:v>
                </c:pt>
                <c:pt idx="187">
                  <c:v>557.10299999999995</c:v>
                </c:pt>
                <c:pt idx="188">
                  <c:v>506.87200000000001</c:v>
                </c:pt>
                <c:pt idx="189">
                  <c:v>467.42099999999999</c:v>
                </c:pt>
                <c:pt idx="190">
                  <c:v>417.685</c:v>
                </c:pt>
                <c:pt idx="191">
                  <c:v>347.91899999999998</c:v>
                </c:pt>
                <c:pt idx="192">
                  <c:v>339.76400000000001</c:v>
                </c:pt>
                <c:pt idx="193">
                  <c:v>363.37900000000002</c:v>
                </c:pt>
                <c:pt idx="194">
                  <c:v>376.12099999999998</c:v>
                </c:pt>
                <c:pt idx="195">
                  <c:v>357.108</c:v>
                </c:pt>
                <c:pt idx="196">
                  <c:v>348.47300000000001</c:v>
                </c:pt>
                <c:pt idx="197">
                  <c:v>370.45600000000002</c:v>
                </c:pt>
                <c:pt idx="198">
                  <c:v>404.03199999999998</c:v>
                </c:pt>
                <c:pt idx="199">
                  <c:v>424.53300000000002</c:v>
                </c:pt>
                <c:pt idx="200">
                  <c:v>435.38499999999999</c:v>
                </c:pt>
                <c:pt idx="201">
                  <c:v>455.04899999999998</c:v>
                </c:pt>
                <c:pt idx="202">
                  <c:v>585.16399999999999</c:v>
                </c:pt>
                <c:pt idx="203">
                  <c:v>664.702</c:v>
                </c:pt>
                <c:pt idx="204">
                  <c:v>651.36</c:v>
                </c:pt>
                <c:pt idx="205">
                  <c:v>579.66800000000001</c:v>
                </c:pt>
                <c:pt idx="206">
                  <c:v>468.56700000000001</c:v>
                </c:pt>
                <c:pt idx="207">
                  <c:v>408.423</c:v>
                </c:pt>
                <c:pt idx="208">
                  <c:v>390.27100000000002</c:v>
                </c:pt>
                <c:pt idx="209">
                  <c:v>361.51299999999998</c:v>
                </c:pt>
                <c:pt idx="210">
                  <c:v>435.99799999999999</c:v>
                </c:pt>
                <c:pt idx="211">
                  <c:v>551.70699999999999</c:v>
                </c:pt>
                <c:pt idx="212">
                  <c:v>693.19799999999998</c:v>
                </c:pt>
                <c:pt idx="213">
                  <c:v>656.97</c:v>
                </c:pt>
                <c:pt idx="214">
                  <c:v>594.50699999999995</c:v>
                </c:pt>
                <c:pt idx="215">
                  <c:v>493.178</c:v>
                </c:pt>
                <c:pt idx="216">
                  <c:v>443.82900000000001</c:v>
                </c:pt>
                <c:pt idx="217">
                  <c:v>425.608</c:v>
                </c:pt>
                <c:pt idx="218">
                  <c:v>417.50700000000001</c:v>
                </c:pt>
                <c:pt idx="219">
                  <c:v>399.34300000000002</c:v>
                </c:pt>
                <c:pt idx="220">
                  <c:v>390.53699999999998</c:v>
                </c:pt>
                <c:pt idx="221">
                  <c:v>382.34</c:v>
                </c:pt>
                <c:pt idx="222">
                  <c:v>373.786</c:v>
                </c:pt>
                <c:pt idx="223">
                  <c:v>386.06299999999999</c:v>
                </c:pt>
                <c:pt idx="224">
                  <c:v>387.815</c:v>
                </c:pt>
                <c:pt idx="225">
                  <c:v>411.25599999999997</c:v>
                </c:pt>
                <c:pt idx="226">
                  <c:v>473.21500000000003</c:v>
                </c:pt>
                <c:pt idx="227">
                  <c:v>462.03</c:v>
                </c:pt>
                <c:pt idx="228">
                  <c:v>451.57400000000001</c:v>
                </c:pt>
                <c:pt idx="229">
                  <c:v>463.70400000000001</c:v>
                </c:pt>
                <c:pt idx="230">
                  <c:v>505.90600000000001</c:v>
                </c:pt>
                <c:pt idx="231">
                  <c:v>545.29700000000003</c:v>
                </c:pt>
                <c:pt idx="232">
                  <c:v>509.98099999999999</c:v>
                </c:pt>
                <c:pt idx="233">
                  <c:v>477.58699999999999</c:v>
                </c:pt>
                <c:pt idx="234">
                  <c:v>438.04</c:v>
                </c:pt>
                <c:pt idx="235">
                  <c:v>460.18200000000002</c:v>
                </c:pt>
                <c:pt idx="236">
                  <c:v>450.28699999999998</c:v>
                </c:pt>
                <c:pt idx="237">
                  <c:v>461.41199999999998</c:v>
                </c:pt>
                <c:pt idx="238">
                  <c:v>509.29700000000003</c:v>
                </c:pt>
                <c:pt idx="239">
                  <c:v>565.23199999999997</c:v>
                </c:pt>
                <c:pt idx="240">
                  <c:v>560.16800000000001</c:v>
                </c:pt>
                <c:pt idx="241">
                  <c:v>527.08399999999995</c:v>
                </c:pt>
                <c:pt idx="242">
                  <c:v>486.30399999999997</c:v>
                </c:pt>
                <c:pt idx="243">
                  <c:v>436.892</c:v>
                </c:pt>
                <c:pt idx="244">
                  <c:v>459.55899999999997</c:v>
                </c:pt>
                <c:pt idx="245">
                  <c:v>493.108</c:v>
                </c:pt>
                <c:pt idx="246">
                  <c:v>525.928</c:v>
                </c:pt>
                <c:pt idx="247">
                  <c:v>534.65300000000002</c:v>
                </c:pt>
                <c:pt idx="248">
                  <c:v>482.93099999999998</c:v>
                </c:pt>
                <c:pt idx="249">
                  <c:v>485.37900000000002</c:v>
                </c:pt>
                <c:pt idx="250">
                  <c:v>495.84300000000002</c:v>
                </c:pt>
                <c:pt idx="251">
                  <c:v>499.30500000000001</c:v>
                </c:pt>
                <c:pt idx="252">
                  <c:v>471.72899999999998</c:v>
                </c:pt>
                <c:pt idx="253">
                  <c:v>463.89499999999998</c:v>
                </c:pt>
                <c:pt idx="254">
                  <c:v>465.46100000000001</c:v>
                </c:pt>
                <c:pt idx="255">
                  <c:v>478.37099999999998</c:v>
                </c:pt>
                <c:pt idx="256">
                  <c:v>540.62099999999998</c:v>
                </c:pt>
                <c:pt idx="257">
                  <c:v>563.678</c:v>
                </c:pt>
                <c:pt idx="258">
                  <c:v>550.798</c:v>
                </c:pt>
                <c:pt idx="259">
                  <c:v>542.82899999999995</c:v>
                </c:pt>
                <c:pt idx="260">
                  <c:v>608.24400000000003</c:v>
                </c:pt>
                <c:pt idx="261">
                  <c:v>660.13400000000001</c:v>
                </c:pt>
                <c:pt idx="262">
                  <c:v>772.03399999999999</c:v>
                </c:pt>
                <c:pt idx="263">
                  <c:v>783.47199999999998</c:v>
                </c:pt>
                <c:pt idx="264">
                  <c:v>711.66</c:v>
                </c:pt>
                <c:pt idx="265">
                  <c:v>650.91</c:v>
                </c:pt>
                <c:pt idx="266">
                  <c:v>590.28</c:v>
                </c:pt>
                <c:pt idx="267">
                  <c:v>550.16300000000001</c:v>
                </c:pt>
                <c:pt idx="268">
                  <c:v>488.36</c:v>
                </c:pt>
                <c:pt idx="269">
                  <c:v>386.84800000000001</c:v>
                </c:pt>
                <c:pt idx="270">
                  <c:v>408.56400000000002</c:v>
                </c:pt>
                <c:pt idx="271">
                  <c:v>513.90700000000004</c:v>
                </c:pt>
                <c:pt idx="272">
                  <c:v>567.18299999999999</c:v>
                </c:pt>
                <c:pt idx="273">
                  <c:v>599.98199999999997</c:v>
                </c:pt>
                <c:pt idx="274">
                  <c:v>620.35400000000004</c:v>
                </c:pt>
                <c:pt idx="275">
                  <c:v>660.64800000000002</c:v>
                </c:pt>
                <c:pt idx="276">
                  <c:v>702.33399999999995</c:v>
                </c:pt>
                <c:pt idx="277">
                  <c:v>714.82100000000003</c:v>
                </c:pt>
                <c:pt idx="278">
                  <c:v>693.52800000000002</c:v>
                </c:pt>
                <c:pt idx="279">
                  <c:v>580.774</c:v>
                </c:pt>
                <c:pt idx="280">
                  <c:v>602.55899999999997</c:v>
                </c:pt>
                <c:pt idx="281">
                  <c:v>668.18100000000004</c:v>
                </c:pt>
                <c:pt idx="282">
                  <c:v>761.4</c:v>
                </c:pt>
                <c:pt idx="283">
                  <c:v>734.81200000000001</c:v>
                </c:pt>
                <c:pt idx="284">
                  <c:v>633.10500000000002</c:v>
                </c:pt>
                <c:pt idx="285">
                  <c:v>552.61300000000006</c:v>
                </c:pt>
                <c:pt idx="286">
                  <c:v>483.46800000000002</c:v>
                </c:pt>
                <c:pt idx="287">
                  <c:v>476.036</c:v>
                </c:pt>
                <c:pt idx="288">
                  <c:v>446.64499999999998</c:v>
                </c:pt>
                <c:pt idx="289">
                  <c:v>428.00400000000002</c:v>
                </c:pt>
                <c:pt idx="290">
                  <c:v>420.72500000000002</c:v>
                </c:pt>
                <c:pt idx="291">
                  <c:v>423.392</c:v>
                </c:pt>
                <c:pt idx="292">
                  <c:v>446.46699999999998</c:v>
                </c:pt>
                <c:pt idx="293">
                  <c:v>450.25</c:v>
                </c:pt>
                <c:pt idx="294">
                  <c:v>451.22800000000001</c:v>
                </c:pt>
                <c:pt idx="295">
                  <c:v>431.084</c:v>
                </c:pt>
                <c:pt idx="296">
                  <c:v>432.37099999999998</c:v>
                </c:pt>
                <c:pt idx="297">
                  <c:v>433.84100000000001</c:v>
                </c:pt>
                <c:pt idx="298">
                  <c:v>424.47699999999998</c:v>
                </c:pt>
                <c:pt idx="299">
                  <c:v>415.56599999999997</c:v>
                </c:pt>
                <c:pt idx="300">
                  <c:v>416.44799999999998</c:v>
                </c:pt>
                <c:pt idx="301">
                  <c:v>416.81099999999998</c:v>
                </c:pt>
                <c:pt idx="302">
                  <c:v>439.82600000000002</c:v>
                </c:pt>
                <c:pt idx="303">
                  <c:v>445.95600000000002</c:v>
                </c:pt>
                <c:pt idx="304">
                  <c:v>469.298</c:v>
                </c:pt>
                <c:pt idx="305">
                  <c:v>502.74799999999999</c:v>
                </c:pt>
                <c:pt idx="306">
                  <c:v>600.97199999999998</c:v>
                </c:pt>
                <c:pt idx="307">
                  <c:v>654.59500000000003</c:v>
                </c:pt>
                <c:pt idx="308">
                  <c:v>604.30499999999995</c:v>
                </c:pt>
                <c:pt idx="309">
                  <c:v>501.59899999999999</c:v>
                </c:pt>
                <c:pt idx="310">
                  <c:v>461.88400000000001</c:v>
                </c:pt>
                <c:pt idx="311">
                  <c:v>443.80399999999997</c:v>
                </c:pt>
                <c:pt idx="312">
                  <c:v>488.05799999999999</c:v>
                </c:pt>
                <c:pt idx="313">
                  <c:v>550.34100000000001</c:v>
                </c:pt>
                <c:pt idx="314">
                  <c:v>546.35400000000004</c:v>
                </c:pt>
                <c:pt idx="315">
                  <c:v>500.53699999999998</c:v>
                </c:pt>
                <c:pt idx="316">
                  <c:v>440.01600000000002</c:v>
                </c:pt>
                <c:pt idx="317">
                  <c:v>388.26100000000002</c:v>
                </c:pt>
                <c:pt idx="318">
                  <c:v>400.286</c:v>
                </c:pt>
                <c:pt idx="319">
                  <c:v>444.59699999999998</c:v>
                </c:pt>
                <c:pt idx="320">
                  <c:v>458.17899999999997</c:v>
                </c:pt>
                <c:pt idx="321">
                  <c:v>461.23</c:v>
                </c:pt>
                <c:pt idx="322">
                  <c:v>444.22699999999998</c:v>
                </c:pt>
                <c:pt idx="323">
                  <c:v>436.38099999999997</c:v>
                </c:pt>
                <c:pt idx="324">
                  <c:v>426.99</c:v>
                </c:pt>
                <c:pt idx="325">
                  <c:v>397.44600000000003</c:v>
                </c:pt>
                <c:pt idx="326">
                  <c:v>378.26800000000003</c:v>
                </c:pt>
                <c:pt idx="327">
                  <c:v>358.93700000000001</c:v>
                </c:pt>
                <c:pt idx="328">
                  <c:v>347.233</c:v>
                </c:pt>
                <c:pt idx="329">
                  <c:v>331.85399999999998</c:v>
                </c:pt>
                <c:pt idx="330">
                  <c:v>318.60199999999998</c:v>
                </c:pt>
                <c:pt idx="331">
                  <c:v>316.25900000000001</c:v>
                </c:pt>
                <c:pt idx="332">
                  <c:v>353.649</c:v>
                </c:pt>
                <c:pt idx="333">
                  <c:v>373.83199999999999</c:v>
                </c:pt>
                <c:pt idx="334">
                  <c:v>406.07299999999998</c:v>
                </c:pt>
                <c:pt idx="335">
                  <c:v>428.37099999999998</c:v>
                </c:pt>
                <c:pt idx="336">
                  <c:v>428.40699999999998</c:v>
                </c:pt>
                <c:pt idx="337">
                  <c:v>426.75099999999998</c:v>
                </c:pt>
                <c:pt idx="338">
                  <c:v>459.58299999999997</c:v>
                </c:pt>
                <c:pt idx="339">
                  <c:v>472.71800000000002</c:v>
                </c:pt>
                <c:pt idx="340">
                  <c:v>476.65699999999998</c:v>
                </c:pt>
                <c:pt idx="341">
                  <c:v>469.67500000000001</c:v>
                </c:pt>
                <c:pt idx="342">
                  <c:v>483.73699999999997</c:v>
                </c:pt>
                <c:pt idx="343">
                  <c:v>486.524</c:v>
                </c:pt>
                <c:pt idx="344">
                  <c:v>490.17500000000001</c:v>
                </c:pt>
                <c:pt idx="345">
                  <c:v>493.88900000000001</c:v>
                </c:pt>
                <c:pt idx="346">
                  <c:v>496.55899999999997</c:v>
                </c:pt>
                <c:pt idx="347">
                  <c:v>499.29199999999997</c:v>
                </c:pt>
                <c:pt idx="348">
                  <c:v>490.94499999999999</c:v>
                </c:pt>
                <c:pt idx="349">
                  <c:v>482.37</c:v>
                </c:pt>
                <c:pt idx="350">
                  <c:v>473.74399999999997</c:v>
                </c:pt>
                <c:pt idx="351">
                  <c:v>465.35199999999998</c:v>
                </c:pt>
                <c:pt idx="352">
                  <c:v>466.72</c:v>
                </c:pt>
                <c:pt idx="353">
                  <c:v>457.82100000000003</c:v>
                </c:pt>
                <c:pt idx="354">
                  <c:v>448.40899999999999</c:v>
                </c:pt>
                <c:pt idx="355">
                  <c:v>459.87900000000002</c:v>
                </c:pt>
                <c:pt idx="356">
                  <c:v>471.69100000000003</c:v>
                </c:pt>
                <c:pt idx="357">
                  <c:v>461.12700000000001</c:v>
                </c:pt>
                <c:pt idx="358">
                  <c:v>462.411</c:v>
                </c:pt>
                <c:pt idx="359">
                  <c:v>463.13400000000001</c:v>
                </c:pt>
                <c:pt idx="360">
                  <c:v>463.77600000000001</c:v>
                </c:pt>
                <c:pt idx="361">
                  <c:v>453.03499999999997</c:v>
                </c:pt>
                <c:pt idx="362">
                  <c:v>442.94499999999999</c:v>
                </c:pt>
                <c:pt idx="363">
                  <c:v>443.76099999999997</c:v>
                </c:pt>
                <c:pt idx="364">
                  <c:v>455.31200000000001</c:v>
                </c:pt>
                <c:pt idx="365">
                  <c:v>476.74299999999999</c:v>
                </c:pt>
                <c:pt idx="366">
                  <c:v>472.834</c:v>
                </c:pt>
                <c:pt idx="367">
                  <c:v>471.22</c:v>
                </c:pt>
                <c:pt idx="368">
                  <c:v>468.00400000000002</c:v>
                </c:pt>
                <c:pt idx="369">
                  <c:v>474.60199999999998</c:v>
                </c:pt>
                <c:pt idx="370">
                  <c:v>482.21699999999998</c:v>
                </c:pt>
                <c:pt idx="371">
                  <c:v>482.36399999999998</c:v>
                </c:pt>
                <c:pt idx="372">
                  <c:v>504.053</c:v>
                </c:pt>
                <c:pt idx="373">
                  <c:v>514.101</c:v>
                </c:pt>
                <c:pt idx="374">
                  <c:v>513.81899999999996</c:v>
                </c:pt>
                <c:pt idx="375">
                  <c:v>524.09799999999996</c:v>
                </c:pt>
                <c:pt idx="376">
                  <c:v>515.08799999999997</c:v>
                </c:pt>
                <c:pt idx="377">
                  <c:v>516.22799999999995</c:v>
                </c:pt>
                <c:pt idx="378">
                  <c:v>505.97300000000001</c:v>
                </c:pt>
                <c:pt idx="379">
                  <c:v>506.44100000000003</c:v>
                </c:pt>
                <c:pt idx="380">
                  <c:v>508.29199999999997</c:v>
                </c:pt>
                <c:pt idx="381">
                  <c:v>499.40800000000002</c:v>
                </c:pt>
                <c:pt idx="382">
                  <c:v>437.822</c:v>
                </c:pt>
                <c:pt idx="383">
                  <c:v>351.81099999999998</c:v>
                </c:pt>
                <c:pt idx="384">
                  <c:v>344.488</c:v>
                </c:pt>
                <c:pt idx="385">
                  <c:v>336.255</c:v>
                </c:pt>
                <c:pt idx="386">
                  <c:v>348.84699999999998</c:v>
                </c:pt>
                <c:pt idx="387">
                  <c:v>339.70800000000003</c:v>
                </c:pt>
                <c:pt idx="388">
                  <c:v>344.45799999999997</c:v>
                </c:pt>
                <c:pt idx="389">
                  <c:v>315.697</c:v>
                </c:pt>
                <c:pt idx="390">
                  <c:v>314.49400000000003</c:v>
                </c:pt>
                <c:pt idx="391">
                  <c:v>305.32499999999999</c:v>
                </c:pt>
                <c:pt idx="392">
                  <c:v>328.34300000000002</c:v>
                </c:pt>
                <c:pt idx="393">
                  <c:v>383.10699999999997</c:v>
                </c:pt>
                <c:pt idx="394">
                  <c:v>426.68900000000002</c:v>
                </c:pt>
                <c:pt idx="395">
                  <c:v>458.18900000000002</c:v>
                </c:pt>
                <c:pt idx="396">
                  <c:v>472.25099999999998</c:v>
                </c:pt>
                <c:pt idx="397">
                  <c:v>474.74399999999997</c:v>
                </c:pt>
                <c:pt idx="398">
                  <c:v>484.98399999999998</c:v>
                </c:pt>
                <c:pt idx="399">
                  <c:v>473.709</c:v>
                </c:pt>
                <c:pt idx="400">
                  <c:v>442.65300000000002</c:v>
                </c:pt>
                <c:pt idx="401">
                  <c:v>443.91300000000001</c:v>
                </c:pt>
                <c:pt idx="402">
                  <c:v>432.71300000000002</c:v>
                </c:pt>
                <c:pt idx="403">
                  <c:v>443.72399999999999</c:v>
                </c:pt>
                <c:pt idx="404">
                  <c:v>456.89499999999998</c:v>
                </c:pt>
                <c:pt idx="405">
                  <c:v>472.55899999999997</c:v>
                </c:pt>
                <c:pt idx="406">
                  <c:v>484.95299999999997</c:v>
                </c:pt>
                <c:pt idx="407">
                  <c:v>487.52100000000002</c:v>
                </c:pt>
                <c:pt idx="408">
                  <c:v>488.90699999999998</c:v>
                </c:pt>
                <c:pt idx="409">
                  <c:v>476.45600000000002</c:v>
                </c:pt>
                <c:pt idx="410">
                  <c:v>474.01099999999997</c:v>
                </c:pt>
                <c:pt idx="411">
                  <c:v>464.995</c:v>
                </c:pt>
                <c:pt idx="412">
                  <c:v>458.23500000000001</c:v>
                </c:pt>
                <c:pt idx="413">
                  <c:v>471.1</c:v>
                </c:pt>
                <c:pt idx="414">
                  <c:v>473.791</c:v>
                </c:pt>
                <c:pt idx="415">
                  <c:v>487.24700000000001</c:v>
                </c:pt>
                <c:pt idx="416">
                  <c:v>499.23</c:v>
                </c:pt>
                <c:pt idx="417">
                  <c:v>508.86399999999998</c:v>
                </c:pt>
                <c:pt idx="418">
                  <c:v>507.53499999999997</c:v>
                </c:pt>
                <c:pt idx="419">
                  <c:v>497.733</c:v>
                </c:pt>
                <c:pt idx="420">
                  <c:v>498.12</c:v>
                </c:pt>
                <c:pt idx="421">
                  <c:v>499.06799999999998</c:v>
                </c:pt>
                <c:pt idx="422">
                  <c:v>511.65100000000001</c:v>
                </c:pt>
                <c:pt idx="423">
                  <c:v>512.56299999999999</c:v>
                </c:pt>
                <c:pt idx="424">
                  <c:v>511.85500000000002</c:v>
                </c:pt>
                <c:pt idx="425">
                  <c:v>511.70499999999998</c:v>
                </c:pt>
                <c:pt idx="426">
                  <c:v>512.91100000000006</c:v>
                </c:pt>
                <c:pt idx="427">
                  <c:v>515.37400000000002</c:v>
                </c:pt>
                <c:pt idx="428">
                  <c:v>516.85</c:v>
                </c:pt>
                <c:pt idx="429">
                  <c:v>518.01400000000001</c:v>
                </c:pt>
                <c:pt idx="430">
                  <c:v>518.84799999999996</c:v>
                </c:pt>
                <c:pt idx="431">
                  <c:v>519.72399999999993</c:v>
                </c:pt>
                <c:pt idx="432">
                  <c:v>529.34</c:v>
                </c:pt>
                <c:pt idx="433">
                  <c:v>527.86699999999996</c:v>
                </c:pt>
                <c:pt idx="434">
                  <c:v>537.87900000000002</c:v>
                </c:pt>
                <c:pt idx="435">
                  <c:v>537.93600000000004</c:v>
                </c:pt>
                <c:pt idx="436">
                  <c:v>538.197</c:v>
                </c:pt>
                <c:pt idx="437">
                  <c:v>537.17399999999998</c:v>
                </c:pt>
                <c:pt idx="438">
                  <c:v>549.03399999999999</c:v>
                </c:pt>
                <c:pt idx="439">
                  <c:v>548.27800000000002</c:v>
                </c:pt>
                <c:pt idx="440">
                  <c:v>547.97500000000002</c:v>
                </c:pt>
                <c:pt idx="441">
                  <c:v>538.59</c:v>
                </c:pt>
                <c:pt idx="442">
                  <c:v>537.94200000000001</c:v>
                </c:pt>
                <c:pt idx="443">
                  <c:v>537.23699999999997</c:v>
                </c:pt>
                <c:pt idx="444">
                  <c:v>535.68899999999996</c:v>
                </c:pt>
                <c:pt idx="445">
                  <c:v>536.48699999999997</c:v>
                </c:pt>
                <c:pt idx="446">
                  <c:v>536.48400000000004</c:v>
                </c:pt>
                <c:pt idx="447">
                  <c:v>547.50099999999998</c:v>
                </c:pt>
                <c:pt idx="448">
                  <c:v>557.11400000000003</c:v>
                </c:pt>
                <c:pt idx="449">
                  <c:v>557.58199999999999</c:v>
                </c:pt>
                <c:pt idx="450">
                  <c:v>439.99799999999999</c:v>
                </c:pt>
                <c:pt idx="451">
                  <c:v>568.40099999999995</c:v>
                </c:pt>
                <c:pt idx="452">
                  <c:v>552.36099999999999</c:v>
                </c:pt>
                <c:pt idx="453">
                  <c:v>534.60199999999998</c:v>
                </c:pt>
                <c:pt idx="454">
                  <c:v>506.786</c:v>
                </c:pt>
                <c:pt idx="455">
                  <c:v>521.70900000000006</c:v>
                </c:pt>
                <c:pt idx="456">
                  <c:v>517.16</c:v>
                </c:pt>
                <c:pt idx="457">
                  <c:v>530.82600000000002</c:v>
                </c:pt>
                <c:pt idx="458">
                  <c:v>545.20000000000005</c:v>
                </c:pt>
                <c:pt idx="459">
                  <c:v>553.49</c:v>
                </c:pt>
                <c:pt idx="460">
                  <c:v>559.63699999999994</c:v>
                </c:pt>
                <c:pt idx="461">
                  <c:v>556.46900000000005</c:v>
                </c:pt>
                <c:pt idx="462">
                  <c:v>568.79700000000003</c:v>
                </c:pt>
                <c:pt idx="463">
                  <c:v>578.98599999999999</c:v>
                </c:pt>
                <c:pt idx="464">
                  <c:v>567.45000000000005</c:v>
                </c:pt>
                <c:pt idx="465">
                  <c:v>565.005</c:v>
                </c:pt>
                <c:pt idx="466">
                  <c:v>566.37</c:v>
                </c:pt>
                <c:pt idx="467">
                  <c:v>545.53300000000002</c:v>
                </c:pt>
                <c:pt idx="468">
                  <c:v>544.89700000000005</c:v>
                </c:pt>
                <c:pt idx="469">
                  <c:v>547.24299999999994</c:v>
                </c:pt>
                <c:pt idx="470">
                  <c:v>549.73299999999995</c:v>
                </c:pt>
                <c:pt idx="471">
                  <c:v>551.16399999999999</c:v>
                </c:pt>
                <c:pt idx="472">
                  <c:v>537.24599999999998</c:v>
                </c:pt>
                <c:pt idx="473">
                  <c:v>524.61799999999994</c:v>
                </c:pt>
                <c:pt idx="474">
                  <c:v>514.96600000000001</c:v>
                </c:pt>
                <c:pt idx="475">
                  <c:v>517.14400000000001</c:v>
                </c:pt>
                <c:pt idx="476">
                  <c:v>521.34100000000001</c:v>
                </c:pt>
                <c:pt idx="477">
                  <c:v>525.33100000000002</c:v>
                </c:pt>
                <c:pt idx="478">
                  <c:v>536.822</c:v>
                </c:pt>
                <c:pt idx="479">
                  <c:v>557.17899999999997</c:v>
                </c:pt>
                <c:pt idx="480">
                  <c:v>565.92499999999995</c:v>
                </c:pt>
                <c:pt idx="481">
                  <c:v>564.29899999999998</c:v>
                </c:pt>
                <c:pt idx="482">
                  <c:v>564.67700000000002</c:v>
                </c:pt>
                <c:pt idx="483">
                  <c:v>569.63400000000001</c:v>
                </c:pt>
                <c:pt idx="484">
                  <c:v>545.23299999999995</c:v>
                </c:pt>
                <c:pt idx="485">
                  <c:v>524.05100000000004</c:v>
                </c:pt>
                <c:pt idx="486">
                  <c:v>539.85299999999995</c:v>
                </c:pt>
                <c:pt idx="487">
                  <c:v>563.255</c:v>
                </c:pt>
                <c:pt idx="488">
                  <c:v>552.14499999999998</c:v>
                </c:pt>
                <c:pt idx="489">
                  <c:v>565.83000000000004</c:v>
                </c:pt>
                <c:pt idx="490">
                  <c:v>552.21199999999999</c:v>
                </c:pt>
                <c:pt idx="491">
                  <c:v>541.82500000000005</c:v>
                </c:pt>
                <c:pt idx="492">
                  <c:v>529.62</c:v>
                </c:pt>
                <c:pt idx="493">
                  <c:v>531.90300000000002</c:v>
                </c:pt>
                <c:pt idx="494">
                  <c:v>524.726</c:v>
                </c:pt>
                <c:pt idx="495">
                  <c:v>518.43700000000001</c:v>
                </c:pt>
                <c:pt idx="496">
                  <c:v>530.798</c:v>
                </c:pt>
                <c:pt idx="497">
                  <c:v>533.06600000000003</c:v>
                </c:pt>
                <c:pt idx="498">
                  <c:v>534.31399999999996</c:v>
                </c:pt>
                <c:pt idx="499">
                  <c:v>535.55899999999997</c:v>
                </c:pt>
                <c:pt idx="500">
                  <c:v>538.22</c:v>
                </c:pt>
                <c:pt idx="501">
                  <c:v>549.13199999999995</c:v>
                </c:pt>
                <c:pt idx="502">
                  <c:v>558.4</c:v>
                </c:pt>
                <c:pt idx="503">
                  <c:v>574.84500000000003</c:v>
                </c:pt>
                <c:pt idx="504">
                  <c:v>572.95500000000004</c:v>
                </c:pt>
                <c:pt idx="505">
                  <c:v>533.41200000000003</c:v>
                </c:pt>
                <c:pt idx="506">
                  <c:v>539.35</c:v>
                </c:pt>
                <c:pt idx="507">
                  <c:v>553.42700000000002</c:v>
                </c:pt>
                <c:pt idx="508">
                  <c:v>554.87300000000005</c:v>
                </c:pt>
                <c:pt idx="509">
                  <c:v>587.84899999999993</c:v>
                </c:pt>
                <c:pt idx="510">
                  <c:v>589.17499999999995</c:v>
                </c:pt>
                <c:pt idx="511">
                  <c:v>605.91300000000001</c:v>
                </c:pt>
                <c:pt idx="512">
                  <c:v>625.23799999999994</c:v>
                </c:pt>
                <c:pt idx="513">
                  <c:v>631.35299999999995</c:v>
                </c:pt>
                <c:pt idx="514">
                  <c:v>596.79600000000005</c:v>
                </c:pt>
                <c:pt idx="515">
                  <c:v>597.10199999999998</c:v>
                </c:pt>
                <c:pt idx="516">
                  <c:v>592.95600000000002</c:v>
                </c:pt>
                <c:pt idx="517">
                  <c:v>586.04600000000005</c:v>
                </c:pt>
                <c:pt idx="518">
                  <c:v>590.76199999999994</c:v>
                </c:pt>
                <c:pt idx="519">
                  <c:v>606.57899999999995</c:v>
                </c:pt>
                <c:pt idx="520">
                  <c:v>614.61699999999996</c:v>
                </c:pt>
                <c:pt idx="521">
                  <c:v>610.73799999999994</c:v>
                </c:pt>
                <c:pt idx="522">
                  <c:v>633.50400000000002</c:v>
                </c:pt>
                <c:pt idx="523">
                  <c:v>631.23</c:v>
                </c:pt>
                <c:pt idx="524">
                  <c:v>625.88699999999994</c:v>
                </c:pt>
                <c:pt idx="525">
                  <c:v>622.42499999999995</c:v>
                </c:pt>
                <c:pt idx="526">
                  <c:v>628.66800000000001</c:v>
                </c:pt>
                <c:pt idx="527">
                  <c:v>654.05600000000004</c:v>
                </c:pt>
                <c:pt idx="528">
                  <c:v>652.70600000000002</c:v>
                </c:pt>
                <c:pt idx="529">
                  <c:v>630.55200000000002</c:v>
                </c:pt>
                <c:pt idx="530">
                  <c:v>622.68799999999999</c:v>
                </c:pt>
                <c:pt idx="531">
                  <c:v>625.18700000000001</c:v>
                </c:pt>
                <c:pt idx="532">
                  <c:v>627.68899999999996</c:v>
                </c:pt>
                <c:pt idx="533">
                  <c:v>629.47699999999998</c:v>
                </c:pt>
                <c:pt idx="534">
                  <c:v>630.80600000000004</c:v>
                </c:pt>
                <c:pt idx="535">
                  <c:v>629.56700000000001</c:v>
                </c:pt>
                <c:pt idx="536">
                  <c:v>619.66600000000005</c:v>
                </c:pt>
                <c:pt idx="537">
                  <c:v>589.22199999999998</c:v>
                </c:pt>
                <c:pt idx="538">
                  <c:v>540.15300000000002</c:v>
                </c:pt>
                <c:pt idx="539">
                  <c:v>477.92599999999999</c:v>
                </c:pt>
                <c:pt idx="540">
                  <c:v>469.04500000000002</c:v>
                </c:pt>
                <c:pt idx="541">
                  <c:v>474.42099999999999</c:v>
                </c:pt>
                <c:pt idx="542">
                  <c:v>512.06500000000005</c:v>
                </c:pt>
                <c:pt idx="543">
                  <c:v>556.86500000000001</c:v>
                </c:pt>
                <c:pt idx="544">
                  <c:v>597.07100000000003</c:v>
                </c:pt>
                <c:pt idx="545">
                  <c:v>657.87699999999995</c:v>
                </c:pt>
                <c:pt idx="546">
                  <c:v>684.53200000000004</c:v>
                </c:pt>
                <c:pt idx="547">
                  <c:v>655.55</c:v>
                </c:pt>
                <c:pt idx="548">
                  <c:v>620.73799999999994</c:v>
                </c:pt>
                <c:pt idx="549">
                  <c:v>610.89700000000005</c:v>
                </c:pt>
                <c:pt idx="550">
                  <c:v>734.96900000000005</c:v>
                </c:pt>
                <c:pt idx="551">
                  <c:v>753.67700000000002</c:v>
                </c:pt>
                <c:pt idx="552">
                  <c:v>756.09299999999996</c:v>
                </c:pt>
                <c:pt idx="553">
                  <c:v>753.75300000000004</c:v>
                </c:pt>
                <c:pt idx="554">
                  <c:v>711.96900000000005</c:v>
                </c:pt>
                <c:pt idx="555">
                  <c:v>663.87099999999998</c:v>
                </c:pt>
                <c:pt idx="556">
                  <c:v>615.18100000000004</c:v>
                </c:pt>
                <c:pt idx="557">
                  <c:v>675.00699999999995</c:v>
                </c:pt>
                <c:pt idx="558">
                  <c:v>682.70799999999997</c:v>
                </c:pt>
                <c:pt idx="559">
                  <c:v>722.47699999999998</c:v>
                </c:pt>
                <c:pt idx="560">
                  <c:v>660.74400000000003</c:v>
                </c:pt>
                <c:pt idx="561">
                  <c:v>567.10699999999997</c:v>
                </c:pt>
                <c:pt idx="562">
                  <c:v>557.87300000000005</c:v>
                </c:pt>
                <c:pt idx="563">
                  <c:v>547.17399999999998</c:v>
                </c:pt>
                <c:pt idx="564">
                  <c:v>598.78700000000003</c:v>
                </c:pt>
                <c:pt idx="565">
                  <c:v>638.74699999999996</c:v>
                </c:pt>
                <c:pt idx="566">
                  <c:v>643.16</c:v>
                </c:pt>
                <c:pt idx="567">
                  <c:v>646.75699999999995</c:v>
                </c:pt>
                <c:pt idx="568">
                  <c:v>682.745</c:v>
                </c:pt>
                <c:pt idx="569">
                  <c:v>707.66800000000001</c:v>
                </c:pt>
                <c:pt idx="570">
                  <c:v>736.41100000000006</c:v>
                </c:pt>
                <c:pt idx="571">
                  <c:v>782.43200000000002</c:v>
                </c:pt>
                <c:pt idx="572">
                  <c:v>792.072</c:v>
                </c:pt>
                <c:pt idx="573">
                  <c:v>758.89499999999998</c:v>
                </c:pt>
                <c:pt idx="574">
                  <c:v>740.84199999999998</c:v>
                </c:pt>
                <c:pt idx="575">
                  <c:v>706.14099999999996</c:v>
                </c:pt>
                <c:pt idx="576">
                  <c:v>687.29600000000005</c:v>
                </c:pt>
                <c:pt idx="577">
                  <c:v>701.79600000000005</c:v>
                </c:pt>
                <c:pt idx="578">
                  <c:v>736.85400000000004</c:v>
                </c:pt>
                <c:pt idx="579">
                  <c:v>764.74699999999996</c:v>
                </c:pt>
                <c:pt idx="580">
                  <c:v>832.55</c:v>
                </c:pt>
                <c:pt idx="581">
                  <c:v>818.63</c:v>
                </c:pt>
                <c:pt idx="582">
                  <c:v>782.88199999999995</c:v>
                </c:pt>
                <c:pt idx="583">
                  <c:v>720.26300000000003</c:v>
                </c:pt>
                <c:pt idx="584">
                  <c:v>720.79600000000005</c:v>
                </c:pt>
                <c:pt idx="585">
                  <c:v>773.40200000000004</c:v>
                </c:pt>
                <c:pt idx="586">
                  <c:v>829.87</c:v>
                </c:pt>
                <c:pt idx="587">
                  <c:v>817.83399999999995</c:v>
                </c:pt>
                <c:pt idx="588">
                  <c:v>844.399</c:v>
                </c:pt>
                <c:pt idx="589">
                  <c:v>848.69299999999998</c:v>
                </c:pt>
                <c:pt idx="590">
                  <c:v>833.06299999999999</c:v>
                </c:pt>
                <c:pt idx="591">
                  <c:v>793.14800000000002</c:v>
                </c:pt>
                <c:pt idx="592">
                  <c:v>721.60299999999995</c:v>
                </c:pt>
                <c:pt idx="593">
                  <c:v>707.33299999999997</c:v>
                </c:pt>
                <c:pt idx="594">
                  <c:v>731.73900000000003</c:v>
                </c:pt>
                <c:pt idx="595">
                  <c:v>736.596</c:v>
                </c:pt>
                <c:pt idx="596">
                  <c:v>740.20799999999997</c:v>
                </c:pt>
                <c:pt idx="597">
                  <c:v>738.39</c:v>
                </c:pt>
                <c:pt idx="598">
                  <c:v>718.91200000000003</c:v>
                </c:pt>
                <c:pt idx="599">
                  <c:v>710.68200000000002</c:v>
                </c:pt>
                <c:pt idx="600">
                  <c:v>711.072</c:v>
                </c:pt>
                <c:pt idx="601">
                  <c:v>732.98599999999999</c:v>
                </c:pt>
                <c:pt idx="602">
                  <c:v>733.83500000000004</c:v>
                </c:pt>
                <c:pt idx="603">
                  <c:v>733.03800000000001</c:v>
                </c:pt>
                <c:pt idx="604">
                  <c:v>704.49400000000003</c:v>
                </c:pt>
                <c:pt idx="605">
                  <c:v>667.779</c:v>
                </c:pt>
                <c:pt idx="606">
                  <c:v>680.98900000000003</c:v>
                </c:pt>
                <c:pt idx="607">
                  <c:v>694.649</c:v>
                </c:pt>
                <c:pt idx="608">
                  <c:v>705.68100000000004</c:v>
                </c:pt>
                <c:pt idx="609">
                  <c:v>753.58899999999994</c:v>
                </c:pt>
                <c:pt idx="610">
                  <c:v>765.96900000000005</c:v>
                </c:pt>
                <c:pt idx="611">
                  <c:v>755.08699999999999</c:v>
                </c:pt>
                <c:pt idx="612">
                  <c:v>786.99800000000005</c:v>
                </c:pt>
                <c:pt idx="613">
                  <c:v>776.11299999999994</c:v>
                </c:pt>
                <c:pt idx="614">
                  <c:v>769.53700000000003</c:v>
                </c:pt>
                <c:pt idx="615">
                  <c:v>789.69299999999998</c:v>
                </c:pt>
                <c:pt idx="616">
                  <c:v>821.97</c:v>
                </c:pt>
                <c:pt idx="617">
                  <c:v>823.63599999999997</c:v>
                </c:pt>
                <c:pt idx="618">
                  <c:v>768.49099999999999</c:v>
                </c:pt>
                <c:pt idx="619">
                  <c:v>729.78800000000001</c:v>
                </c:pt>
                <c:pt idx="620">
                  <c:v>711.89400000000001</c:v>
                </c:pt>
                <c:pt idx="621">
                  <c:v>691.15800000000002</c:v>
                </c:pt>
                <c:pt idx="622">
                  <c:v>679.21600000000001</c:v>
                </c:pt>
                <c:pt idx="623">
                  <c:v>718.88800000000003</c:v>
                </c:pt>
                <c:pt idx="624">
                  <c:v>782.31</c:v>
                </c:pt>
                <c:pt idx="625">
                  <c:v>812.29499999999996</c:v>
                </c:pt>
                <c:pt idx="626">
                  <c:v>826.54700000000003</c:v>
                </c:pt>
                <c:pt idx="627">
                  <c:v>809.44899999999996</c:v>
                </c:pt>
                <c:pt idx="628">
                  <c:v>773.779</c:v>
                </c:pt>
                <c:pt idx="629">
                  <c:v>762.24299999999994</c:v>
                </c:pt>
                <c:pt idx="630">
                  <c:v>731.91899999999998</c:v>
                </c:pt>
                <c:pt idx="631">
                  <c:v>705.54</c:v>
                </c:pt>
                <c:pt idx="632">
                  <c:v>707.48699999999997</c:v>
                </c:pt>
                <c:pt idx="633">
                  <c:v>742.09199999999998</c:v>
                </c:pt>
                <c:pt idx="634">
                  <c:v>737.53600000000006</c:v>
                </c:pt>
                <c:pt idx="635">
                  <c:v>685.71799999999996</c:v>
                </c:pt>
                <c:pt idx="636">
                  <c:v>679.13199999999995</c:v>
                </c:pt>
                <c:pt idx="637">
                  <c:v>687.30399999999997</c:v>
                </c:pt>
                <c:pt idx="638">
                  <c:v>670.71799999999996</c:v>
                </c:pt>
                <c:pt idx="639">
                  <c:v>684.40200000000004</c:v>
                </c:pt>
                <c:pt idx="640">
                  <c:v>691.255</c:v>
                </c:pt>
                <c:pt idx="641">
                  <c:v>721.01099999999997</c:v>
                </c:pt>
                <c:pt idx="642">
                  <c:v>756.54300000000001</c:v>
                </c:pt>
                <c:pt idx="643">
                  <c:v>777.49699999999996</c:v>
                </c:pt>
                <c:pt idx="644">
                  <c:v>768.59299999999996</c:v>
                </c:pt>
                <c:pt idx="645">
                  <c:v>760.67</c:v>
                </c:pt>
                <c:pt idx="646">
                  <c:v>731.18899999999996</c:v>
                </c:pt>
                <c:pt idx="647">
                  <c:v>722.15499999999997</c:v>
                </c:pt>
                <c:pt idx="648">
                  <c:v>714.34799999999996</c:v>
                </c:pt>
                <c:pt idx="649">
                  <c:v>716.92499999999995</c:v>
                </c:pt>
                <c:pt idx="650">
                  <c:v>563.08600000000001</c:v>
                </c:pt>
                <c:pt idx="651">
                  <c:v>716.78</c:v>
                </c:pt>
                <c:pt idx="652">
                  <c:v>704.16800000000001</c:v>
                </c:pt>
                <c:pt idx="653">
                  <c:v>676.60400000000004</c:v>
                </c:pt>
                <c:pt idx="654">
                  <c:v>629.904</c:v>
                </c:pt>
                <c:pt idx="655">
                  <c:v>666.63</c:v>
                </c:pt>
                <c:pt idx="656">
                  <c:v>648.04</c:v>
                </c:pt>
                <c:pt idx="657">
                  <c:v>639.64499999999998</c:v>
                </c:pt>
                <c:pt idx="658">
                  <c:v>636.21900000000005</c:v>
                </c:pt>
                <c:pt idx="659">
                  <c:v>654.06999999999994</c:v>
                </c:pt>
                <c:pt idx="660">
                  <c:v>666.851</c:v>
                </c:pt>
                <c:pt idx="661">
                  <c:v>703.31299999999999</c:v>
                </c:pt>
                <c:pt idx="662">
                  <c:v>722.803</c:v>
                </c:pt>
                <c:pt idx="663">
                  <c:v>719.19499999999994</c:v>
                </c:pt>
                <c:pt idx="664">
                  <c:v>683.41399999999999</c:v>
                </c:pt>
                <c:pt idx="665">
                  <c:v>631.245</c:v>
                </c:pt>
                <c:pt idx="666">
                  <c:v>619.85599999999999</c:v>
                </c:pt>
                <c:pt idx="667">
                  <c:v>598.91700000000003</c:v>
                </c:pt>
                <c:pt idx="668">
                  <c:v>600.81299999999999</c:v>
                </c:pt>
                <c:pt idx="669">
                  <c:v>565.851</c:v>
                </c:pt>
                <c:pt idx="670">
                  <c:v>508.24599999999998</c:v>
                </c:pt>
                <c:pt idx="671">
                  <c:v>488.82799999999997</c:v>
                </c:pt>
                <c:pt idx="672">
                  <c:v>518.98299999999995</c:v>
                </c:pt>
                <c:pt idx="673">
                  <c:v>709.70600000000002</c:v>
                </c:pt>
                <c:pt idx="674">
                  <c:v>722.40700000000004</c:v>
                </c:pt>
                <c:pt idx="675">
                  <c:v>712.91899999999998</c:v>
                </c:pt>
                <c:pt idx="676">
                  <c:v>711.68399999999997</c:v>
                </c:pt>
                <c:pt idx="677">
                  <c:v>694.06</c:v>
                </c:pt>
                <c:pt idx="678">
                  <c:v>670.13800000000003</c:v>
                </c:pt>
                <c:pt idx="679">
                  <c:v>668.31999999999994</c:v>
                </c:pt>
                <c:pt idx="680">
                  <c:v>654.89099999999996</c:v>
                </c:pt>
                <c:pt idx="681">
                  <c:v>655.53</c:v>
                </c:pt>
                <c:pt idx="682">
                  <c:v>628.42499999999995</c:v>
                </c:pt>
                <c:pt idx="683">
                  <c:v>604.01099999999997</c:v>
                </c:pt>
                <c:pt idx="684">
                  <c:v>622.30899999999997</c:v>
                </c:pt>
                <c:pt idx="685">
                  <c:v>642.67100000000005</c:v>
                </c:pt>
                <c:pt idx="686">
                  <c:v>645.46699999999998</c:v>
                </c:pt>
                <c:pt idx="687">
                  <c:v>643.51700000000005</c:v>
                </c:pt>
                <c:pt idx="688">
                  <c:v>629.56600000000003</c:v>
                </c:pt>
                <c:pt idx="689">
                  <c:v>632.149</c:v>
                </c:pt>
                <c:pt idx="690">
                  <c:v>689.71500000000003</c:v>
                </c:pt>
                <c:pt idx="691">
                  <c:v>725.12099999999998</c:v>
                </c:pt>
                <c:pt idx="692">
                  <c:v>730.55799999999999</c:v>
                </c:pt>
                <c:pt idx="693">
                  <c:v>727.68700000000001</c:v>
                </c:pt>
                <c:pt idx="694">
                  <c:v>722.84699999999998</c:v>
                </c:pt>
                <c:pt idx="695">
                  <c:v>730.84899999999993</c:v>
                </c:pt>
                <c:pt idx="696">
                  <c:v>756.32100000000003</c:v>
                </c:pt>
                <c:pt idx="697">
                  <c:v>742.90700000000004</c:v>
                </c:pt>
                <c:pt idx="698">
                  <c:v>761.07899999999995</c:v>
                </c:pt>
                <c:pt idx="699">
                  <c:v>796.99800000000005</c:v>
                </c:pt>
                <c:pt idx="700">
                  <c:v>800.995</c:v>
                </c:pt>
                <c:pt idx="701">
                  <c:v>793.43200000000002</c:v>
                </c:pt>
                <c:pt idx="702">
                  <c:v>820.45600000000002</c:v>
                </c:pt>
                <c:pt idx="703">
                  <c:v>814.97500000000002</c:v>
                </c:pt>
                <c:pt idx="704">
                  <c:v>819.51700000000005</c:v>
                </c:pt>
                <c:pt idx="705">
                  <c:v>808.50900000000001</c:v>
                </c:pt>
                <c:pt idx="706">
                  <c:v>804.05</c:v>
                </c:pt>
                <c:pt idx="707">
                  <c:v>796.71399999999994</c:v>
                </c:pt>
                <c:pt idx="708">
                  <c:v>772.89800000000002</c:v>
                </c:pt>
                <c:pt idx="709">
                  <c:v>793.28099999999995</c:v>
                </c:pt>
                <c:pt idx="710">
                  <c:v>815.33</c:v>
                </c:pt>
                <c:pt idx="711">
                  <c:v>820.31700000000001</c:v>
                </c:pt>
                <c:pt idx="712">
                  <c:v>811.30099999999993</c:v>
                </c:pt>
                <c:pt idx="713">
                  <c:v>812.99599999999998</c:v>
                </c:pt>
                <c:pt idx="714">
                  <c:v>827.76</c:v>
                </c:pt>
                <c:pt idx="715">
                  <c:v>817.86900000000003</c:v>
                </c:pt>
                <c:pt idx="716">
                  <c:v>809.72</c:v>
                </c:pt>
                <c:pt idx="717">
                  <c:v>813.13099999999997</c:v>
                </c:pt>
                <c:pt idx="718">
                  <c:v>799.83699999999999</c:v>
                </c:pt>
                <c:pt idx="719">
                  <c:v>770.21900000000005</c:v>
                </c:pt>
                <c:pt idx="720">
                  <c:v>760.97799999999995</c:v>
                </c:pt>
                <c:pt idx="721">
                  <c:v>731.34699999999998</c:v>
                </c:pt>
                <c:pt idx="722">
                  <c:v>739.024</c:v>
                </c:pt>
                <c:pt idx="723">
                  <c:v>771.95100000000002</c:v>
                </c:pt>
                <c:pt idx="724">
                  <c:v>796.49900000000002</c:v>
                </c:pt>
                <c:pt idx="725">
                  <c:v>803.30700000000002</c:v>
                </c:pt>
                <c:pt idx="726">
                  <c:v>792.34500000000003</c:v>
                </c:pt>
                <c:pt idx="727">
                  <c:v>796.98099999999999</c:v>
                </c:pt>
                <c:pt idx="728">
                  <c:v>801.15699999999993</c:v>
                </c:pt>
                <c:pt idx="729">
                  <c:v>816.45500000000004</c:v>
                </c:pt>
                <c:pt idx="730">
                  <c:v>842.25099999999998</c:v>
                </c:pt>
                <c:pt idx="731">
                  <c:v>850.21799999999996</c:v>
                </c:pt>
                <c:pt idx="732">
                  <c:v>829.33299999999997</c:v>
                </c:pt>
                <c:pt idx="733">
                  <c:v>832.03899999999999</c:v>
                </c:pt>
                <c:pt idx="734">
                  <c:v>824.952</c:v>
                </c:pt>
                <c:pt idx="735">
                  <c:v>821.03600000000006</c:v>
                </c:pt>
                <c:pt idx="736">
                  <c:v>825.15800000000002</c:v>
                </c:pt>
                <c:pt idx="737">
                  <c:v>833.34</c:v>
                </c:pt>
                <c:pt idx="738">
                  <c:v>840.32799999999997</c:v>
                </c:pt>
                <c:pt idx="739">
                  <c:v>846.62300000000005</c:v>
                </c:pt>
                <c:pt idx="740">
                  <c:v>832.89400000000001</c:v>
                </c:pt>
                <c:pt idx="741">
                  <c:v>822.81299999999999</c:v>
                </c:pt>
                <c:pt idx="742">
                  <c:v>847.28600000000006</c:v>
                </c:pt>
                <c:pt idx="743">
                  <c:v>864.15899999999999</c:v>
                </c:pt>
                <c:pt idx="744">
                  <c:v>846.15800000000002</c:v>
                </c:pt>
                <c:pt idx="745">
                  <c:v>846.94499999999994</c:v>
                </c:pt>
                <c:pt idx="746">
                  <c:v>862.36300000000006</c:v>
                </c:pt>
                <c:pt idx="747">
                  <c:v>879.53600000000006</c:v>
                </c:pt>
                <c:pt idx="748">
                  <c:v>883.52</c:v>
                </c:pt>
                <c:pt idx="749">
                  <c:v>871.07500000000005</c:v>
                </c:pt>
                <c:pt idx="750">
                  <c:v>842.70399999999995</c:v>
                </c:pt>
                <c:pt idx="751">
                  <c:v>858.57500000000005</c:v>
                </c:pt>
                <c:pt idx="752">
                  <c:v>867.84299999999996</c:v>
                </c:pt>
                <c:pt idx="753">
                  <c:v>866.58600000000001</c:v>
                </c:pt>
                <c:pt idx="754">
                  <c:v>852.37400000000002</c:v>
                </c:pt>
                <c:pt idx="755">
                  <c:v>847.31899999999996</c:v>
                </c:pt>
                <c:pt idx="756">
                  <c:v>833.46399999999994</c:v>
                </c:pt>
                <c:pt idx="757">
                  <c:v>797.54200000000003</c:v>
                </c:pt>
                <c:pt idx="758">
                  <c:v>779.66300000000001</c:v>
                </c:pt>
                <c:pt idx="759">
                  <c:v>727.48699999999997</c:v>
                </c:pt>
                <c:pt idx="760">
                  <c:v>813.76599999999996</c:v>
                </c:pt>
                <c:pt idx="761">
                  <c:v>832.88599999999997</c:v>
                </c:pt>
                <c:pt idx="762">
                  <c:v>859.57100000000003</c:v>
                </c:pt>
                <c:pt idx="763">
                  <c:v>864.91800000000001</c:v>
                </c:pt>
                <c:pt idx="764">
                  <c:v>879.40599999999995</c:v>
                </c:pt>
                <c:pt idx="765">
                  <c:v>844.41700000000003</c:v>
                </c:pt>
                <c:pt idx="766">
                  <c:v>843.83</c:v>
                </c:pt>
                <c:pt idx="767">
                  <c:v>850.404</c:v>
                </c:pt>
                <c:pt idx="768">
                  <c:v>864.697</c:v>
                </c:pt>
                <c:pt idx="769">
                  <c:v>848.19499999999994</c:v>
                </c:pt>
                <c:pt idx="770">
                  <c:v>851.601</c:v>
                </c:pt>
                <c:pt idx="771">
                  <c:v>843.803</c:v>
                </c:pt>
                <c:pt idx="772">
                  <c:v>862.30200000000002</c:v>
                </c:pt>
                <c:pt idx="773">
                  <c:v>844.84299999999996</c:v>
                </c:pt>
                <c:pt idx="774">
                  <c:v>843.22</c:v>
                </c:pt>
                <c:pt idx="775">
                  <c:v>837.51599999999996</c:v>
                </c:pt>
                <c:pt idx="776">
                  <c:v>864.62300000000005</c:v>
                </c:pt>
                <c:pt idx="777">
                  <c:v>889.43499999999995</c:v>
                </c:pt>
                <c:pt idx="778">
                  <c:v>910.64800000000002</c:v>
                </c:pt>
                <c:pt idx="779">
                  <c:v>919.42399999999998</c:v>
                </c:pt>
                <c:pt idx="780">
                  <c:v>926.90800000000002</c:v>
                </c:pt>
                <c:pt idx="781">
                  <c:v>908.58799999999997</c:v>
                </c:pt>
                <c:pt idx="782">
                  <c:v>903.94100000000003</c:v>
                </c:pt>
                <c:pt idx="783">
                  <c:v>870.19100000000003</c:v>
                </c:pt>
                <c:pt idx="784">
                  <c:v>843.88400000000001</c:v>
                </c:pt>
                <c:pt idx="785">
                  <c:v>849.74599999999998</c:v>
                </c:pt>
                <c:pt idx="786">
                  <c:v>823.41300000000001</c:v>
                </c:pt>
                <c:pt idx="787">
                  <c:v>801.52600000000007</c:v>
                </c:pt>
                <c:pt idx="788">
                  <c:v>825.17399999999998</c:v>
                </c:pt>
                <c:pt idx="789">
                  <c:v>855.87799999999993</c:v>
                </c:pt>
                <c:pt idx="790">
                  <c:v>871.11300000000006</c:v>
                </c:pt>
                <c:pt idx="791">
                  <c:v>865.30600000000004</c:v>
                </c:pt>
                <c:pt idx="792">
                  <c:v>867.89499999999998</c:v>
                </c:pt>
                <c:pt idx="793">
                  <c:v>872.52700000000004</c:v>
                </c:pt>
                <c:pt idx="794">
                  <c:v>872.26900000000001</c:v>
                </c:pt>
                <c:pt idx="795">
                  <c:v>884.92700000000002</c:v>
                </c:pt>
                <c:pt idx="796">
                  <c:v>888.24800000000005</c:v>
                </c:pt>
                <c:pt idx="797">
                  <c:v>890.18600000000004</c:v>
                </c:pt>
                <c:pt idx="798">
                  <c:v>895.85899999999992</c:v>
                </c:pt>
                <c:pt idx="799">
                  <c:v>918.57400000000007</c:v>
                </c:pt>
                <c:pt idx="800">
                  <c:v>929.09299999999996</c:v>
                </c:pt>
                <c:pt idx="801">
                  <c:v>922.97299999999996</c:v>
                </c:pt>
                <c:pt idx="802">
                  <c:v>921.245</c:v>
                </c:pt>
                <c:pt idx="803">
                  <c:v>932.92</c:v>
                </c:pt>
                <c:pt idx="804">
                  <c:v>895.20799999999997</c:v>
                </c:pt>
                <c:pt idx="805">
                  <c:v>896.40699999999993</c:v>
                </c:pt>
                <c:pt idx="806">
                  <c:v>901.78</c:v>
                </c:pt>
                <c:pt idx="807">
                  <c:v>898.11900000000003</c:v>
                </c:pt>
                <c:pt idx="808">
                  <c:v>894.58799999999997</c:v>
                </c:pt>
                <c:pt idx="809">
                  <c:v>769.60799999999995</c:v>
                </c:pt>
                <c:pt idx="810">
                  <c:v>899.24699999999996</c:v>
                </c:pt>
                <c:pt idx="811">
                  <c:v>937.66899999999998</c:v>
                </c:pt>
                <c:pt idx="812">
                  <c:v>967.20899999999995</c:v>
                </c:pt>
                <c:pt idx="813">
                  <c:v>970.529</c:v>
                </c:pt>
                <c:pt idx="814">
                  <c:v>954.87400000000002</c:v>
                </c:pt>
                <c:pt idx="815">
                  <c:v>947.83299999999997</c:v>
                </c:pt>
                <c:pt idx="816">
                  <c:v>891.37699999999995</c:v>
                </c:pt>
                <c:pt idx="817">
                  <c:v>883.29899999999998</c:v>
                </c:pt>
                <c:pt idx="818">
                  <c:v>902.29300000000001</c:v>
                </c:pt>
                <c:pt idx="819">
                  <c:v>924.65</c:v>
                </c:pt>
                <c:pt idx="820">
                  <c:v>952.654</c:v>
                </c:pt>
                <c:pt idx="821">
                  <c:v>971.06399999999996</c:v>
                </c:pt>
                <c:pt idx="822">
                  <c:v>996.24299999999994</c:v>
                </c:pt>
                <c:pt idx="823">
                  <c:v>996.94299999999998</c:v>
                </c:pt>
                <c:pt idx="824">
                  <c:v>999.89499999999998</c:v>
                </c:pt>
                <c:pt idx="825">
                  <c:v>981.68899999999996</c:v>
                </c:pt>
                <c:pt idx="826">
                  <c:v>999.25599999999997</c:v>
                </c:pt>
                <c:pt idx="827">
                  <c:v>1016.66</c:v>
                </c:pt>
                <c:pt idx="828">
                  <c:v>1025.5720000000001</c:v>
                </c:pt>
                <c:pt idx="829">
                  <c:v>1017.0360000000001</c:v>
                </c:pt>
                <c:pt idx="830">
                  <c:v>1007.2670000000001</c:v>
                </c:pt>
                <c:pt idx="831">
                  <c:v>1000.879</c:v>
                </c:pt>
                <c:pt idx="832">
                  <c:v>1027.3409999999999</c:v>
                </c:pt>
                <c:pt idx="833">
                  <c:v>1051.2170000000001</c:v>
                </c:pt>
                <c:pt idx="834">
                  <c:v>1036.3</c:v>
                </c:pt>
                <c:pt idx="835">
                  <c:v>1020.95</c:v>
                </c:pt>
                <c:pt idx="836">
                  <c:v>1049.3050000000001</c:v>
                </c:pt>
                <c:pt idx="837">
                  <c:v>1059.23</c:v>
                </c:pt>
                <c:pt idx="838">
                  <c:v>1065.99</c:v>
                </c:pt>
                <c:pt idx="839">
                  <c:v>1068.597</c:v>
                </c:pt>
                <c:pt idx="840">
                  <c:v>1071.444</c:v>
                </c:pt>
                <c:pt idx="841">
                  <c:v>1067.0609999999999</c:v>
                </c:pt>
                <c:pt idx="842">
                  <c:v>1077.2350000000001</c:v>
                </c:pt>
                <c:pt idx="843">
                  <c:v>1059.9359999999999</c:v>
                </c:pt>
                <c:pt idx="844">
                  <c:v>1050.3979999999999</c:v>
                </c:pt>
                <c:pt idx="845">
                  <c:v>1063.7070000000001</c:v>
                </c:pt>
                <c:pt idx="846">
                  <c:v>1041.3340000000001</c:v>
                </c:pt>
                <c:pt idx="847">
                  <c:v>1048.163</c:v>
                </c:pt>
                <c:pt idx="848">
                  <c:v>1053.491</c:v>
                </c:pt>
                <c:pt idx="849">
                  <c:v>1042.7080000000001</c:v>
                </c:pt>
                <c:pt idx="850">
                  <c:v>1036.903</c:v>
                </c:pt>
                <c:pt idx="851">
                  <c:v>995.38800000000003</c:v>
                </c:pt>
                <c:pt idx="852">
                  <c:v>988.77800000000002</c:v>
                </c:pt>
                <c:pt idx="853">
                  <c:v>965.08899999999994</c:v>
                </c:pt>
                <c:pt idx="854">
                  <c:v>991.13699999999994</c:v>
                </c:pt>
                <c:pt idx="855">
                  <c:v>1016.5940000000001</c:v>
                </c:pt>
                <c:pt idx="856">
                  <c:v>1015.713</c:v>
                </c:pt>
                <c:pt idx="857">
                  <c:v>993.22900000000004</c:v>
                </c:pt>
                <c:pt idx="858">
                  <c:v>952.09299999999996</c:v>
                </c:pt>
                <c:pt idx="859">
                  <c:v>957.97</c:v>
                </c:pt>
                <c:pt idx="860">
                  <c:v>969.69100000000003</c:v>
                </c:pt>
                <c:pt idx="861">
                  <c:v>944.04899999999998</c:v>
                </c:pt>
                <c:pt idx="862">
                  <c:v>954.72399999999993</c:v>
                </c:pt>
                <c:pt idx="863">
                  <c:v>937.75700000000006</c:v>
                </c:pt>
                <c:pt idx="864">
                  <c:v>916.78399999999999</c:v>
                </c:pt>
                <c:pt idx="865">
                  <c:v>959.79200000000003</c:v>
                </c:pt>
                <c:pt idx="866">
                  <c:v>961.15700000000004</c:v>
                </c:pt>
                <c:pt idx="867">
                  <c:v>969.37799999999993</c:v>
                </c:pt>
                <c:pt idx="868">
                  <c:v>965.73900000000003</c:v>
                </c:pt>
                <c:pt idx="869">
                  <c:v>969.375</c:v>
                </c:pt>
                <c:pt idx="870">
                  <c:v>986.89</c:v>
                </c:pt>
                <c:pt idx="871">
                  <c:v>1002.407</c:v>
                </c:pt>
                <c:pt idx="872">
                  <c:v>986.16700000000003</c:v>
                </c:pt>
                <c:pt idx="873">
                  <c:v>958.43100000000004</c:v>
                </c:pt>
                <c:pt idx="874">
                  <c:v>985.221</c:v>
                </c:pt>
                <c:pt idx="875">
                  <c:v>974.69</c:v>
                </c:pt>
                <c:pt idx="876">
                  <c:v>1045.7760000000001</c:v>
                </c:pt>
                <c:pt idx="877">
                  <c:v>1187.864</c:v>
                </c:pt>
                <c:pt idx="878">
                  <c:v>1138.3140000000001</c:v>
                </c:pt>
                <c:pt idx="879">
                  <c:v>1094.952</c:v>
                </c:pt>
                <c:pt idx="880">
                  <c:v>914.61599999999999</c:v>
                </c:pt>
                <c:pt idx="881">
                  <c:v>883.327</c:v>
                </c:pt>
                <c:pt idx="882">
                  <c:v>880.98799999999994</c:v>
                </c:pt>
                <c:pt idx="883">
                  <c:v>893.37799999999993</c:v>
                </c:pt>
                <c:pt idx="884">
                  <c:v>902.76800000000003</c:v>
                </c:pt>
                <c:pt idx="885">
                  <c:v>926.74199999999996</c:v>
                </c:pt>
                <c:pt idx="886">
                  <c:v>933.50099999999998</c:v>
                </c:pt>
                <c:pt idx="887">
                  <c:v>940.38900000000001</c:v>
                </c:pt>
                <c:pt idx="888">
                  <c:v>935.12300000000005</c:v>
                </c:pt>
                <c:pt idx="889">
                  <c:v>928.42899999999997</c:v>
                </c:pt>
                <c:pt idx="890">
                  <c:v>966.25900000000001</c:v>
                </c:pt>
                <c:pt idx="891">
                  <c:v>1009.955</c:v>
                </c:pt>
                <c:pt idx="892">
                  <c:v>1014.04</c:v>
                </c:pt>
                <c:pt idx="893">
                  <c:v>1053.509</c:v>
                </c:pt>
                <c:pt idx="894">
                  <c:v>1039.894</c:v>
                </c:pt>
                <c:pt idx="895">
                  <c:v>1026.8689999999999</c:v>
                </c:pt>
                <c:pt idx="896">
                  <c:v>1021.6759999999999</c:v>
                </c:pt>
                <c:pt idx="897">
                  <c:v>1039.1759999999999</c:v>
                </c:pt>
                <c:pt idx="898">
                  <c:v>1050.3009999999999</c:v>
                </c:pt>
                <c:pt idx="899">
                  <c:v>1038.7560000000001</c:v>
                </c:pt>
                <c:pt idx="900">
                  <c:v>1043.6949999999999</c:v>
                </c:pt>
                <c:pt idx="901">
                  <c:v>1041.625</c:v>
                </c:pt>
                <c:pt idx="902">
                  <c:v>1022.258</c:v>
                </c:pt>
                <c:pt idx="903">
                  <c:v>1020.08</c:v>
                </c:pt>
                <c:pt idx="904">
                  <c:v>1035.498</c:v>
                </c:pt>
                <c:pt idx="905">
                  <c:v>1015.754</c:v>
                </c:pt>
                <c:pt idx="906">
                  <c:v>1034.346</c:v>
                </c:pt>
                <c:pt idx="907">
                  <c:v>1011.853</c:v>
                </c:pt>
                <c:pt idx="908">
                  <c:v>1018.444</c:v>
                </c:pt>
                <c:pt idx="909">
                  <c:v>1029.74</c:v>
                </c:pt>
                <c:pt idx="910">
                  <c:v>1037.778</c:v>
                </c:pt>
                <c:pt idx="911">
                  <c:v>998.25299999999993</c:v>
                </c:pt>
                <c:pt idx="912">
                  <c:v>1015.249</c:v>
                </c:pt>
                <c:pt idx="913">
                  <c:v>1006.099</c:v>
                </c:pt>
                <c:pt idx="914">
                  <c:v>1035.1590000000001</c:v>
                </c:pt>
                <c:pt idx="915">
                  <c:v>1020.653</c:v>
                </c:pt>
                <c:pt idx="916">
                  <c:v>1012.192</c:v>
                </c:pt>
                <c:pt idx="917">
                  <c:v>1006.563</c:v>
                </c:pt>
                <c:pt idx="918">
                  <c:v>1024.856</c:v>
                </c:pt>
                <c:pt idx="919">
                  <c:v>1027.598</c:v>
                </c:pt>
                <c:pt idx="920">
                  <c:v>1032.9479999999999</c:v>
                </c:pt>
                <c:pt idx="921">
                  <c:v>1058.2159999999999</c:v>
                </c:pt>
                <c:pt idx="922">
                  <c:v>1058.8820000000001</c:v>
                </c:pt>
                <c:pt idx="923">
                  <c:v>1074.942</c:v>
                </c:pt>
                <c:pt idx="924">
                  <c:v>1074.7929999999999</c:v>
                </c:pt>
                <c:pt idx="925">
                  <c:v>1051.1179999999999</c:v>
                </c:pt>
                <c:pt idx="926">
                  <c:v>1033.7919999999999</c:v>
                </c:pt>
                <c:pt idx="927">
                  <c:v>1029.0509999999999</c:v>
                </c:pt>
                <c:pt idx="928">
                  <c:v>1068.3029999999999</c:v>
                </c:pt>
                <c:pt idx="929">
                  <c:v>1078.049</c:v>
                </c:pt>
                <c:pt idx="930">
                  <c:v>1066.24</c:v>
                </c:pt>
                <c:pt idx="931">
                  <c:v>1059.5409999999999</c:v>
                </c:pt>
                <c:pt idx="932">
                  <c:v>1086.846</c:v>
                </c:pt>
                <c:pt idx="933">
                  <c:v>1114.337</c:v>
                </c:pt>
                <c:pt idx="934">
                  <c:v>1136.212</c:v>
                </c:pt>
                <c:pt idx="935">
                  <c:v>1113.2359999999999</c:v>
                </c:pt>
                <c:pt idx="936">
                  <c:v>1094.463</c:v>
                </c:pt>
                <c:pt idx="937">
                  <c:v>1089.6079999999999</c:v>
                </c:pt>
                <c:pt idx="938">
                  <c:v>1082.9649999999999</c:v>
                </c:pt>
                <c:pt idx="939">
                  <c:v>1091.4159999999999</c:v>
                </c:pt>
                <c:pt idx="940">
                  <c:v>1117.3320000000001</c:v>
                </c:pt>
                <c:pt idx="941">
                  <c:v>1124.251</c:v>
                </c:pt>
                <c:pt idx="942">
                  <c:v>1138.9000000000001</c:v>
                </c:pt>
                <c:pt idx="943">
                  <c:v>1162.971</c:v>
                </c:pt>
                <c:pt idx="944">
                  <c:v>1162.7339999999999</c:v>
                </c:pt>
                <c:pt idx="945">
                  <c:v>1135.981</c:v>
                </c:pt>
                <c:pt idx="946">
                  <c:v>1103.123</c:v>
                </c:pt>
                <c:pt idx="947">
                  <c:v>1075.2619999999999</c:v>
                </c:pt>
                <c:pt idx="948">
                  <c:v>1071.9490000000001</c:v>
                </c:pt>
                <c:pt idx="949">
                  <c:v>1040.5540000000001</c:v>
                </c:pt>
                <c:pt idx="950">
                  <c:v>1052.47</c:v>
                </c:pt>
                <c:pt idx="951">
                  <c:v>1079.4090000000001</c:v>
                </c:pt>
                <c:pt idx="952">
                  <c:v>1105.3009999999999</c:v>
                </c:pt>
                <c:pt idx="953">
                  <c:v>1085.8889999999999</c:v>
                </c:pt>
                <c:pt idx="954">
                  <c:v>1100.0889999999999</c:v>
                </c:pt>
                <c:pt idx="955">
                  <c:v>1094.9680000000001</c:v>
                </c:pt>
                <c:pt idx="956">
                  <c:v>1106.8399999999999</c:v>
                </c:pt>
                <c:pt idx="957">
                  <c:v>1109.432</c:v>
                </c:pt>
                <c:pt idx="958">
                  <c:v>1109.171</c:v>
                </c:pt>
                <c:pt idx="959">
                  <c:v>1113.1679999999999</c:v>
                </c:pt>
                <c:pt idx="960">
                  <c:v>1107</c:v>
                </c:pt>
                <c:pt idx="961">
                  <c:v>962.16700000000003</c:v>
                </c:pt>
                <c:pt idx="962">
                  <c:v>1093.8220000000001</c:v>
                </c:pt>
                <c:pt idx="963">
                  <c:v>1104.9949999999999</c:v>
                </c:pt>
                <c:pt idx="964">
                  <c:v>1135.616</c:v>
                </c:pt>
                <c:pt idx="965">
                  <c:v>1166.5070000000001</c:v>
                </c:pt>
                <c:pt idx="966">
                  <c:v>1169.9059999999999</c:v>
                </c:pt>
                <c:pt idx="967">
                  <c:v>1169.693</c:v>
                </c:pt>
                <c:pt idx="968">
                  <c:v>1138.164</c:v>
                </c:pt>
                <c:pt idx="969">
                  <c:v>1119.703</c:v>
                </c:pt>
                <c:pt idx="970">
                  <c:v>1110.6479999999999</c:v>
                </c:pt>
                <c:pt idx="971">
                  <c:v>1095.383</c:v>
                </c:pt>
                <c:pt idx="972">
                  <c:v>1091.7139999999999</c:v>
                </c:pt>
                <c:pt idx="973">
                  <c:v>1108.8969999999999</c:v>
                </c:pt>
                <c:pt idx="974">
                  <c:v>1112.029</c:v>
                </c:pt>
                <c:pt idx="975">
                  <c:v>1140.954</c:v>
                </c:pt>
                <c:pt idx="976">
                  <c:v>1151.2190000000001</c:v>
                </c:pt>
                <c:pt idx="977">
                  <c:v>1175.6379999999999</c:v>
                </c:pt>
                <c:pt idx="978">
                  <c:v>1197.7829999999999</c:v>
                </c:pt>
                <c:pt idx="979">
                  <c:v>1226.9590000000001</c:v>
                </c:pt>
                <c:pt idx="980">
                  <c:v>1271.306</c:v>
                </c:pt>
                <c:pt idx="981">
                  <c:v>1247.7339999999999</c:v>
                </c:pt>
                <c:pt idx="982">
                  <c:v>1182.3119999999999</c:v>
                </c:pt>
                <c:pt idx="983">
                  <c:v>1196.31</c:v>
                </c:pt>
                <c:pt idx="984">
                  <c:v>1185.308</c:v>
                </c:pt>
                <c:pt idx="985">
                  <c:v>1147.0540000000001</c:v>
                </c:pt>
                <c:pt idx="986">
                  <c:v>1143.8779999999999</c:v>
                </c:pt>
                <c:pt idx="987">
                  <c:v>1137.4269999999999</c:v>
                </c:pt>
                <c:pt idx="988">
                  <c:v>1173.8140000000001</c:v>
                </c:pt>
                <c:pt idx="989">
                  <c:v>1202.5029999999999</c:v>
                </c:pt>
                <c:pt idx="990">
                  <c:v>1226.49</c:v>
                </c:pt>
                <c:pt idx="991">
                  <c:v>1229.673</c:v>
                </c:pt>
                <c:pt idx="992">
                  <c:v>1194.5039999999999</c:v>
                </c:pt>
                <c:pt idx="993">
                  <c:v>1179.4269999999999</c:v>
                </c:pt>
                <c:pt idx="994">
                  <c:v>1183.2819999999999</c:v>
                </c:pt>
                <c:pt idx="995">
                  <c:v>1178.098</c:v>
                </c:pt>
                <c:pt idx="996">
                  <c:v>1170.1590000000001</c:v>
                </c:pt>
                <c:pt idx="997">
                  <c:v>1154.731</c:v>
                </c:pt>
                <c:pt idx="998">
                  <c:v>1158.4479999999999</c:v>
                </c:pt>
                <c:pt idx="999">
                  <c:v>1145.4449999999999</c:v>
                </c:pt>
                <c:pt idx="1000">
                  <c:v>1156.6420000000001</c:v>
                </c:pt>
                <c:pt idx="1001">
                  <c:v>1172.241</c:v>
                </c:pt>
                <c:pt idx="1002">
                  <c:v>1164.6120000000001</c:v>
                </c:pt>
                <c:pt idx="1003">
                  <c:v>1143.903</c:v>
                </c:pt>
                <c:pt idx="1004">
                  <c:v>1159.556</c:v>
                </c:pt>
                <c:pt idx="1005">
                  <c:v>1157.9659999999999</c:v>
                </c:pt>
                <c:pt idx="1006">
                  <c:v>1174.6859999999999</c:v>
                </c:pt>
                <c:pt idx="1007">
                  <c:v>1181.1279999999999</c:v>
                </c:pt>
                <c:pt idx="1008">
                  <c:v>1183.345</c:v>
                </c:pt>
                <c:pt idx="1009">
                  <c:v>1193.546</c:v>
                </c:pt>
                <c:pt idx="1010">
                  <c:v>1181.77</c:v>
                </c:pt>
                <c:pt idx="1011">
                  <c:v>1131.9359999999999</c:v>
                </c:pt>
                <c:pt idx="1012">
                  <c:v>1140.192</c:v>
                </c:pt>
                <c:pt idx="1013">
                  <c:v>1131.527</c:v>
                </c:pt>
                <c:pt idx="1014">
                  <c:v>1149.883</c:v>
                </c:pt>
                <c:pt idx="1015">
                  <c:v>1135.893</c:v>
                </c:pt>
                <c:pt idx="1016">
                  <c:v>1140.153</c:v>
                </c:pt>
                <c:pt idx="1017">
                  <c:v>1145.0429999999999</c:v>
                </c:pt>
                <c:pt idx="1018">
                  <c:v>1178.598</c:v>
                </c:pt>
                <c:pt idx="1019">
                  <c:v>1185.106</c:v>
                </c:pt>
                <c:pt idx="1020">
                  <c:v>1175.01</c:v>
                </c:pt>
                <c:pt idx="1021">
                  <c:v>1181.365</c:v>
                </c:pt>
                <c:pt idx="1022">
                  <c:v>1165.962</c:v>
                </c:pt>
                <c:pt idx="1023">
                  <c:v>1131.21</c:v>
                </c:pt>
                <c:pt idx="1024">
                  <c:v>1124.675</c:v>
                </c:pt>
                <c:pt idx="1025">
                  <c:v>1148.559</c:v>
                </c:pt>
                <c:pt idx="1026">
                  <c:v>1175.444</c:v>
                </c:pt>
                <c:pt idx="1027">
                  <c:v>1189.027</c:v>
                </c:pt>
                <c:pt idx="1028">
                  <c:v>1171.788</c:v>
                </c:pt>
                <c:pt idx="1029">
                  <c:v>1193.2329999999999</c:v>
                </c:pt>
                <c:pt idx="1030">
                  <c:v>1228.556</c:v>
                </c:pt>
                <c:pt idx="1031">
                  <c:v>1190.4590000000001</c:v>
                </c:pt>
                <c:pt idx="1032">
                  <c:v>1154.279</c:v>
                </c:pt>
                <c:pt idx="1033">
                  <c:v>1173.865</c:v>
                </c:pt>
                <c:pt idx="1034">
                  <c:v>1190.9659999999999</c:v>
                </c:pt>
                <c:pt idx="1035">
                  <c:v>1162.2059999999999</c:v>
                </c:pt>
                <c:pt idx="1036">
                  <c:v>1173.6420000000001</c:v>
                </c:pt>
                <c:pt idx="1037">
                  <c:v>1209.1410000000001</c:v>
                </c:pt>
                <c:pt idx="1038">
                  <c:v>1199.124</c:v>
                </c:pt>
                <c:pt idx="1039">
                  <c:v>1179.4190000000001</c:v>
                </c:pt>
                <c:pt idx="1040">
                  <c:v>1147.2080000000001</c:v>
                </c:pt>
                <c:pt idx="1041">
                  <c:v>1112.3229999999999</c:v>
                </c:pt>
                <c:pt idx="1042">
                  <c:v>1133.3630000000001</c:v>
                </c:pt>
                <c:pt idx="1043">
                  <c:v>1172.28</c:v>
                </c:pt>
                <c:pt idx="1044">
                  <c:v>1143.6559999999999</c:v>
                </c:pt>
                <c:pt idx="1045">
                  <c:v>1090.0899999999999</c:v>
                </c:pt>
                <c:pt idx="1046">
                  <c:v>1061.3679999999999</c:v>
                </c:pt>
                <c:pt idx="1047">
                  <c:v>1050.818</c:v>
                </c:pt>
                <c:pt idx="1048">
                  <c:v>1036.662</c:v>
                </c:pt>
                <c:pt idx="1049">
                  <c:v>1034.768</c:v>
                </c:pt>
                <c:pt idx="1050">
                  <c:v>1038.2570000000001</c:v>
                </c:pt>
                <c:pt idx="1051">
                  <c:v>1007.42</c:v>
                </c:pt>
                <c:pt idx="1052">
                  <c:v>964.17100000000005</c:v>
                </c:pt>
                <c:pt idx="1053">
                  <c:v>953.99699999999996</c:v>
                </c:pt>
                <c:pt idx="1054">
                  <c:v>945.21799999999996</c:v>
                </c:pt>
                <c:pt idx="1055">
                  <c:v>946.63400000000001</c:v>
                </c:pt>
                <c:pt idx="1056">
                  <c:v>943.06399999999996</c:v>
                </c:pt>
                <c:pt idx="1057">
                  <c:v>917.745</c:v>
                </c:pt>
                <c:pt idx="1058">
                  <c:v>950.00299999999993</c:v>
                </c:pt>
                <c:pt idx="1059">
                  <c:v>1012.525</c:v>
                </c:pt>
                <c:pt idx="1060">
                  <c:v>1113.3720000000001</c:v>
                </c:pt>
                <c:pt idx="1061">
                  <c:v>1184.5909999999999</c:v>
                </c:pt>
                <c:pt idx="1062">
                  <c:v>1223.462</c:v>
                </c:pt>
                <c:pt idx="1063">
                  <c:v>1194.845</c:v>
                </c:pt>
                <c:pt idx="1064">
                  <c:v>1157.79</c:v>
                </c:pt>
                <c:pt idx="1065">
                  <c:v>1152.7</c:v>
                </c:pt>
                <c:pt idx="1066">
                  <c:v>1180.454</c:v>
                </c:pt>
                <c:pt idx="1067">
                  <c:v>1221.5809999999999</c:v>
                </c:pt>
                <c:pt idx="1068">
                  <c:v>1272.183</c:v>
                </c:pt>
                <c:pt idx="1069">
                  <c:v>1290.751</c:v>
                </c:pt>
                <c:pt idx="1070">
                  <c:v>1267.6289999999999</c:v>
                </c:pt>
                <c:pt idx="1071">
                  <c:v>1239.3240000000001</c:v>
                </c:pt>
                <c:pt idx="1072">
                  <c:v>1195.2080000000001</c:v>
                </c:pt>
                <c:pt idx="1073">
                  <c:v>1145.432</c:v>
                </c:pt>
                <c:pt idx="1074">
                  <c:v>1174.404</c:v>
                </c:pt>
                <c:pt idx="1075">
                  <c:v>1211.076</c:v>
                </c:pt>
                <c:pt idx="1076">
                  <c:v>1206.913</c:v>
                </c:pt>
                <c:pt idx="1077">
                  <c:v>1179.8440000000001</c:v>
                </c:pt>
                <c:pt idx="1078">
                  <c:v>1156.5709999999999</c:v>
                </c:pt>
                <c:pt idx="1079">
                  <c:v>1129.037</c:v>
                </c:pt>
                <c:pt idx="1080">
                  <c:v>1133.0720000000001</c:v>
                </c:pt>
                <c:pt idx="1081">
                  <c:v>1116.0930000000001</c:v>
                </c:pt>
                <c:pt idx="1082">
                  <c:v>1092.5170000000001</c:v>
                </c:pt>
                <c:pt idx="1083">
                  <c:v>1060.5729999999999</c:v>
                </c:pt>
                <c:pt idx="1084">
                  <c:v>1032.2860000000001</c:v>
                </c:pt>
                <c:pt idx="1085">
                  <c:v>1027.992</c:v>
                </c:pt>
                <c:pt idx="1086">
                  <c:v>1029.9839999999999</c:v>
                </c:pt>
                <c:pt idx="1087">
                  <c:v>1070.8530000000001</c:v>
                </c:pt>
                <c:pt idx="1088">
                  <c:v>1077.655</c:v>
                </c:pt>
                <c:pt idx="1089">
                  <c:v>1055.1959999999999</c:v>
                </c:pt>
                <c:pt idx="1090">
                  <c:v>1034.7159999999999</c:v>
                </c:pt>
                <c:pt idx="1091">
                  <c:v>1010.027</c:v>
                </c:pt>
                <c:pt idx="1092">
                  <c:v>993.14699999999993</c:v>
                </c:pt>
                <c:pt idx="1093">
                  <c:v>1021.1659999999999</c:v>
                </c:pt>
                <c:pt idx="1094">
                  <c:v>1004.992</c:v>
                </c:pt>
                <c:pt idx="1095">
                  <c:v>991.20899999999995</c:v>
                </c:pt>
                <c:pt idx="1096">
                  <c:v>1003.651</c:v>
                </c:pt>
                <c:pt idx="1097">
                  <c:v>1015.928</c:v>
                </c:pt>
                <c:pt idx="1098">
                  <c:v>1023.123</c:v>
                </c:pt>
                <c:pt idx="1099">
                  <c:v>1005.125</c:v>
                </c:pt>
                <c:pt idx="1100">
                  <c:v>1010.5170000000001</c:v>
                </c:pt>
                <c:pt idx="1101">
                  <c:v>1025.104</c:v>
                </c:pt>
                <c:pt idx="1102">
                  <c:v>1034.3989999999999</c:v>
                </c:pt>
                <c:pt idx="1103">
                  <c:v>1106.181</c:v>
                </c:pt>
                <c:pt idx="1104">
                  <c:v>1113.3499999999999</c:v>
                </c:pt>
                <c:pt idx="1105">
                  <c:v>1128.1569999999999</c:v>
                </c:pt>
                <c:pt idx="1106">
                  <c:v>1120.1410000000001</c:v>
                </c:pt>
                <c:pt idx="1107">
                  <c:v>1101.701</c:v>
                </c:pt>
                <c:pt idx="1108">
                  <c:v>1077.329</c:v>
                </c:pt>
                <c:pt idx="1109">
                  <c:v>1155.68</c:v>
                </c:pt>
                <c:pt idx="1110">
                  <c:v>1242.23</c:v>
                </c:pt>
                <c:pt idx="1111">
                  <c:v>1477.7280000000001</c:v>
                </c:pt>
                <c:pt idx="1112">
                  <c:v>1356.598</c:v>
                </c:pt>
              </c:numCache>
            </c:numRef>
          </c:xVal>
          <c:yVal>
            <c:numRef>
              <c:f>'CPTU  - DADOS'!$A$16:$A$2000</c:f>
              <c:numCache>
                <c:formatCode>General</c:formatCode>
                <c:ptCount val="1985"/>
                <c:pt idx="0">
                  <c:v>-0.02</c:v>
                </c:pt>
                <c:pt idx="1">
                  <c:v>-0.04</c:v>
                </c:pt>
                <c:pt idx="2">
                  <c:v>-0.06</c:v>
                </c:pt>
                <c:pt idx="3">
                  <c:v>-0.08</c:v>
                </c:pt>
                <c:pt idx="4">
                  <c:v>-0.1</c:v>
                </c:pt>
                <c:pt idx="5">
                  <c:v>-0.12</c:v>
                </c:pt>
                <c:pt idx="6">
                  <c:v>-0.14000000000000001</c:v>
                </c:pt>
                <c:pt idx="7">
                  <c:v>-0.16</c:v>
                </c:pt>
                <c:pt idx="8">
                  <c:v>-0.18</c:v>
                </c:pt>
                <c:pt idx="9">
                  <c:v>-0.2</c:v>
                </c:pt>
                <c:pt idx="10">
                  <c:v>-0.22</c:v>
                </c:pt>
                <c:pt idx="11">
                  <c:v>-0.24</c:v>
                </c:pt>
                <c:pt idx="12">
                  <c:v>-0.26</c:v>
                </c:pt>
                <c:pt idx="13">
                  <c:v>-0.28000000000000003</c:v>
                </c:pt>
                <c:pt idx="14">
                  <c:v>-0.3</c:v>
                </c:pt>
                <c:pt idx="15">
                  <c:v>-0.32</c:v>
                </c:pt>
                <c:pt idx="16">
                  <c:v>-0.34</c:v>
                </c:pt>
                <c:pt idx="17">
                  <c:v>-0.36</c:v>
                </c:pt>
                <c:pt idx="18">
                  <c:v>-0.38</c:v>
                </c:pt>
                <c:pt idx="19">
                  <c:v>-0.4</c:v>
                </c:pt>
                <c:pt idx="20">
                  <c:v>-0.42</c:v>
                </c:pt>
                <c:pt idx="21">
                  <c:v>-0.44</c:v>
                </c:pt>
                <c:pt idx="22">
                  <c:v>-0.46</c:v>
                </c:pt>
                <c:pt idx="23">
                  <c:v>-0.48</c:v>
                </c:pt>
                <c:pt idx="24">
                  <c:v>-0.5</c:v>
                </c:pt>
                <c:pt idx="25">
                  <c:v>-0.52</c:v>
                </c:pt>
                <c:pt idx="26">
                  <c:v>-0.54</c:v>
                </c:pt>
                <c:pt idx="27">
                  <c:v>-0.56000000000000005</c:v>
                </c:pt>
                <c:pt idx="28">
                  <c:v>-0.57999999999999996</c:v>
                </c:pt>
                <c:pt idx="29">
                  <c:v>-0.6</c:v>
                </c:pt>
                <c:pt idx="30">
                  <c:v>-0.62</c:v>
                </c:pt>
                <c:pt idx="31">
                  <c:v>-0.64</c:v>
                </c:pt>
                <c:pt idx="32">
                  <c:v>-0.66</c:v>
                </c:pt>
                <c:pt idx="33">
                  <c:v>-0.68</c:v>
                </c:pt>
                <c:pt idx="34">
                  <c:v>-0.7</c:v>
                </c:pt>
                <c:pt idx="35">
                  <c:v>-0.72</c:v>
                </c:pt>
                <c:pt idx="36">
                  <c:v>-0.74</c:v>
                </c:pt>
                <c:pt idx="37">
                  <c:v>-0.76</c:v>
                </c:pt>
                <c:pt idx="38">
                  <c:v>-0.78</c:v>
                </c:pt>
                <c:pt idx="39">
                  <c:v>-0.8</c:v>
                </c:pt>
                <c:pt idx="40">
                  <c:v>-0.82</c:v>
                </c:pt>
                <c:pt idx="41">
                  <c:v>-0.84</c:v>
                </c:pt>
                <c:pt idx="42">
                  <c:v>-0.86</c:v>
                </c:pt>
                <c:pt idx="43">
                  <c:v>-0.88</c:v>
                </c:pt>
                <c:pt idx="44">
                  <c:v>-0.9</c:v>
                </c:pt>
                <c:pt idx="45">
                  <c:v>-0.92</c:v>
                </c:pt>
                <c:pt idx="46">
                  <c:v>-0.94</c:v>
                </c:pt>
                <c:pt idx="47">
                  <c:v>-0.96</c:v>
                </c:pt>
                <c:pt idx="48">
                  <c:v>-0.98</c:v>
                </c:pt>
                <c:pt idx="49">
                  <c:v>-1</c:v>
                </c:pt>
                <c:pt idx="50">
                  <c:v>-1.02</c:v>
                </c:pt>
                <c:pt idx="51">
                  <c:v>-1.04</c:v>
                </c:pt>
                <c:pt idx="52">
                  <c:v>-1.06</c:v>
                </c:pt>
                <c:pt idx="53">
                  <c:v>-1.08</c:v>
                </c:pt>
                <c:pt idx="54">
                  <c:v>-1.1000000000000001</c:v>
                </c:pt>
                <c:pt idx="55">
                  <c:v>-1.1200000000000001</c:v>
                </c:pt>
                <c:pt idx="56">
                  <c:v>-1.1399999999999999</c:v>
                </c:pt>
                <c:pt idx="57">
                  <c:v>-1.1599999999999999</c:v>
                </c:pt>
                <c:pt idx="58">
                  <c:v>-1.18</c:v>
                </c:pt>
                <c:pt idx="59">
                  <c:v>-1.2</c:v>
                </c:pt>
                <c:pt idx="60">
                  <c:v>-1.22</c:v>
                </c:pt>
                <c:pt idx="61">
                  <c:v>-1.24</c:v>
                </c:pt>
                <c:pt idx="62">
                  <c:v>-1.26</c:v>
                </c:pt>
                <c:pt idx="63">
                  <c:v>-1.28</c:v>
                </c:pt>
                <c:pt idx="64">
                  <c:v>-1.3</c:v>
                </c:pt>
                <c:pt idx="65">
                  <c:v>-1.32</c:v>
                </c:pt>
                <c:pt idx="66">
                  <c:v>-1.34</c:v>
                </c:pt>
                <c:pt idx="67">
                  <c:v>-1.36</c:v>
                </c:pt>
                <c:pt idx="68">
                  <c:v>-1.38</c:v>
                </c:pt>
                <c:pt idx="69">
                  <c:v>-1.4</c:v>
                </c:pt>
                <c:pt idx="70">
                  <c:v>-1.42</c:v>
                </c:pt>
                <c:pt idx="71">
                  <c:v>-1.44</c:v>
                </c:pt>
                <c:pt idx="72">
                  <c:v>-1.46</c:v>
                </c:pt>
                <c:pt idx="73">
                  <c:v>-1.48</c:v>
                </c:pt>
                <c:pt idx="74">
                  <c:v>-1.5</c:v>
                </c:pt>
                <c:pt idx="75">
                  <c:v>-1.52</c:v>
                </c:pt>
                <c:pt idx="76">
                  <c:v>-1.54</c:v>
                </c:pt>
                <c:pt idx="77">
                  <c:v>-1.56</c:v>
                </c:pt>
                <c:pt idx="78">
                  <c:v>-1.58</c:v>
                </c:pt>
                <c:pt idx="79">
                  <c:v>-1.6</c:v>
                </c:pt>
                <c:pt idx="80">
                  <c:v>-1.62</c:v>
                </c:pt>
                <c:pt idx="81">
                  <c:v>-1.64</c:v>
                </c:pt>
                <c:pt idx="82">
                  <c:v>-1.66</c:v>
                </c:pt>
                <c:pt idx="83">
                  <c:v>-1.68</c:v>
                </c:pt>
                <c:pt idx="84">
                  <c:v>-1.7</c:v>
                </c:pt>
                <c:pt idx="85">
                  <c:v>-1.72</c:v>
                </c:pt>
                <c:pt idx="86">
                  <c:v>-1.74</c:v>
                </c:pt>
                <c:pt idx="87">
                  <c:v>-1.76</c:v>
                </c:pt>
                <c:pt idx="88">
                  <c:v>-1.78</c:v>
                </c:pt>
                <c:pt idx="89">
                  <c:v>-1.8</c:v>
                </c:pt>
                <c:pt idx="90">
                  <c:v>-1.82</c:v>
                </c:pt>
                <c:pt idx="91">
                  <c:v>-1.84</c:v>
                </c:pt>
                <c:pt idx="92">
                  <c:v>-1.86</c:v>
                </c:pt>
                <c:pt idx="93">
                  <c:v>-1.88</c:v>
                </c:pt>
                <c:pt idx="94">
                  <c:v>-1.9</c:v>
                </c:pt>
                <c:pt idx="95">
                  <c:v>-1.92</c:v>
                </c:pt>
                <c:pt idx="96">
                  <c:v>-1.94</c:v>
                </c:pt>
                <c:pt idx="97">
                  <c:v>-1.96</c:v>
                </c:pt>
                <c:pt idx="98">
                  <c:v>-1.98</c:v>
                </c:pt>
                <c:pt idx="99">
                  <c:v>-2</c:v>
                </c:pt>
                <c:pt idx="100">
                  <c:v>-2.02</c:v>
                </c:pt>
                <c:pt idx="101">
                  <c:v>-2.04</c:v>
                </c:pt>
                <c:pt idx="102">
                  <c:v>-2.06</c:v>
                </c:pt>
                <c:pt idx="103">
                  <c:v>-2.08</c:v>
                </c:pt>
                <c:pt idx="104">
                  <c:v>-2.1</c:v>
                </c:pt>
                <c:pt idx="105">
                  <c:v>-2.12</c:v>
                </c:pt>
                <c:pt idx="106">
                  <c:v>-2.14</c:v>
                </c:pt>
                <c:pt idx="107">
                  <c:v>-2.16</c:v>
                </c:pt>
                <c:pt idx="108">
                  <c:v>-2.1800000000000002</c:v>
                </c:pt>
                <c:pt idx="109">
                  <c:v>-2.2000000000000002</c:v>
                </c:pt>
                <c:pt idx="110">
                  <c:v>-2.2200000000000002</c:v>
                </c:pt>
                <c:pt idx="111">
                  <c:v>-2.2400000000000002</c:v>
                </c:pt>
                <c:pt idx="112">
                  <c:v>-2.2599999999999998</c:v>
                </c:pt>
                <c:pt idx="113">
                  <c:v>-2.2799999999999998</c:v>
                </c:pt>
                <c:pt idx="114">
                  <c:v>-2.2999999999999998</c:v>
                </c:pt>
                <c:pt idx="115">
                  <c:v>-2.3199999999999998</c:v>
                </c:pt>
                <c:pt idx="116">
                  <c:v>-2.34</c:v>
                </c:pt>
                <c:pt idx="117">
                  <c:v>-2.36</c:v>
                </c:pt>
                <c:pt idx="118">
                  <c:v>-2.38</c:v>
                </c:pt>
                <c:pt idx="119">
                  <c:v>-2.4</c:v>
                </c:pt>
                <c:pt idx="120">
                  <c:v>-2.42</c:v>
                </c:pt>
                <c:pt idx="121">
                  <c:v>-2.44</c:v>
                </c:pt>
                <c:pt idx="122">
                  <c:v>-2.46</c:v>
                </c:pt>
                <c:pt idx="123">
                  <c:v>-2.48</c:v>
                </c:pt>
                <c:pt idx="124">
                  <c:v>-2.5</c:v>
                </c:pt>
                <c:pt idx="125">
                  <c:v>-2.52</c:v>
                </c:pt>
                <c:pt idx="126">
                  <c:v>-2.54</c:v>
                </c:pt>
                <c:pt idx="127">
                  <c:v>-2.56</c:v>
                </c:pt>
                <c:pt idx="128">
                  <c:v>-2.58</c:v>
                </c:pt>
                <c:pt idx="129">
                  <c:v>-2.6</c:v>
                </c:pt>
                <c:pt idx="130">
                  <c:v>-2.62</c:v>
                </c:pt>
                <c:pt idx="131">
                  <c:v>-2.64</c:v>
                </c:pt>
                <c:pt idx="132">
                  <c:v>-2.66</c:v>
                </c:pt>
                <c:pt idx="133">
                  <c:v>-2.68</c:v>
                </c:pt>
                <c:pt idx="134">
                  <c:v>-2.7</c:v>
                </c:pt>
                <c:pt idx="135">
                  <c:v>-2.72</c:v>
                </c:pt>
                <c:pt idx="136">
                  <c:v>-2.74</c:v>
                </c:pt>
                <c:pt idx="137">
                  <c:v>-2.76</c:v>
                </c:pt>
                <c:pt idx="138">
                  <c:v>-2.78</c:v>
                </c:pt>
                <c:pt idx="139">
                  <c:v>-2.8</c:v>
                </c:pt>
                <c:pt idx="140">
                  <c:v>-2.82</c:v>
                </c:pt>
                <c:pt idx="141">
                  <c:v>-2.84</c:v>
                </c:pt>
                <c:pt idx="142">
                  <c:v>-2.86</c:v>
                </c:pt>
                <c:pt idx="143">
                  <c:v>-2.88</c:v>
                </c:pt>
                <c:pt idx="144">
                  <c:v>-2.9</c:v>
                </c:pt>
                <c:pt idx="145">
                  <c:v>-2.92</c:v>
                </c:pt>
                <c:pt idx="146">
                  <c:v>-2.94</c:v>
                </c:pt>
                <c:pt idx="147">
                  <c:v>-2.96</c:v>
                </c:pt>
                <c:pt idx="148">
                  <c:v>-2.98</c:v>
                </c:pt>
                <c:pt idx="149">
                  <c:v>-3</c:v>
                </c:pt>
                <c:pt idx="150">
                  <c:v>-3.02</c:v>
                </c:pt>
                <c:pt idx="151">
                  <c:v>-3.04</c:v>
                </c:pt>
                <c:pt idx="152">
                  <c:v>-3.06</c:v>
                </c:pt>
                <c:pt idx="153">
                  <c:v>-3.08</c:v>
                </c:pt>
                <c:pt idx="154">
                  <c:v>-3.1</c:v>
                </c:pt>
                <c:pt idx="155">
                  <c:v>-3.12</c:v>
                </c:pt>
                <c:pt idx="156">
                  <c:v>-3.14</c:v>
                </c:pt>
                <c:pt idx="157">
                  <c:v>-3.16</c:v>
                </c:pt>
                <c:pt idx="158">
                  <c:v>-3.18</c:v>
                </c:pt>
                <c:pt idx="159">
                  <c:v>-3.2</c:v>
                </c:pt>
                <c:pt idx="160">
                  <c:v>-3.22</c:v>
                </c:pt>
                <c:pt idx="161">
                  <c:v>-3.24</c:v>
                </c:pt>
                <c:pt idx="162">
                  <c:v>-3.26</c:v>
                </c:pt>
                <c:pt idx="163">
                  <c:v>-3.28</c:v>
                </c:pt>
                <c:pt idx="164">
                  <c:v>-3.3</c:v>
                </c:pt>
                <c:pt idx="165">
                  <c:v>-3.32</c:v>
                </c:pt>
                <c:pt idx="166">
                  <c:v>-3.34</c:v>
                </c:pt>
                <c:pt idx="167">
                  <c:v>-3.36</c:v>
                </c:pt>
                <c:pt idx="168">
                  <c:v>-3.38</c:v>
                </c:pt>
                <c:pt idx="169">
                  <c:v>-3.4</c:v>
                </c:pt>
                <c:pt idx="170">
                  <c:v>-3.42</c:v>
                </c:pt>
                <c:pt idx="171">
                  <c:v>-3.44</c:v>
                </c:pt>
                <c:pt idx="172">
                  <c:v>-3.46</c:v>
                </c:pt>
                <c:pt idx="173">
                  <c:v>-3.48</c:v>
                </c:pt>
                <c:pt idx="174">
                  <c:v>-3.5</c:v>
                </c:pt>
                <c:pt idx="175">
                  <c:v>-3.52</c:v>
                </c:pt>
                <c:pt idx="176">
                  <c:v>-3.54</c:v>
                </c:pt>
                <c:pt idx="177">
                  <c:v>-3.56</c:v>
                </c:pt>
                <c:pt idx="178">
                  <c:v>-3.58</c:v>
                </c:pt>
                <c:pt idx="179">
                  <c:v>-3.6</c:v>
                </c:pt>
                <c:pt idx="180">
                  <c:v>-3.62</c:v>
                </c:pt>
                <c:pt idx="181">
                  <c:v>-3.64</c:v>
                </c:pt>
                <c:pt idx="182">
                  <c:v>-3.66</c:v>
                </c:pt>
                <c:pt idx="183">
                  <c:v>-3.68</c:v>
                </c:pt>
                <c:pt idx="184">
                  <c:v>-3.7</c:v>
                </c:pt>
                <c:pt idx="185">
                  <c:v>-3.72</c:v>
                </c:pt>
                <c:pt idx="186">
                  <c:v>-3.74</c:v>
                </c:pt>
                <c:pt idx="187">
                  <c:v>-3.76</c:v>
                </c:pt>
                <c:pt idx="188">
                  <c:v>-3.78</c:v>
                </c:pt>
                <c:pt idx="189">
                  <c:v>-3.8</c:v>
                </c:pt>
                <c:pt idx="190">
                  <c:v>-3.82</c:v>
                </c:pt>
                <c:pt idx="191">
                  <c:v>-3.84</c:v>
                </c:pt>
                <c:pt idx="192">
                  <c:v>-3.86</c:v>
                </c:pt>
                <c:pt idx="193">
                  <c:v>-3.88</c:v>
                </c:pt>
                <c:pt idx="194">
                  <c:v>-3.9</c:v>
                </c:pt>
                <c:pt idx="195">
                  <c:v>-3.92</c:v>
                </c:pt>
                <c:pt idx="196">
                  <c:v>-3.94</c:v>
                </c:pt>
                <c:pt idx="197">
                  <c:v>-3.96</c:v>
                </c:pt>
                <c:pt idx="198">
                  <c:v>-3.98</c:v>
                </c:pt>
                <c:pt idx="199">
                  <c:v>-4</c:v>
                </c:pt>
                <c:pt idx="200">
                  <c:v>-4.0199999999999996</c:v>
                </c:pt>
                <c:pt idx="201">
                  <c:v>-4.04</c:v>
                </c:pt>
                <c:pt idx="202">
                  <c:v>-4.0599999999999996</c:v>
                </c:pt>
                <c:pt idx="203">
                  <c:v>-4.08</c:v>
                </c:pt>
                <c:pt idx="204">
                  <c:v>-4.0999999999999996</c:v>
                </c:pt>
                <c:pt idx="205">
                  <c:v>-4.12</c:v>
                </c:pt>
                <c:pt idx="206">
                  <c:v>-4.1399999999999997</c:v>
                </c:pt>
                <c:pt idx="207">
                  <c:v>-4.16</c:v>
                </c:pt>
                <c:pt idx="208">
                  <c:v>-4.18</c:v>
                </c:pt>
                <c:pt idx="209">
                  <c:v>-4.2</c:v>
                </c:pt>
                <c:pt idx="210">
                  <c:v>-4.22</c:v>
                </c:pt>
                <c:pt idx="211">
                  <c:v>-4.24</c:v>
                </c:pt>
                <c:pt idx="212">
                  <c:v>-4.26</c:v>
                </c:pt>
                <c:pt idx="213">
                  <c:v>-4.28</c:v>
                </c:pt>
                <c:pt idx="214">
                  <c:v>-4.3</c:v>
                </c:pt>
                <c:pt idx="215">
                  <c:v>-4.32</c:v>
                </c:pt>
                <c:pt idx="216">
                  <c:v>-4.34</c:v>
                </c:pt>
                <c:pt idx="217">
                  <c:v>-4.3600000000000003</c:v>
                </c:pt>
                <c:pt idx="218">
                  <c:v>-4.38</c:v>
                </c:pt>
                <c:pt idx="219">
                  <c:v>-4.4000000000000004</c:v>
                </c:pt>
                <c:pt idx="220">
                  <c:v>-4.42</c:v>
                </c:pt>
                <c:pt idx="221">
                  <c:v>-4.4400000000000004</c:v>
                </c:pt>
                <c:pt idx="222">
                  <c:v>-4.46</c:v>
                </c:pt>
                <c:pt idx="223">
                  <c:v>-4.4800000000000004</c:v>
                </c:pt>
                <c:pt idx="224">
                  <c:v>-4.5</c:v>
                </c:pt>
                <c:pt idx="225">
                  <c:v>-4.5199999999999996</c:v>
                </c:pt>
                <c:pt idx="226">
                  <c:v>-4.54</c:v>
                </c:pt>
                <c:pt idx="227">
                  <c:v>-4.5599999999999996</c:v>
                </c:pt>
                <c:pt idx="228">
                  <c:v>-4.58</c:v>
                </c:pt>
                <c:pt idx="229">
                  <c:v>-4.5999999999999996</c:v>
                </c:pt>
                <c:pt idx="230">
                  <c:v>-4.62</c:v>
                </c:pt>
                <c:pt idx="231">
                  <c:v>-4.6399999999999997</c:v>
                </c:pt>
                <c:pt idx="232">
                  <c:v>-4.66</c:v>
                </c:pt>
                <c:pt idx="233">
                  <c:v>-4.68</c:v>
                </c:pt>
                <c:pt idx="234">
                  <c:v>-4.7</c:v>
                </c:pt>
                <c:pt idx="235">
                  <c:v>-4.72</c:v>
                </c:pt>
                <c:pt idx="236">
                  <c:v>-4.74</c:v>
                </c:pt>
                <c:pt idx="237">
                  <c:v>-4.76</c:v>
                </c:pt>
                <c:pt idx="238">
                  <c:v>-4.78</c:v>
                </c:pt>
                <c:pt idx="239">
                  <c:v>-4.8</c:v>
                </c:pt>
                <c:pt idx="240">
                  <c:v>-4.82</c:v>
                </c:pt>
                <c:pt idx="241">
                  <c:v>-4.84</c:v>
                </c:pt>
                <c:pt idx="242">
                  <c:v>-4.8600000000000003</c:v>
                </c:pt>
                <c:pt idx="243">
                  <c:v>-4.88</c:v>
                </c:pt>
                <c:pt idx="244">
                  <c:v>-4.9000000000000004</c:v>
                </c:pt>
                <c:pt idx="245">
                  <c:v>-4.92</c:v>
                </c:pt>
                <c:pt idx="246">
                  <c:v>-4.9400000000000004</c:v>
                </c:pt>
                <c:pt idx="247">
                  <c:v>-4.96</c:v>
                </c:pt>
                <c:pt idx="248">
                  <c:v>-4.9800000000000004</c:v>
                </c:pt>
                <c:pt idx="249">
                  <c:v>-5</c:v>
                </c:pt>
                <c:pt idx="250">
                  <c:v>-5.0199999999999996</c:v>
                </c:pt>
                <c:pt idx="251">
                  <c:v>-5.04</c:v>
                </c:pt>
                <c:pt idx="252">
                  <c:v>-5.0599999999999996</c:v>
                </c:pt>
                <c:pt idx="253">
                  <c:v>-5.08</c:v>
                </c:pt>
                <c:pt idx="254">
                  <c:v>-5.0999999999999996</c:v>
                </c:pt>
                <c:pt idx="255">
                  <c:v>-5.12</c:v>
                </c:pt>
                <c:pt idx="256">
                  <c:v>-5.14</c:v>
                </c:pt>
                <c:pt idx="257">
                  <c:v>-5.16</c:v>
                </c:pt>
                <c:pt idx="258">
                  <c:v>-5.18</c:v>
                </c:pt>
                <c:pt idx="259">
                  <c:v>-5.2</c:v>
                </c:pt>
                <c:pt idx="260">
                  <c:v>-5.22</c:v>
                </c:pt>
                <c:pt idx="261">
                  <c:v>-5.24</c:v>
                </c:pt>
                <c:pt idx="262">
                  <c:v>-5.26</c:v>
                </c:pt>
                <c:pt idx="263">
                  <c:v>-5.28</c:v>
                </c:pt>
                <c:pt idx="264">
                  <c:v>-5.3</c:v>
                </c:pt>
                <c:pt idx="265">
                  <c:v>-5.32</c:v>
                </c:pt>
                <c:pt idx="266">
                  <c:v>-5.34</c:v>
                </c:pt>
                <c:pt idx="267">
                  <c:v>-5.36</c:v>
                </c:pt>
                <c:pt idx="268">
                  <c:v>-5.38</c:v>
                </c:pt>
                <c:pt idx="269">
                  <c:v>-5.4</c:v>
                </c:pt>
                <c:pt idx="270">
                  <c:v>-5.42</c:v>
                </c:pt>
                <c:pt idx="271">
                  <c:v>-5.44</c:v>
                </c:pt>
                <c:pt idx="272">
                  <c:v>-5.46</c:v>
                </c:pt>
                <c:pt idx="273">
                  <c:v>-5.48</c:v>
                </c:pt>
                <c:pt idx="274">
                  <c:v>-5.5</c:v>
                </c:pt>
                <c:pt idx="275">
                  <c:v>-5.52</c:v>
                </c:pt>
                <c:pt idx="276">
                  <c:v>-5.54</c:v>
                </c:pt>
                <c:pt idx="277">
                  <c:v>-5.56</c:v>
                </c:pt>
                <c:pt idx="278">
                  <c:v>-5.58</c:v>
                </c:pt>
                <c:pt idx="279">
                  <c:v>-5.6</c:v>
                </c:pt>
                <c:pt idx="280">
                  <c:v>-5.62</c:v>
                </c:pt>
                <c:pt idx="281">
                  <c:v>-5.64</c:v>
                </c:pt>
                <c:pt idx="282">
                  <c:v>-5.66</c:v>
                </c:pt>
                <c:pt idx="283">
                  <c:v>-5.68</c:v>
                </c:pt>
                <c:pt idx="284">
                  <c:v>-5.7</c:v>
                </c:pt>
                <c:pt idx="285">
                  <c:v>-5.72</c:v>
                </c:pt>
                <c:pt idx="286">
                  <c:v>-5.74</c:v>
                </c:pt>
                <c:pt idx="287">
                  <c:v>-5.76</c:v>
                </c:pt>
                <c:pt idx="288">
                  <c:v>-5.78</c:v>
                </c:pt>
                <c:pt idx="289">
                  <c:v>-5.8</c:v>
                </c:pt>
                <c:pt idx="290">
                  <c:v>-5.82</c:v>
                </c:pt>
                <c:pt idx="291">
                  <c:v>-5.84</c:v>
                </c:pt>
                <c:pt idx="292">
                  <c:v>-5.86</c:v>
                </c:pt>
                <c:pt idx="293">
                  <c:v>-5.88</c:v>
                </c:pt>
                <c:pt idx="294">
                  <c:v>-5.9</c:v>
                </c:pt>
                <c:pt idx="295">
                  <c:v>-5.92</c:v>
                </c:pt>
                <c:pt idx="296">
                  <c:v>-5.94</c:v>
                </c:pt>
                <c:pt idx="297">
                  <c:v>-5.96</c:v>
                </c:pt>
                <c:pt idx="298">
                  <c:v>-5.98</c:v>
                </c:pt>
                <c:pt idx="299">
                  <c:v>-6</c:v>
                </c:pt>
                <c:pt idx="300">
                  <c:v>-6.02</c:v>
                </c:pt>
                <c:pt idx="301">
                  <c:v>-6.04</c:v>
                </c:pt>
                <c:pt idx="302">
                  <c:v>-6.06</c:v>
                </c:pt>
                <c:pt idx="303">
                  <c:v>-6.08</c:v>
                </c:pt>
                <c:pt idx="304">
                  <c:v>-6.1</c:v>
                </c:pt>
                <c:pt idx="305">
                  <c:v>-6.12</c:v>
                </c:pt>
                <c:pt idx="306">
                  <c:v>-6.14</c:v>
                </c:pt>
                <c:pt idx="307">
                  <c:v>-6.16</c:v>
                </c:pt>
                <c:pt idx="308">
                  <c:v>-6.18</c:v>
                </c:pt>
                <c:pt idx="309">
                  <c:v>-6.2</c:v>
                </c:pt>
                <c:pt idx="310">
                  <c:v>-6.22</c:v>
                </c:pt>
                <c:pt idx="311">
                  <c:v>-6.24</c:v>
                </c:pt>
                <c:pt idx="312">
                  <c:v>-6.26</c:v>
                </c:pt>
                <c:pt idx="313">
                  <c:v>-6.28</c:v>
                </c:pt>
                <c:pt idx="314">
                  <c:v>-6.3</c:v>
                </c:pt>
                <c:pt idx="315">
                  <c:v>-6.32</c:v>
                </c:pt>
                <c:pt idx="316">
                  <c:v>-6.34</c:v>
                </c:pt>
                <c:pt idx="317">
                  <c:v>-6.36</c:v>
                </c:pt>
                <c:pt idx="318">
                  <c:v>-6.38</c:v>
                </c:pt>
                <c:pt idx="319">
                  <c:v>-6.4</c:v>
                </c:pt>
                <c:pt idx="320">
                  <c:v>-6.42</c:v>
                </c:pt>
                <c:pt idx="321">
                  <c:v>-6.44</c:v>
                </c:pt>
                <c:pt idx="322">
                  <c:v>-6.46</c:v>
                </c:pt>
                <c:pt idx="323">
                  <c:v>-6.48</c:v>
                </c:pt>
                <c:pt idx="324">
                  <c:v>-6.5</c:v>
                </c:pt>
                <c:pt idx="325">
                  <c:v>-6.52</c:v>
                </c:pt>
                <c:pt idx="326">
                  <c:v>-6.54</c:v>
                </c:pt>
                <c:pt idx="327">
                  <c:v>-6.56</c:v>
                </c:pt>
                <c:pt idx="328">
                  <c:v>-6.58</c:v>
                </c:pt>
                <c:pt idx="329">
                  <c:v>-6.6</c:v>
                </c:pt>
                <c:pt idx="330">
                  <c:v>-6.62</c:v>
                </c:pt>
                <c:pt idx="331">
                  <c:v>-6.64</c:v>
                </c:pt>
                <c:pt idx="332">
                  <c:v>-6.66</c:v>
                </c:pt>
                <c:pt idx="333">
                  <c:v>-6.68</c:v>
                </c:pt>
                <c:pt idx="334">
                  <c:v>-6.7</c:v>
                </c:pt>
                <c:pt idx="335">
                  <c:v>-6.72</c:v>
                </c:pt>
                <c:pt idx="336">
                  <c:v>-6.74</c:v>
                </c:pt>
                <c:pt idx="337">
                  <c:v>-6.76</c:v>
                </c:pt>
                <c:pt idx="338">
                  <c:v>-6.78</c:v>
                </c:pt>
                <c:pt idx="339">
                  <c:v>-6.8</c:v>
                </c:pt>
                <c:pt idx="340">
                  <c:v>-6.82</c:v>
                </c:pt>
                <c:pt idx="341">
                  <c:v>-6.84</c:v>
                </c:pt>
                <c:pt idx="342">
                  <c:v>-6.86</c:v>
                </c:pt>
                <c:pt idx="343">
                  <c:v>-6.88</c:v>
                </c:pt>
                <c:pt idx="344">
                  <c:v>-6.9</c:v>
                </c:pt>
                <c:pt idx="345">
                  <c:v>-6.92</c:v>
                </c:pt>
                <c:pt idx="346">
                  <c:v>-6.94</c:v>
                </c:pt>
                <c:pt idx="347">
                  <c:v>-6.96</c:v>
                </c:pt>
                <c:pt idx="348">
                  <c:v>-6.98</c:v>
                </c:pt>
                <c:pt idx="349">
                  <c:v>-7</c:v>
                </c:pt>
                <c:pt idx="350">
                  <c:v>-7.02</c:v>
                </c:pt>
                <c:pt idx="351">
                  <c:v>-7.04</c:v>
                </c:pt>
                <c:pt idx="352">
                  <c:v>-7.06</c:v>
                </c:pt>
                <c:pt idx="353">
                  <c:v>-7.08</c:v>
                </c:pt>
                <c:pt idx="354">
                  <c:v>-7.1</c:v>
                </c:pt>
                <c:pt idx="355">
                  <c:v>-7.12</c:v>
                </c:pt>
                <c:pt idx="356">
                  <c:v>-7.14</c:v>
                </c:pt>
                <c:pt idx="357">
                  <c:v>-7.16</c:v>
                </c:pt>
                <c:pt idx="358">
                  <c:v>-7.18</c:v>
                </c:pt>
                <c:pt idx="359">
                  <c:v>-7.2</c:v>
                </c:pt>
                <c:pt idx="360">
                  <c:v>-7.22</c:v>
                </c:pt>
                <c:pt idx="361">
                  <c:v>-7.24</c:v>
                </c:pt>
                <c:pt idx="362">
                  <c:v>-7.26</c:v>
                </c:pt>
                <c:pt idx="363">
                  <c:v>-7.28</c:v>
                </c:pt>
                <c:pt idx="364">
                  <c:v>-7.3</c:v>
                </c:pt>
                <c:pt idx="365">
                  <c:v>-7.32</c:v>
                </c:pt>
                <c:pt idx="366">
                  <c:v>-7.34</c:v>
                </c:pt>
                <c:pt idx="367">
                  <c:v>-7.36</c:v>
                </c:pt>
                <c:pt idx="368">
                  <c:v>-7.38</c:v>
                </c:pt>
                <c:pt idx="369">
                  <c:v>-7.4</c:v>
                </c:pt>
                <c:pt idx="370">
                  <c:v>-7.42</c:v>
                </c:pt>
                <c:pt idx="371">
                  <c:v>-7.44</c:v>
                </c:pt>
                <c:pt idx="372">
                  <c:v>-7.46</c:v>
                </c:pt>
                <c:pt idx="373">
                  <c:v>-7.48</c:v>
                </c:pt>
                <c:pt idx="374">
                  <c:v>-7.5</c:v>
                </c:pt>
                <c:pt idx="375">
                  <c:v>-7.52</c:v>
                </c:pt>
                <c:pt idx="376">
                  <c:v>-7.54</c:v>
                </c:pt>
                <c:pt idx="377">
                  <c:v>-7.56</c:v>
                </c:pt>
                <c:pt idx="378">
                  <c:v>-7.58</c:v>
                </c:pt>
                <c:pt idx="379">
                  <c:v>-7.6</c:v>
                </c:pt>
                <c:pt idx="380">
                  <c:v>-7.62</c:v>
                </c:pt>
                <c:pt idx="381">
                  <c:v>-7.64</c:v>
                </c:pt>
                <c:pt idx="382">
                  <c:v>-7.66</c:v>
                </c:pt>
                <c:pt idx="383">
                  <c:v>-7.68</c:v>
                </c:pt>
                <c:pt idx="384">
                  <c:v>-7.7</c:v>
                </c:pt>
                <c:pt idx="385">
                  <c:v>-7.72</c:v>
                </c:pt>
                <c:pt idx="386">
                  <c:v>-7.74</c:v>
                </c:pt>
                <c:pt idx="387">
                  <c:v>-7.76</c:v>
                </c:pt>
                <c:pt idx="388">
                  <c:v>-7.78</c:v>
                </c:pt>
                <c:pt idx="389">
                  <c:v>-7.8</c:v>
                </c:pt>
                <c:pt idx="390">
                  <c:v>-7.82</c:v>
                </c:pt>
                <c:pt idx="391">
                  <c:v>-7.84</c:v>
                </c:pt>
                <c:pt idx="392">
                  <c:v>-7.86</c:v>
                </c:pt>
                <c:pt idx="393">
                  <c:v>-7.88</c:v>
                </c:pt>
                <c:pt idx="394">
                  <c:v>-7.9</c:v>
                </c:pt>
                <c:pt idx="395">
                  <c:v>-7.92</c:v>
                </c:pt>
                <c:pt idx="396">
                  <c:v>-7.94</c:v>
                </c:pt>
                <c:pt idx="397">
                  <c:v>-7.96</c:v>
                </c:pt>
                <c:pt idx="398">
                  <c:v>-7.98</c:v>
                </c:pt>
                <c:pt idx="399">
                  <c:v>-8</c:v>
                </c:pt>
                <c:pt idx="400">
                  <c:v>-8.02</c:v>
                </c:pt>
                <c:pt idx="401">
                  <c:v>-8.0399999999999991</c:v>
                </c:pt>
                <c:pt idx="402">
                  <c:v>-8.06</c:v>
                </c:pt>
                <c:pt idx="403">
                  <c:v>-8.08</c:v>
                </c:pt>
                <c:pt idx="404">
                  <c:v>-8.1</c:v>
                </c:pt>
                <c:pt idx="405">
                  <c:v>-8.1199999999999992</c:v>
                </c:pt>
                <c:pt idx="406">
                  <c:v>-8.14</c:v>
                </c:pt>
                <c:pt idx="407">
                  <c:v>-8.16</c:v>
                </c:pt>
                <c:pt idx="408">
                  <c:v>-8.18</c:v>
                </c:pt>
                <c:pt idx="409">
                  <c:v>-8.1999999999999993</c:v>
                </c:pt>
                <c:pt idx="410">
                  <c:v>-8.2200000000000006</c:v>
                </c:pt>
                <c:pt idx="411">
                  <c:v>-8.24</c:v>
                </c:pt>
                <c:pt idx="412">
                  <c:v>-8.26</c:v>
                </c:pt>
                <c:pt idx="413">
                  <c:v>-8.2799999999999994</c:v>
                </c:pt>
                <c:pt idx="414">
                  <c:v>-8.3000000000000007</c:v>
                </c:pt>
                <c:pt idx="415">
                  <c:v>-8.32</c:v>
                </c:pt>
                <c:pt idx="416">
                  <c:v>-8.34</c:v>
                </c:pt>
                <c:pt idx="417">
                  <c:v>-8.36</c:v>
                </c:pt>
                <c:pt idx="418">
                  <c:v>-8.3800000000000008</c:v>
                </c:pt>
                <c:pt idx="419">
                  <c:v>-8.4</c:v>
                </c:pt>
                <c:pt idx="420">
                  <c:v>-8.42</c:v>
                </c:pt>
                <c:pt idx="421">
                  <c:v>-8.44</c:v>
                </c:pt>
                <c:pt idx="422">
                  <c:v>-8.4600000000000009</c:v>
                </c:pt>
                <c:pt idx="423">
                  <c:v>-8.48</c:v>
                </c:pt>
                <c:pt idx="424">
                  <c:v>-8.5</c:v>
                </c:pt>
                <c:pt idx="425">
                  <c:v>-8.52</c:v>
                </c:pt>
                <c:pt idx="426">
                  <c:v>-8.5399999999999991</c:v>
                </c:pt>
                <c:pt idx="427">
                  <c:v>-8.56</c:v>
                </c:pt>
                <c:pt idx="428">
                  <c:v>-8.58</c:v>
                </c:pt>
                <c:pt idx="429">
                  <c:v>-8.6</c:v>
                </c:pt>
                <c:pt idx="430">
                  <c:v>-8.6199999999999992</c:v>
                </c:pt>
                <c:pt idx="431">
                  <c:v>-8.64</c:v>
                </c:pt>
                <c:pt idx="432">
                  <c:v>-8.66</c:v>
                </c:pt>
                <c:pt idx="433">
                  <c:v>-8.68</c:v>
                </c:pt>
                <c:pt idx="434">
                  <c:v>-8.6999999999999993</c:v>
                </c:pt>
                <c:pt idx="435">
                  <c:v>-8.7200000000000006</c:v>
                </c:pt>
                <c:pt idx="436">
                  <c:v>-8.74</c:v>
                </c:pt>
                <c:pt idx="437">
                  <c:v>-8.76</c:v>
                </c:pt>
                <c:pt idx="438">
                  <c:v>-8.7799999999999994</c:v>
                </c:pt>
                <c:pt idx="439">
                  <c:v>-8.8000000000000007</c:v>
                </c:pt>
                <c:pt idx="440">
                  <c:v>-8.82</c:v>
                </c:pt>
                <c:pt idx="441">
                  <c:v>-8.84</c:v>
                </c:pt>
                <c:pt idx="442">
                  <c:v>-8.86</c:v>
                </c:pt>
                <c:pt idx="443">
                  <c:v>-8.8800000000000008</c:v>
                </c:pt>
                <c:pt idx="444">
                  <c:v>-8.9</c:v>
                </c:pt>
                <c:pt idx="445">
                  <c:v>-8.92</c:v>
                </c:pt>
                <c:pt idx="446">
                  <c:v>-8.94</c:v>
                </c:pt>
                <c:pt idx="447">
                  <c:v>-8.9600000000000009</c:v>
                </c:pt>
                <c:pt idx="448">
                  <c:v>-8.98</c:v>
                </c:pt>
                <c:pt idx="449">
                  <c:v>-9</c:v>
                </c:pt>
                <c:pt idx="450">
                  <c:v>-9.02</c:v>
                </c:pt>
                <c:pt idx="451">
                  <c:v>-9.0399999999999991</c:v>
                </c:pt>
                <c:pt idx="452">
                  <c:v>-9.06</c:v>
                </c:pt>
                <c:pt idx="453">
                  <c:v>-9.08</c:v>
                </c:pt>
                <c:pt idx="454">
                  <c:v>-9.1</c:v>
                </c:pt>
                <c:pt idx="455">
                  <c:v>-9.1199999999999992</c:v>
                </c:pt>
                <c:pt idx="456">
                  <c:v>-9.14</c:v>
                </c:pt>
                <c:pt idx="457">
                  <c:v>-9.16</c:v>
                </c:pt>
                <c:pt idx="458">
                  <c:v>-9.18</c:v>
                </c:pt>
                <c:pt idx="459">
                  <c:v>-9.1999999999999993</c:v>
                </c:pt>
                <c:pt idx="460">
                  <c:v>-9.2200000000000006</c:v>
                </c:pt>
                <c:pt idx="461">
                  <c:v>-9.24</c:v>
                </c:pt>
                <c:pt idx="462">
                  <c:v>-9.26</c:v>
                </c:pt>
                <c:pt idx="463">
                  <c:v>-9.2799999999999994</c:v>
                </c:pt>
                <c:pt idx="464">
                  <c:v>-9.3000000000000007</c:v>
                </c:pt>
                <c:pt idx="465">
                  <c:v>-9.32</c:v>
                </c:pt>
                <c:pt idx="466">
                  <c:v>-9.34</c:v>
                </c:pt>
                <c:pt idx="467">
                  <c:v>-9.36</c:v>
                </c:pt>
                <c:pt idx="468">
                  <c:v>-9.3800000000000008</c:v>
                </c:pt>
                <c:pt idx="469">
                  <c:v>-9.4</c:v>
                </c:pt>
                <c:pt idx="470">
                  <c:v>-9.42</c:v>
                </c:pt>
                <c:pt idx="471">
                  <c:v>-9.44</c:v>
                </c:pt>
                <c:pt idx="472">
                  <c:v>-9.4600000000000009</c:v>
                </c:pt>
                <c:pt idx="473">
                  <c:v>-9.48</c:v>
                </c:pt>
                <c:pt idx="474">
                  <c:v>-9.5</c:v>
                </c:pt>
                <c:pt idx="475">
                  <c:v>-9.52</c:v>
                </c:pt>
                <c:pt idx="476">
                  <c:v>-9.5399999999999991</c:v>
                </c:pt>
                <c:pt idx="477">
                  <c:v>-9.56</c:v>
                </c:pt>
                <c:pt idx="478">
                  <c:v>-9.58</c:v>
                </c:pt>
                <c:pt idx="479">
                  <c:v>-9.6</c:v>
                </c:pt>
                <c:pt idx="480">
                  <c:v>-9.6199999999999992</c:v>
                </c:pt>
                <c:pt idx="481">
                  <c:v>-9.64</c:v>
                </c:pt>
                <c:pt idx="482">
                  <c:v>-9.66</c:v>
                </c:pt>
                <c:pt idx="483">
                  <c:v>-9.68</c:v>
                </c:pt>
                <c:pt idx="484">
                  <c:v>-9.6999999999999993</c:v>
                </c:pt>
                <c:pt idx="485">
                  <c:v>-9.7200000000000006</c:v>
                </c:pt>
                <c:pt idx="486">
                  <c:v>-9.74</c:v>
                </c:pt>
                <c:pt idx="487">
                  <c:v>-9.76</c:v>
                </c:pt>
                <c:pt idx="488">
                  <c:v>-9.7799999999999994</c:v>
                </c:pt>
                <c:pt idx="489">
                  <c:v>-9.8000000000000007</c:v>
                </c:pt>
                <c:pt idx="490">
                  <c:v>-9.82</c:v>
                </c:pt>
                <c:pt idx="491">
                  <c:v>-9.84</c:v>
                </c:pt>
                <c:pt idx="492">
                  <c:v>-9.86</c:v>
                </c:pt>
                <c:pt idx="493">
                  <c:v>-9.8800000000000008</c:v>
                </c:pt>
                <c:pt idx="494">
                  <c:v>-9.9</c:v>
                </c:pt>
                <c:pt idx="495">
                  <c:v>-9.92</c:v>
                </c:pt>
                <c:pt idx="496">
                  <c:v>-9.94</c:v>
                </c:pt>
                <c:pt idx="497">
                  <c:v>-9.9600000000000009</c:v>
                </c:pt>
                <c:pt idx="498">
                  <c:v>-9.98</c:v>
                </c:pt>
                <c:pt idx="499">
                  <c:v>-10</c:v>
                </c:pt>
                <c:pt idx="500">
                  <c:v>-10.02</c:v>
                </c:pt>
                <c:pt idx="501">
                  <c:v>-10.039999999999999</c:v>
                </c:pt>
                <c:pt idx="502">
                  <c:v>-10.06</c:v>
                </c:pt>
                <c:pt idx="503">
                  <c:v>-10.08</c:v>
                </c:pt>
                <c:pt idx="504">
                  <c:v>-10.1</c:v>
                </c:pt>
                <c:pt idx="505">
                  <c:v>-10.119999999999999</c:v>
                </c:pt>
                <c:pt idx="506">
                  <c:v>-10.14</c:v>
                </c:pt>
                <c:pt idx="507">
                  <c:v>-10.16</c:v>
                </c:pt>
                <c:pt idx="508">
                  <c:v>-10.18</c:v>
                </c:pt>
                <c:pt idx="509">
                  <c:v>-10.199999999999999</c:v>
                </c:pt>
                <c:pt idx="510">
                  <c:v>-10.220000000000001</c:v>
                </c:pt>
                <c:pt idx="511">
                  <c:v>-10.24</c:v>
                </c:pt>
                <c:pt idx="512">
                  <c:v>-10.26</c:v>
                </c:pt>
                <c:pt idx="513">
                  <c:v>-10.28</c:v>
                </c:pt>
                <c:pt idx="514">
                  <c:v>-10.3</c:v>
                </c:pt>
                <c:pt idx="515">
                  <c:v>-10.32</c:v>
                </c:pt>
                <c:pt idx="516">
                  <c:v>-10.34</c:v>
                </c:pt>
                <c:pt idx="517">
                  <c:v>-10.36</c:v>
                </c:pt>
                <c:pt idx="518">
                  <c:v>-10.38</c:v>
                </c:pt>
                <c:pt idx="519">
                  <c:v>-10.4</c:v>
                </c:pt>
                <c:pt idx="520">
                  <c:v>-10.42</c:v>
                </c:pt>
                <c:pt idx="521">
                  <c:v>-10.44</c:v>
                </c:pt>
                <c:pt idx="522">
                  <c:v>-10.46</c:v>
                </c:pt>
                <c:pt idx="523">
                  <c:v>-10.48</c:v>
                </c:pt>
                <c:pt idx="524">
                  <c:v>-10.5</c:v>
                </c:pt>
                <c:pt idx="525">
                  <c:v>-10.52</c:v>
                </c:pt>
                <c:pt idx="526">
                  <c:v>-10.54</c:v>
                </c:pt>
                <c:pt idx="527">
                  <c:v>-10.56</c:v>
                </c:pt>
                <c:pt idx="528">
                  <c:v>-10.58</c:v>
                </c:pt>
                <c:pt idx="529">
                  <c:v>-10.6</c:v>
                </c:pt>
                <c:pt idx="530">
                  <c:v>-10.62</c:v>
                </c:pt>
                <c:pt idx="531">
                  <c:v>-10.64</c:v>
                </c:pt>
                <c:pt idx="532">
                  <c:v>-10.66</c:v>
                </c:pt>
                <c:pt idx="533">
                  <c:v>-10.68</c:v>
                </c:pt>
                <c:pt idx="534">
                  <c:v>-10.7</c:v>
                </c:pt>
                <c:pt idx="535">
                  <c:v>-10.72</c:v>
                </c:pt>
                <c:pt idx="536">
                  <c:v>-10.74</c:v>
                </c:pt>
                <c:pt idx="537">
                  <c:v>-10.76</c:v>
                </c:pt>
                <c:pt idx="538">
                  <c:v>-10.78</c:v>
                </c:pt>
                <c:pt idx="539">
                  <c:v>-10.8</c:v>
                </c:pt>
                <c:pt idx="540">
                  <c:v>-10.82</c:v>
                </c:pt>
                <c:pt idx="541">
                  <c:v>-10.84</c:v>
                </c:pt>
                <c:pt idx="542">
                  <c:v>-10.86</c:v>
                </c:pt>
                <c:pt idx="543">
                  <c:v>-10.88</c:v>
                </c:pt>
                <c:pt idx="544">
                  <c:v>-10.9</c:v>
                </c:pt>
                <c:pt idx="545">
                  <c:v>-10.92</c:v>
                </c:pt>
                <c:pt idx="546">
                  <c:v>-10.94</c:v>
                </c:pt>
                <c:pt idx="547">
                  <c:v>-10.96</c:v>
                </c:pt>
                <c:pt idx="548">
                  <c:v>-10.98</c:v>
                </c:pt>
                <c:pt idx="549">
                  <c:v>-11</c:v>
                </c:pt>
                <c:pt idx="550">
                  <c:v>-11.02</c:v>
                </c:pt>
                <c:pt idx="551">
                  <c:v>-11.04</c:v>
                </c:pt>
                <c:pt idx="552">
                  <c:v>-11.06</c:v>
                </c:pt>
                <c:pt idx="553">
                  <c:v>-11.08</c:v>
                </c:pt>
                <c:pt idx="554">
                  <c:v>-11.1</c:v>
                </c:pt>
                <c:pt idx="555">
                  <c:v>-11.12</c:v>
                </c:pt>
                <c:pt idx="556">
                  <c:v>-11.14</c:v>
                </c:pt>
                <c:pt idx="557">
                  <c:v>-11.16</c:v>
                </c:pt>
                <c:pt idx="558">
                  <c:v>-11.18</c:v>
                </c:pt>
                <c:pt idx="559">
                  <c:v>-11.2</c:v>
                </c:pt>
                <c:pt idx="560">
                  <c:v>-11.22</c:v>
                </c:pt>
                <c:pt idx="561">
                  <c:v>-11.24</c:v>
                </c:pt>
                <c:pt idx="562">
                  <c:v>-11.26</c:v>
                </c:pt>
                <c:pt idx="563">
                  <c:v>-11.28</c:v>
                </c:pt>
                <c:pt idx="564">
                  <c:v>-11.3</c:v>
                </c:pt>
                <c:pt idx="565">
                  <c:v>-11.32</c:v>
                </c:pt>
                <c:pt idx="566">
                  <c:v>-11.34</c:v>
                </c:pt>
                <c:pt idx="567">
                  <c:v>-11.36</c:v>
                </c:pt>
                <c:pt idx="568">
                  <c:v>-11.38</c:v>
                </c:pt>
                <c:pt idx="569">
                  <c:v>-11.4</c:v>
                </c:pt>
                <c:pt idx="570">
                  <c:v>-11.42</c:v>
                </c:pt>
                <c:pt idx="571">
                  <c:v>-11.44</c:v>
                </c:pt>
                <c:pt idx="572">
                  <c:v>-11.46</c:v>
                </c:pt>
                <c:pt idx="573">
                  <c:v>-11.48</c:v>
                </c:pt>
                <c:pt idx="574">
                  <c:v>-11.5</c:v>
                </c:pt>
                <c:pt idx="575">
                  <c:v>-11.52</c:v>
                </c:pt>
                <c:pt idx="576">
                  <c:v>-11.54</c:v>
                </c:pt>
                <c:pt idx="577">
                  <c:v>-11.56</c:v>
                </c:pt>
                <c:pt idx="578">
                  <c:v>-11.58</c:v>
                </c:pt>
                <c:pt idx="579">
                  <c:v>-11.6</c:v>
                </c:pt>
                <c:pt idx="580">
                  <c:v>-11.62</c:v>
                </c:pt>
                <c:pt idx="581">
                  <c:v>-11.64</c:v>
                </c:pt>
                <c:pt idx="582">
                  <c:v>-11.66</c:v>
                </c:pt>
                <c:pt idx="583">
                  <c:v>-11.68</c:v>
                </c:pt>
                <c:pt idx="584">
                  <c:v>-11.7</c:v>
                </c:pt>
                <c:pt idx="585">
                  <c:v>-11.72</c:v>
                </c:pt>
                <c:pt idx="586">
                  <c:v>-11.74</c:v>
                </c:pt>
                <c:pt idx="587">
                  <c:v>-11.76</c:v>
                </c:pt>
                <c:pt idx="588">
                  <c:v>-11.78</c:v>
                </c:pt>
                <c:pt idx="589">
                  <c:v>-11.8</c:v>
                </c:pt>
                <c:pt idx="590">
                  <c:v>-11.82</c:v>
                </c:pt>
                <c:pt idx="591">
                  <c:v>-11.84</c:v>
                </c:pt>
                <c:pt idx="592">
                  <c:v>-11.86</c:v>
                </c:pt>
                <c:pt idx="593">
                  <c:v>-11.88</c:v>
                </c:pt>
                <c:pt idx="594">
                  <c:v>-11.9</c:v>
                </c:pt>
                <c:pt idx="595">
                  <c:v>-11.92</c:v>
                </c:pt>
                <c:pt idx="596">
                  <c:v>-11.94</c:v>
                </c:pt>
                <c:pt idx="597">
                  <c:v>-11.96</c:v>
                </c:pt>
                <c:pt idx="598">
                  <c:v>-11.98</c:v>
                </c:pt>
                <c:pt idx="599">
                  <c:v>-12</c:v>
                </c:pt>
                <c:pt idx="600">
                  <c:v>-12.02</c:v>
                </c:pt>
                <c:pt idx="601">
                  <c:v>-12.04</c:v>
                </c:pt>
                <c:pt idx="602">
                  <c:v>-12.06</c:v>
                </c:pt>
                <c:pt idx="603">
                  <c:v>-12.08</c:v>
                </c:pt>
                <c:pt idx="604">
                  <c:v>-12.1</c:v>
                </c:pt>
                <c:pt idx="605">
                  <c:v>-12.12</c:v>
                </c:pt>
                <c:pt idx="606">
                  <c:v>-12.14</c:v>
                </c:pt>
                <c:pt idx="607">
                  <c:v>-12.16</c:v>
                </c:pt>
                <c:pt idx="608">
                  <c:v>-12.18</c:v>
                </c:pt>
                <c:pt idx="609">
                  <c:v>-12.2</c:v>
                </c:pt>
                <c:pt idx="610">
                  <c:v>-12.22</c:v>
                </c:pt>
                <c:pt idx="611">
                  <c:v>-12.24</c:v>
                </c:pt>
                <c:pt idx="612">
                  <c:v>-12.26</c:v>
                </c:pt>
                <c:pt idx="613">
                  <c:v>-12.28</c:v>
                </c:pt>
                <c:pt idx="614">
                  <c:v>-12.3</c:v>
                </c:pt>
                <c:pt idx="615">
                  <c:v>-12.32</c:v>
                </c:pt>
                <c:pt idx="616">
                  <c:v>-12.34</c:v>
                </c:pt>
                <c:pt idx="617">
                  <c:v>-12.36</c:v>
                </c:pt>
                <c:pt idx="618">
                  <c:v>-12.38</c:v>
                </c:pt>
                <c:pt idx="619">
                  <c:v>-12.4</c:v>
                </c:pt>
                <c:pt idx="620">
                  <c:v>-12.42</c:v>
                </c:pt>
                <c:pt idx="621">
                  <c:v>-12.44</c:v>
                </c:pt>
                <c:pt idx="622">
                  <c:v>-12.46</c:v>
                </c:pt>
                <c:pt idx="623">
                  <c:v>-12.48</c:v>
                </c:pt>
                <c:pt idx="624">
                  <c:v>-12.5</c:v>
                </c:pt>
                <c:pt idx="625">
                  <c:v>-12.52</c:v>
                </c:pt>
                <c:pt idx="626">
                  <c:v>-12.54</c:v>
                </c:pt>
                <c:pt idx="627">
                  <c:v>-12.56</c:v>
                </c:pt>
                <c:pt idx="628">
                  <c:v>-12.58</c:v>
                </c:pt>
                <c:pt idx="629">
                  <c:v>-12.6</c:v>
                </c:pt>
                <c:pt idx="630">
                  <c:v>-12.62</c:v>
                </c:pt>
                <c:pt idx="631">
                  <c:v>-12.64</c:v>
                </c:pt>
                <c:pt idx="632">
                  <c:v>-12.66</c:v>
                </c:pt>
                <c:pt idx="633">
                  <c:v>-12.68</c:v>
                </c:pt>
                <c:pt idx="634">
                  <c:v>-12.7</c:v>
                </c:pt>
                <c:pt idx="635">
                  <c:v>-12.72</c:v>
                </c:pt>
                <c:pt idx="636">
                  <c:v>-12.74</c:v>
                </c:pt>
                <c:pt idx="637">
                  <c:v>-12.76</c:v>
                </c:pt>
                <c:pt idx="638">
                  <c:v>-12.78</c:v>
                </c:pt>
                <c:pt idx="639">
                  <c:v>-12.8</c:v>
                </c:pt>
                <c:pt idx="640">
                  <c:v>-12.82</c:v>
                </c:pt>
                <c:pt idx="641">
                  <c:v>-12.84</c:v>
                </c:pt>
                <c:pt idx="642">
                  <c:v>-12.86</c:v>
                </c:pt>
                <c:pt idx="643">
                  <c:v>-12.88</c:v>
                </c:pt>
                <c:pt idx="644">
                  <c:v>-12.9</c:v>
                </c:pt>
                <c:pt idx="645">
                  <c:v>-12.92</c:v>
                </c:pt>
                <c:pt idx="646">
                  <c:v>-12.94</c:v>
                </c:pt>
                <c:pt idx="647">
                  <c:v>-12.96</c:v>
                </c:pt>
                <c:pt idx="648">
                  <c:v>-12.98</c:v>
                </c:pt>
                <c:pt idx="649">
                  <c:v>-13</c:v>
                </c:pt>
                <c:pt idx="650">
                  <c:v>-13.02</c:v>
                </c:pt>
                <c:pt idx="651">
                  <c:v>-13.04</c:v>
                </c:pt>
                <c:pt idx="652">
                  <c:v>-13.06</c:v>
                </c:pt>
                <c:pt idx="653">
                  <c:v>-13.08</c:v>
                </c:pt>
                <c:pt idx="654">
                  <c:v>-13.1</c:v>
                </c:pt>
                <c:pt idx="655">
                  <c:v>-13.12</c:v>
                </c:pt>
                <c:pt idx="656">
                  <c:v>-13.14</c:v>
                </c:pt>
                <c:pt idx="657">
                  <c:v>-13.16</c:v>
                </c:pt>
                <c:pt idx="658">
                  <c:v>-13.18</c:v>
                </c:pt>
                <c:pt idx="659">
                  <c:v>-13.2</c:v>
                </c:pt>
                <c:pt idx="660">
                  <c:v>-13.22</c:v>
                </c:pt>
                <c:pt idx="661">
                  <c:v>-13.24</c:v>
                </c:pt>
                <c:pt idx="662">
                  <c:v>-13.26</c:v>
                </c:pt>
                <c:pt idx="663">
                  <c:v>-13.28</c:v>
                </c:pt>
                <c:pt idx="664">
                  <c:v>-13.3</c:v>
                </c:pt>
                <c:pt idx="665">
                  <c:v>-13.32</c:v>
                </c:pt>
                <c:pt idx="666">
                  <c:v>-13.34</c:v>
                </c:pt>
                <c:pt idx="667">
                  <c:v>-13.36</c:v>
                </c:pt>
                <c:pt idx="668">
                  <c:v>-13.38</c:v>
                </c:pt>
                <c:pt idx="669">
                  <c:v>-13.4</c:v>
                </c:pt>
                <c:pt idx="670">
                  <c:v>-13.42</c:v>
                </c:pt>
                <c:pt idx="671">
                  <c:v>-13.44</c:v>
                </c:pt>
                <c:pt idx="672">
                  <c:v>-13.46</c:v>
                </c:pt>
                <c:pt idx="673">
                  <c:v>-13.48</c:v>
                </c:pt>
                <c:pt idx="674">
                  <c:v>-13.5</c:v>
                </c:pt>
                <c:pt idx="675">
                  <c:v>-13.52</c:v>
                </c:pt>
                <c:pt idx="676" formatCode="0.00_)">
                  <c:v>-13.54</c:v>
                </c:pt>
                <c:pt idx="677" formatCode="0.00_)">
                  <c:v>-13.56</c:v>
                </c:pt>
                <c:pt idx="678" formatCode="0.00_)">
                  <c:v>-13.58</c:v>
                </c:pt>
                <c:pt idx="679" formatCode="0.00_)">
                  <c:v>-13.6</c:v>
                </c:pt>
                <c:pt idx="680" formatCode="0.00_)">
                  <c:v>-13.62</c:v>
                </c:pt>
                <c:pt idx="681" formatCode="0.00_)">
                  <c:v>-13.64</c:v>
                </c:pt>
                <c:pt idx="682" formatCode="0.00_)">
                  <c:v>-13.66</c:v>
                </c:pt>
                <c:pt idx="683" formatCode="0.00_)">
                  <c:v>-13.68</c:v>
                </c:pt>
                <c:pt idx="684" formatCode="0.00_)">
                  <c:v>-13.7</c:v>
                </c:pt>
                <c:pt idx="685" formatCode="0.00_)">
                  <c:v>-13.72</c:v>
                </c:pt>
                <c:pt idx="686" formatCode="0.00_)">
                  <c:v>-13.74</c:v>
                </c:pt>
                <c:pt idx="687" formatCode="0.00_)">
                  <c:v>-13.76</c:v>
                </c:pt>
                <c:pt idx="688" formatCode="0.00_)">
                  <c:v>-13.78</c:v>
                </c:pt>
                <c:pt idx="689" formatCode="0.00_)">
                  <c:v>-13.8</c:v>
                </c:pt>
                <c:pt idx="690" formatCode="0.00_)">
                  <c:v>-13.82</c:v>
                </c:pt>
                <c:pt idx="691" formatCode="0.00_)">
                  <c:v>-13.84</c:v>
                </c:pt>
                <c:pt idx="692" formatCode="0.00_)">
                  <c:v>-13.86</c:v>
                </c:pt>
                <c:pt idx="693" formatCode="0.00_)">
                  <c:v>-13.88</c:v>
                </c:pt>
                <c:pt idx="694" formatCode="0.00_)">
                  <c:v>-13.9</c:v>
                </c:pt>
                <c:pt idx="695" formatCode="0.00_)">
                  <c:v>-13.92</c:v>
                </c:pt>
                <c:pt idx="696" formatCode="0.00_)">
                  <c:v>-13.94</c:v>
                </c:pt>
                <c:pt idx="697" formatCode="0.00_)">
                  <c:v>-13.96</c:v>
                </c:pt>
                <c:pt idx="698" formatCode="0.00_)">
                  <c:v>-13.98</c:v>
                </c:pt>
                <c:pt idx="699" formatCode="0.00_)">
                  <c:v>-14</c:v>
                </c:pt>
                <c:pt idx="700" formatCode="0.00_)">
                  <c:v>-14.02</c:v>
                </c:pt>
                <c:pt idx="701" formatCode="0.00_)">
                  <c:v>-14.04</c:v>
                </c:pt>
                <c:pt idx="702" formatCode="0.00_)">
                  <c:v>-14.06</c:v>
                </c:pt>
                <c:pt idx="703" formatCode="0.00_)">
                  <c:v>-14.08</c:v>
                </c:pt>
                <c:pt idx="704" formatCode="0.00_)">
                  <c:v>-14.1</c:v>
                </c:pt>
                <c:pt idx="705" formatCode="0.00_)">
                  <c:v>-14.12</c:v>
                </c:pt>
                <c:pt idx="706" formatCode="0.00_)">
                  <c:v>-14.14</c:v>
                </c:pt>
                <c:pt idx="707" formatCode="0.00_)">
                  <c:v>-14.16</c:v>
                </c:pt>
                <c:pt idx="708" formatCode="0.00_)">
                  <c:v>-14.18</c:v>
                </c:pt>
                <c:pt idx="709" formatCode="0.00_)">
                  <c:v>-14.2</c:v>
                </c:pt>
                <c:pt idx="710" formatCode="0.00_)">
                  <c:v>-14.22</c:v>
                </c:pt>
                <c:pt idx="711" formatCode="0.00_)">
                  <c:v>-14.24</c:v>
                </c:pt>
                <c:pt idx="712" formatCode="0.00_)">
                  <c:v>-14.26</c:v>
                </c:pt>
                <c:pt idx="713" formatCode="0.00_)">
                  <c:v>-14.28</c:v>
                </c:pt>
                <c:pt idx="714" formatCode="0.00_)">
                  <c:v>-14.3</c:v>
                </c:pt>
                <c:pt idx="715" formatCode="0.00_)">
                  <c:v>-14.32</c:v>
                </c:pt>
                <c:pt idx="716" formatCode="0.00_)">
                  <c:v>-14.34</c:v>
                </c:pt>
                <c:pt idx="717" formatCode="0.00_)">
                  <c:v>-14.36</c:v>
                </c:pt>
                <c:pt idx="718" formatCode="0.00_)">
                  <c:v>-14.38</c:v>
                </c:pt>
                <c:pt idx="719" formatCode="0.00_)">
                  <c:v>-14.4</c:v>
                </c:pt>
                <c:pt idx="720" formatCode="0.00_)">
                  <c:v>-14.42</c:v>
                </c:pt>
                <c:pt idx="721" formatCode="0.00_)">
                  <c:v>-14.44</c:v>
                </c:pt>
                <c:pt idx="722" formatCode="0.00_)">
                  <c:v>-14.46</c:v>
                </c:pt>
                <c:pt idx="723" formatCode="0.00_)">
                  <c:v>-14.48</c:v>
                </c:pt>
                <c:pt idx="724" formatCode="0.00_)">
                  <c:v>-14.5</c:v>
                </c:pt>
                <c:pt idx="725" formatCode="0.00_)">
                  <c:v>-14.52</c:v>
                </c:pt>
                <c:pt idx="726" formatCode="0.00_)">
                  <c:v>-14.54</c:v>
                </c:pt>
                <c:pt idx="727" formatCode="0.00_)">
                  <c:v>-14.56</c:v>
                </c:pt>
                <c:pt idx="728" formatCode="0.00_)">
                  <c:v>-14.58</c:v>
                </c:pt>
                <c:pt idx="729" formatCode="0.00_)">
                  <c:v>-14.6</c:v>
                </c:pt>
                <c:pt idx="730" formatCode="0.00_)">
                  <c:v>-14.62</c:v>
                </c:pt>
                <c:pt idx="731" formatCode="0.00_)">
                  <c:v>-14.64</c:v>
                </c:pt>
                <c:pt idx="732" formatCode="0.00_)">
                  <c:v>-14.66</c:v>
                </c:pt>
                <c:pt idx="733" formatCode="0.00_)">
                  <c:v>-14.68</c:v>
                </c:pt>
                <c:pt idx="734" formatCode="0.00_)">
                  <c:v>-14.7</c:v>
                </c:pt>
                <c:pt idx="735" formatCode="0.00_)">
                  <c:v>-14.72</c:v>
                </c:pt>
                <c:pt idx="736" formatCode="0.00_)">
                  <c:v>-14.74</c:v>
                </c:pt>
                <c:pt idx="737" formatCode="0.00_)">
                  <c:v>-14.76</c:v>
                </c:pt>
                <c:pt idx="738" formatCode="0.00_)">
                  <c:v>-14.78</c:v>
                </c:pt>
                <c:pt idx="739" formatCode="0.00_)">
                  <c:v>-14.8</c:v>
                </c:pt>
                <c:pt idx="740" formatCode="0.00_)">
                  <c:v>-14.82</c:v>
                </c:pt>
                <c:pt idx="741" formatCode="0.00_)">
                  <c:v>-14.84</c:v>
                </c:pt>
                <c:pt idx="742" formatCode="0.00_)">
                  <c:v>-14.86</c:v>
                </c:pt>
                <c:pt idx="743" formatCode="0.00_)">
                  <c:v>-14.88</c:v>
                </c:pt>
                <c:pt idx="744" formatCode="0.00_)">
                  <c:v>-14.9</c:v>
                </c:pt>
                <c:pt idx="745" formatCode="0.00_)">
                  <c:v>-14.92</c:v>
                </c:pt>
                <c:pt idx="746" formatCode="0.00_)">
                  <c:v>-14.94</c:v>
                </c:pt>
                <c:pt idx="747" formatCode="0.00_)">
                  <c:v>-14.96</c:v>
                </c:pt>
                <c:pt idx="748" formatCode="0.00_)">
                  <c:v>-14.98</c:v>
                </c:pt>
                <c:pt idx="749" formatCode="0.00_)">
                  <c:v>-15</c:v>
                </c:pt>
                <c:pt idx="750" formatCode="0.00_)">
                  <c:v>-15.02</c:v>
                </c:pt>
                <c:pt idx="751" formatCode="0.00_)">
                  <c:v>-15.04</c:v>
                </c:pt>
                <c:pt idx="752" formatCode="0.00_)">
                  <c:v>-15.06</c:v>
                </c:pt>
                <c:pt idx="753" formatCode="0.00_)">
                  <c:v>-15.08</c:v>
                </c:pt>
                <c:pt idx="754" formatCode="0.00_)">
                  <c:v>-15.1</c:v>
                </c:pt>
                <c:pt idx="755" formatCode="0.00_)">
                  <c:v>-15.12</c:v>
                </c:pt>
                <c:pt idx="756" formatCode="0.00_)">
                  <c:v>-15.14</c:v>
                </c:pt>
                <c:pt idx="757" formatCode="0.00_)">
                  <c:v>-15.16</c:v>
                </c:pt>
                <c:pt idx="758" formatCode="0.00_)">
                  <c:v>-15.18</c:v>
                </c:pt>
                <c:pt idx="759" formatCode="0.00_)">
                  <c:v>-15.2</c:v>
                </c:pt>
                <c:pt idx="760" formatCode="0.00_)">
                  <c:v>-15.22</c:v>
                </c:pt>
                <c:pt idx="761" formatCode="0.00_)">
                  <c:v>-15.24</c:v>
                </c:pt>
                <c:pt idx="762" formatCode="0.00_)">
                  <c:v>-15.26</c:v>
                </c:pt>
                <c:pt idx="763" formatCode="0.00_)">
                  <c:v>-15.28</c:v>
                </c:pt>
                <c:pt idx="764" formatCode="0.00_)">
                  <c:v>-15.3</c:v>
                </c:pt>
                <c:pt idx="765" formatCode="0.00_)">
                  <c:v>-15.32</c:v>
                </c:pt>
                <c:pt idx="766" formatCode="0.00_)">
                  <c:v>-15.34</c:v>
                </c:pt>
                <c:pt idx="767" formatCode="0.00_)">
                  <c:v>-15.36</c:v>
                </c:pt>
                <c:pt idx="768" formatCode="0.00_)">
                  <c:v>-15.38</c:v>
                </c:pt>
                <c:pt idx="769" formatCode="0.00_)">
                  <c:v>-15.4</c:v>
                </c:pt>
                <c:pt idx="770" formatCode="0.00_)">
                  <c:v>-15.42</c:v>
                </c:pt>
                <c:pt idx="771" formatCode="0.00_)">
                  <c:v>-15.44</c:v>
                </c:pt>
                <c:pt idx="772" formatCode="0.00_)">
                  <c:v>-15.46</c:v>
                </c:pt>
                <c:pt idx="773" formatCode="0.00_)">
                  <c:v>-15.48</c:v>
                </c:pt>
                <c:pt idx="774" formatCode="0.00_)">
                  <c:v>-15.5</c:v>
                </c:pt>
                <c:pt idx="775" formatCode="0.00_)">
                  <c:v>-15.52</c:v>
                </c:pt>
                <c:pt idx="776" formatCode="0.00_)">
                  <c:v>-15.54</c:v>
                </c:pt>
                <c:pt idx="777" formatCode="0.00_)">
                  <c:v>-15.56</c:v>
                </c:pt>
                <c:pt idx="778" formatCode="0.00_)">
                  <c:v>-15.58</c:v>
                </c:pt>
                <c:pt idx="779" formatCode="0.00_)">
                  <c:v>-15.6</c:v>
                </c:pt>
                <c:pt idx="780" formatCode="0.00_)">
                  <c:v>-15.62</c:v>
                </c:pt>
                <c:pt idx="781" formatCode="0.00_)">
                  <c:v>-15.64</c:v>
                </c:pt>
                <c:pt idx="782" formatCode="0.00_)">
                  <c:v>-15.66</c:v>
                </c:pt>
                <c:pt idx="783" formatCode="0.00_)">
                  <c:v>-15.68</c:v>
                </c:pt>
                <c:pt idx="784" formatCode="0.00_)">
                  <c:v>-15.7</c:v>
                </c:pt>
                <c:pt idx="785" formatCode="0.00_)">
                  <c:v>-15.72</c:v>
                </c:pt>
                <c:pt idx="786" formatCode="0.00_)">
                  <c:v>-15.74</c:v>
                </c:pt>
                <c:pt idx="787" formatCode="0.00_)">
                  <c:v>-15.76</c:v>
                </c:pt>
                <c:pt idx="788" formatCode="0.00_)">
                  <c:v>-15.78</c:v>
                </c:pt>
                <c:pt idx="789" formatCode="0.00_)">
                  <c:v>-15.8</c:v>
                </c:pt>
                <c:pt idx="790" formatCode="0.00_)">
                  <c:v>-15.82</c:v>
                </c:pt>
                <c:pt idx="791" formatCode="0.00_)">
                  <c:v>-15.84</c:v>
                </c:pt>
                <c:pt idx="792" formatCode="0.00_)">
                  <c:v>-15.86</c:v>
                </c:pt>
                <c:pt idx="793" formatCode="0.00_)">
                  <c:v>-15.88</c:v>
                </c:pt>
                <c:pt idx="794" formatCode="0.00_)">
                  <c:v>-15.9</c:v>
                </c:pt>
                <c:pt idx="795" formatCode="0.00_)">
                  <c:v>-15.92</c:v>
                </c:pt>
                <c:pt idx="796" formatCode="0.00_)">
                  <c:v>-15.94</c:v>
                </c:pt>
                <c:pt idx="797" formatCode="0.00_)">
                  <c:v>-15.96</c:v>
                </c:pt>
                <c:pt idx="798" formatCode="0.00_)">
                  <c:v>-15.98</c:v>
                </c:pt>
                <c:pt idx="799" formatCode="0.00_)">
                  <c:v>-16</c:v>
                </c:pt>
                <c:pt idx="800" formatCode="0.00_)">
                  <c:v>-16.02</c:v>
                </c:pt>
                <c:pt idx="801" formatCode="0.00_)">
                  <c:v>-16.04</c:v>
                </c:pt>
                <c:pt idx="802" formatCode="0.00_)">
                  <c:v>-16.059999999999999</c:v>
                </c:pt>
                <c:pt idx="803" formatCode="0.00_)">
                  <c:v>-16.079999999999998</c:v>
                </c:pt>
                <c:pt idx="804" formatCode="0.00_)">
                  <c:v>-16.100000000000001</c:v>
                </c:pt>
                <c:pt idx="805" formatCode="0.00_)">
                  <c:v>-16.12</c:v>
                </c:pt>
                <c:pt idx="806" formatCode="0.00_)">
                  <c:v>-16.14</c:v>
                </c:pt>
                <c:pt idx="807" formatCode="0.00_)">
                  <c:v>-16.16</c:v>
                </c:pt>
                <c:pt idx="808" formatCode="0.00_)">
                  <c:v>-16.18</c:v>
                </c:pt>
                <c:pt idx="809" formatCode="0.00_)">
                  <c:v>-16.2</c:v>
                </c:pt>
                <c:pt idx="810" formatCode="0.00_)">
                  <c:v>-16.22</c:v>
                </c:pt>
                <c:pt idx="811" formatCode="0.00_)">
                  <c:v>-16.239999999999998</c:v>
                </c:pt>
                <c:pt idx="812" formatCode="0.00_)">
                  <c:v>-16.260000000000002</c:v>
                </c:pt>
                <c:pt idx="813" formatCode="0.00_)">
                  <c:v>-16.28</c:v>
                </c:pt>
                <c:pt idx="814" formatCode="0.00_)">
                  <c:v>-16.3</c:v>
                </c:pt>
                <c:pt idx="815" formatCode="0.00_)">
                  <c:v>-16.32</c:v>
                </c:pt>
                <c:pt idx="816" formatCode="0.00_)">
                  <c:v>-16.34</c:v>
                </c:pt>
                <c:pt idx="817" formatCode="0.00_)">
                  <c:v>-16.36</c:v>
                </c:pt>
                <c:pt idx="818" formatCode="0.00_)">
                  <c:v>-16.38</c:v>
                </c:pt>
                <c:pt idx="819" formatCode="0.00_)">
                  <c:v>-16.399999999999999</c:v>
                </c:pt>
                <c:pt idx="820" formatCode="0.00_)">
                  <c:v>-16.420000000000002</c:v>
                </c:pt>
                <c:pt idx="821" formatCode="0.00_)">
                  <c:v>-16.440000000000001</c:v>
                </c:pt>
                <c:pt idx="822" formatCode="0.00_)">
                  <c:v>-16.46</c:v>
                </c:pt>
                <c:pt idx="823" formatCode="0.00_)">
                  <c:v>-16.48</c:v>
                </c:pt>
                <c:pt idx="824" formatCode="0.00_)">
                  <c:v>-16.5</c:v>
                </c:pt>
                <c:pt idx="825" formatCode="0.00_)">
                  <c:v>-16.52</c:v>
                </c:pt>
                <c:pt idx="826" formatCode="0.00_)">
                  <c:v>-16.54</c:v>
                </c:pt>
                <c:pt idx="827" formatCode="0.00_)">
                  <c:v>-16.559999999999999</c:v>
                </c:pt>
                <c:pt idx="828" formatCode="0.00_)">
                  <c:v>-16.579999999999998</c:v>
                </c:pt>
                <c:pt idx="829" formatCode="0.00_)">
                  <c:v>-16.600000000000001</c:v>
                </c:pt>
                <c:pt idx="830" formatCode="0.00_)">
                  <c:v>-16.62</c:v>
                </c:pt>
                <c:pt idx="831" formatCode="0.00_)">
                  <c:v>-16.64</c:v>
                </c:pt>
                <c:pt idx="832" formatCode="0.00_)">
                  <c:v>-16.66</c:v>
                </c:pt>
                <c:pt idx="833" formatCode="0.00_)">
                  <c:v>-16.68</c:v>
                </c:pt>
                <c:pt idx="834" formatCode="0.00_)">
                  <c:v>-16.7</c:v>
                </c:pt>
                <c:pt idx="835" formatCode="0.00_)">
                  <c:v>-16.72</c:v>
                </c:pt>
                <c:pt idx="836" formatCode="0.00_)">
                  <c:v>-16.739999999999998</c:v>
                </c:pt>
                <c:pt idx="837" formatCode="0.00_)">
                  <c:v>-16.760000000000002</c:v>
                </c:pt>
                <c:pt idx="838" formatCode="0.00_)">
                  <c:v>-16.78</c:v>
                </c:pt>
                <c:pt idx="839" formatCode="0.00_)">
                  <c:v>-16.8</c:v>
                </c:pt>
                <c:pt idx="840" formatCode="0.00_)">
                  <c:v>-16.82</c:v>
                </c:pt>
                <c:pt idx="841" formatCode="0.00_)">
                  <c:v>-16.84</c:v>
                </c:pt>
                <c:pt idx="842" formatCode="0.00_)">
                  <c:v>-16.86</c:v>
                </c:pt>
                <c:pt idx="843" formatCode="0.00_)">
                  <c:v>-16.88</c:v>
                </c:pt>
                <c:pt idx="844" formatCode="0.00_)">
                  <c:v>-16.899999999999999</c:v>
                </c:pt>
                <c:pt idx="845" formatCode="0.00_)">
                  <c:v>-16.920000000000002</c:v>
                </c:pt>
                <c:pt idx="846" formatCode="0.00_)">
                  <c:v>-16.940000000000001</c:v>
                </c:pt>
                <c:pt idx="847" formatCode="0.00_)">
                  <c:v>-16.96</c:v>
                </c:pt>
                <c:pt idx="848" formatCode="0.00_)">
                  <c:v>-16.98</c:v>
                </c:pt>
                <c:pt idx="849" formatCode="0.00_)">
                  <c:v>-17</c:v>
                </c:pt>
                <c:pt idx="850" formatCode="0.00_)">
                  <c:v>-17.02</c:v>
                </c:pt>
                <c:pt idx="851" formatCode="0.00_)">
                  <c:v>-17.04</c:v>
                </c:pt>
                <c:pt idx="852" formatCode="0.00_)">
                  <c:v>-17.059999999999999</c:v>
                </c:pt>
                <c:pt idx="853" formatCode="0.00_)">
                  <c:v>-17.079999999999998</c:v>
                </c:pt>
                <c:pt idx="854" formatCode="0.00_)">
                  <c:v>-17.100000000000001</c:v>
                </c:pt>
                <c:pt idx="855" formatCode="0.00_)">
                  <c:v>-17.12</c:v>
                </c:pt>
                <c:pt idx="856" formatCode="0.00_)">
                  <c:v>-17.14</c:v>
                </c:pt>
                <c:pt idx="857" formatCode="0.00_)">
                  <c:v>-17.16</c:v>
                </c:pt>
                <c:pt idx="858" formatCode="0.00_)">
                  <c:v>-17.18</c:v>
                </c:pt>
                <c:pt idx="859" formatCode="0.00_)">
                  <c:v>-17.2</c:v>
                </c:pt>
                <c:pt idx="860" formatCode="0.00_)">
                  <c:v>-17.22</c:v>
                </c:pt>
                <c:pt idx="861" formatCode="0.00_)">
                  <c:v>-17.239999999999998</c:v>
                </c:pt>
                <c:pt idx="862" formatCode="0.00_)">
                  <c:v>-17.260000000000002</c:v>
                </c:pt>
                <c:pt idx="863" formatCode="0.00_)">
                  <c:v>-17.28</c:v>
                </c:pt>
                <c:pt idx="864" formatCode="0.00_)">
                  <c:v>-17.3</c:v>
                </c:pt>
                <c:pt idx="865" formatCode="0.00_)">
                  <c:v>-17.32</c:v>
                </c:pt>
                <c:pt idx="866" formatCode="0.00_)">
                  <c:v>-17.34</c:v>
                </c:pt>
                <c:pt idx="867" formatCode="0.00_)">
                  <c:v>-17.36</c:v>
                </c:pt>
                <c:pt idx="868" formatCode="0.00_)">
                  <c:v>-17.38</c:v>
                </c:pt>
                <c:pt idx="869" formatCode="0.00_)">
                  <c:v>-17.399999999999999</c:v>
                </c:pt>
                <c:pt idx="870" formatCode="0.00_)">
                  <c:v>-17.420000000000002</c:v>
                </c:pt>
                <c:pt idx="871" formatCode="0.00_)">
                  <c:v>-17.440000000000001</c:v>
                </c:pt>
                <c:pt idx="872" formatCode="0.00_)">
                  <c:v>-17.46</c:v>
                </c:pt>
                <c:pt idx="873" formatCode="0.00_)">
                  <c:v>-17.48</c:v>
                </c:pt>
                <c:pt idx="874" formatCode="0.00_)">
                  <c:v>-17.5</c:v>
                </c:pt>
                <c:pt idx="875" formatCode="0.00_)">
                  <c:v>-17.52</c:v>
                </c:pt>
                <c:pt idx="876" formatCode="0.00_)">
                  <c:v>-17.54</c:v>
                </c:pt>
                <c:pt idx="877" formatCode="0.00_)">
                  <c:v>-17.559999999999999</c:v>
                </c:pt>
                <c:pt idx="878" formatCode="0.00_)">
                  <c:v>-17.579999999999998</c:v>
                </c:pt>
                <c:pt idx="879" formatCode="0.00_)">
                  <c:v>-17.600000000000001</c:v>
                </c:pt>
                <c:pt idx="880" formatCode="0.00_)">
                  <c:v>-17.62</c:v>
                </c:pt>
                <c:pt idx="881" formatCode="0.00_)">
                  <c:v>-17.64</c:v>
                </c:pt>
                <c:pt idx="882" formatCode="0.00_)">
                  <c:v>-17.66</c:v>
                </c:pt>
                <c:pt idx="883" formatCode="0.00_)">
                  <c:v>-17.68</c:v>
                </c:pt>
                <c:pt idx="884" formatCode="0.00_)">
                  <c:v>-17.7</c:v>
                </c:pt>
                <c:pt idx="885" formatCode="0.00_)">
                  <c:v>-17.72</c:v>
                </c:pt>
                <c:pt idx="886" formatCode="0.00_)">
                  <c:v>-17.739999999999998</c:v>
                </c:pt>
                <c:pt idx="887" formatCode="0.00_)">
                  <c:v>-17.760000000000002</c:v>
                </c:pt>
                <c:pt idx="888" formatCode="0.00_)">
                  <c:v>-17.78</c:v>
                </c:pt>
                <c:pt idx="889" formatCode="0.00_)">
                  <c:v>-17.8</c:v>
                </c:pt>
                <c:pt idx="890" formatCode="0.00_)">
                  <c:v>-17.82</c:v>
                </c:pt>
                <c:pt idx="891" formatCode="0.00_)">
                  <c:v>-17.84</c:v>
                </c:pt>
                <c:pt idx="892" formatCode="0.00_)">
                  <c:v>-17.86</c:v>
                </c:pt>
                <c:pt idx="893" formatCode="0.00_)">
                  <c:v>-17.88</c:v>
                </c:pt>
                <c:pt idx="894" formatCode="0.00_)">
                  <c:v>-17.899999999999999</c:v>
                </c:pt>
                <c:pt idx="895" formatCode="0.00_)">
                  <c:v>-17.920000000000002</c:v>
                </c:pt>
                <c:pt idx="896" formatCode="0.00_)">
                  <c:v>-17.940000000000001</c:v>
                </c:pt>
                <c:pt idx="897" formatCode="0.00_)">
                  <c:v>-17.96</c:v>
                </c:pt>
                <c:pt idx="898" formatCode="0.00_)">
                  <c:v>-17.98</c:v>
                </c:pt>
                <c:pt idx="899" formatCode="0.00_)">
                  <c:v>-18</c:v>
                </c:pt>
                <c:pt idx="900" formatCode="0.00_)">
                  <c:v>-18.02</c:v>
                </c:pt>
                <c:pt idx="901" formatCode="0.00_)">
                  <c:v>-18.04</c:v>
                </c:pt>
                <c:pt idx="902" formatCode="0.00_)">
                  <c:v>-18.059999999999999</c:v>
                </c:pt>
                <c:pt idx="903" formatCode="0.00_)">
                  <c:v>-18.079999999999998</c:v>
                </c:pt>
                <c:pt idx="904" formatCode="0.00_)">
                  <c:v>-18.100000000000001</c:v>
                </c:pt>
                <c:pt idx="905" formatCode="0.00_)">
                  <c:v>-18.12</c:v>
                </c:pt>
                <c:pt idx="906" formatCode="0.00_)">
                  <c:v>-18.14</c:v>
                </c:pt>
                <c:pt idx="907" formatCode="0.00_)">
                  <c:v>-18.16</c:v>
                </c:pt>
                <c:pt idx="908" formatCode="0.00_)">
                  <c:v>-18.18</c:v>
                </c:pt>
                <c:pt idx="909" formatCode="0.00_)">
                  <c:v>-18.2</c:v>
                </c:pt>
                <c:pt idx="910" formatCode="0.00_)">
                  <c:v>-18.22</c:v>
                </c:pt>
                <c:pt idx="911" formatCode="0.00_)">
                  <c:v>-18.239999999999998</c:v>
                </c:pt>
                <c:pt idx="912" formatCode="0.00_)">
                  <c:v>-18.260000000000002</c:v>
                </c:pt>
                <c:pt idx="913" formatCode="0.00_)">
                  <c:v>-18.28</c:v>
                </c:pt>
                <c:pt idx="914" formatCode="0.00_)">
                  <c:v>-18.3</c:v>
                </c:pt>
                <c:pt idx="915" formatCode="0.00_)">
                  <c:v>-18.32</c:v>
                </c:pt>
                <c:pt idx="916" formatCode="0.00_)">
                  <c:v>-18.34</c:v>
                </c:pt>
                <c:pt idx="917" formatCode="0.00_)">
                  <c:v>-18.36</c:v>
                </c:pt>
                <c:pt idx="918" formatCode="0.00_)">
                  <c:v>-18.38</c:v>
                </c:pt>
                <c:pt idx="919" formatCode="0.00_)">
                  <c:v>-18.399999999999999</c:v>
                </c:pt>
                <c:pt idx="920" formatCode="0.00_)">
                  <c:v>-18.420000000000002</c:v>
                </c:pt>
                <c:pt idx="921" formatCode="0.00_)">
                  <c:v>-18.440000000000001</c:v>
                </c:pt>
                <c:pt idx="922" formatCode="0.00_)">
                  <c:v>-18.46</c:v>
                </c:pt>
                <c:pt idx="923" formatCode="0.00_)">
                  <c:v>-18.48</c:v>
                </c:pt>
                <c:pt idx="924" formatCode="0.00_)">
                  <c:v>-18.5</c:v>
                </c:pt>
                <c:pt idx="925" formatCode="0.00_)">
                  <c:v>-18.52</c:v>
                </c:pt>
                <c:pt idx="926" formatCode="0.00_)">
                  <c:v>-18.54</c:v>
                </c:pt>
                <c:pt idx="927" formatCode="0.00_)">
                  <c:v>-18.559999999999999</c:v>
                </c:pt>
                <c:pt idx="928" formatCode="0.00_)">
                  <c:v>-18.579999999999998</c:v>
                </c:pt>
                <c:pt idx="929" formatCode="0.00_)">
                  <c:v>-18.600000000000001</c:v>
                </c:pt>
                <c:pt idx="930" formatCode="0.00_)">
                  <c:v>-18.62</c:v>
                </c:pt>
                <c:pt idx="931" formatCode="0.00_)">
                  <c:v>-18.64</c:v>
                </c:pt>
                <c:pt idx="932" formatCode="0.00_)">
                  <c:v>-18.66</c:v>
                </c:pt>
                <c:pt idx="933" formatCode="0.00_)">
                  <c:v>-18.68</c:v>
                </c:pt>
                <c:pt idx="934" formatCode="0.00_)">
                  <c:v>-18.7</c:v>
                </c:pt>
                <c:pt idx="935" formatCode="0.00_)">
                  <c:v>-18.72</c:v>
                </c:pt>
                <c:pt idx="936" formatCode="0.00_)">
                  <c:v>-18.739999999999998</c:v>
                </c:pt>
                <c:pt idx="937" formatCode="0.00_)">
                  <c:v>-18.760000000000002</c:v>
                </c:pt>
                <c:pt idx="938" formatCode="0.00_)">
                  <c:v>-18.78</c:v>
                </c:pt>
                <c:pt idx="939" formatCode="0.00_)">
                  <c:v>-18.8</c:v>
                </c:pt>
                <c:pt idx="940" formatCode="0.00_)">
                  <c:v>-18.82</c:v>
                </c:pt>
                <c:pt idx="941" formatCode="0.00_)">
                  <c:v>-18.84</c:v>
                </c:pt>
                <c:pt idx="942" formatCode="0.00_)">
                  <c:v>-18.86</c:v>
                </c:pt>
                <c:pt idx="943" formatCode="0.00_)">
                  <c:v>-18.88</c:v>
                </c:pt>
                <c:pt idx="944" formatCode="0.00_)">
                  <c:v>-18.899999999999999</c:v>
                </c:pt>
                <c:pt idx="945" formatCode="0.00_)">
                  <c:v>-18.920000000000002</c:v>
                </c:pt>
                <c:pt idx="946" formatCode="0.00_)">
                  <c:v>-18.940000000000001</c:v>
                </c:pt>
                <c:pt idx="947" formatCode="0.00_)">
                  <c:v>-18.96</c:v>
                </c:pt>
                <c:pt idx="948" formatCode="0.00_)">
                  <c:v>-18.98</c:v>
                </c:pt>
                <c:pt idx="949" formatCode="0.00_)">
                  <c:v>-19</c:v>
                </c:pt>
                <c:pt idx="950" formatCode="0.00_)">
                  <c:v>-19.02</c:v>
                </c:pt>
                <c:pt idx="951" formatCode="0.00_)">
                  <c:v>-19.04</c:v>
                </c:pt>
                <c:pt idx="952" formatCode="0.00_)">
                  <c:v>-19.059999999999999</c:v>
                </c:pt>
                <c:pt idx="953" formatCode="0.00_)">
                  <c:v>-19.079999999999998</c:v>
                </c:pt>
                <c:pt idx="954" formatCode="0.00_)">
                  <c:v>-19.100000000000001</c:v>
                </c:pt>
                <c:pt idx="955" formatCode="0.00_)">
                  <c:v>-19.12</c:v>
                </c:pt>
                <c:pt idx="956" formatCode="0.00_)">
                  <c:v>-19.14</c:v>
                </c:pt>
                <c:pt idx="957" formatCode="0.00_)">
                  <c:v>-19.16</c:v>
                </c:pt>
                <c:pt idx="958" formatCode="0.00_)">
                  <c:v>-19.18</c:v>
                </c:pt>
                <c:pt idx="959" formatCode="0.00_)">
                  <c:v>-19.2</c:v>
                </c:pt>
                <c:pt idx="960" formatCode="0.00_)">
                  <c:v>-19.22</c:v>
                </c:pt>
                <c:pt idx="961" formatCode="0.00_)">
                  <c:v>-19.239999999999998</c:v>
                </c:pt>
                <c:pt idx="962" formatCode="0.00_)">
                  <c:v>-19.260000000000002</c:v>
                </c:pt>
                <c:pt idx="963" formatCode="0.00_)">
                  <c:v>-19.28</c:v>
                </c:pt>
                <c:pt idx="964" formatCode="0.00_)">
                  <c:v>-19.3</c:v>
                </c:pt>
                <c:pt idx="965" formatCode="0.00_)">
                  <c:v>-19.32</c:v>
                </c:pt>
                <c:pt idx="966" formatCode="0.00_)">
                  <c:v>-19.34</c:v>
                </c:pt>
                <c:pt idx="967" formatCode="0.00_)">
                  <c:v>-19.36</c:v>
                </c:pt>
                <c:pt idx="968" formatCode="0.00_)">
                  <c:v>-19.38</c:v>
                </c:pt>
                <c:pt idx="969" formatCode="0.00_)">
                  <c:v>-19.399999999999999</c:v>
                </c:pt>
                <c:pt idx="970" formatCode="0.00_)">
                  <c:v>-19.420000000000002</c:v>
                </c:pt>
                <c:pt idx="971" formatCode="0.00_)">
                  <c:v>-19.440000000000001</c:v>
                </c:pt>
                <c:pt idx="972" formatCode="0.00_)">
                  <c:v>-19.46</c:v>
                </c:pt>
                <c:pt idx="973" formatCode="0.00_)">
                  <c:v>-19.48</c:v>
                </c:pt>
                <c:pt idx="974" formatCode="0.00_)">
                  <c:v>-19.5</c:v>
                </c:pt>
                <c:pt idx="975" formatCode="0.00_)">
                  <c:v>-19.52</c:v>
                </c:pt>
                <c:pt idx="976" formatCode="0.00_)">
                  <c:v>-19.54</c:v>
                </c:pt>
                <c:pt idx="977" formatCode="0.00_)">
                  <c:v>-19.559999999999999</c:v>
                </c:pt>
                <c:pt idx="978" formatCode="0.00_)">
                  <c:v>-19.579999999999998</c:v>
                </c:pt>
                <c:pt idx="979" formatCode="0.00_)">
                  <c:v>-19.600000000000001</c:v>
                </c:pt>
                <c:pt idx="980" formatCode="0.00_)">
                  <c:v>-19.62</c:v>
                </c:pt>
                <c:pt idx="981" formatCode="0.00_)">
                  <c:v>-19.64</c:v>
                </c:pt>
                <c:pt idx="982" formatCode="0.00_)">
                  <c:v>-19.66</c:v>
                </c:pt>
                <c:pt idx="983" formatCode="0.00_)">
                  <c:v>-19.68</c:v>
                </c:pt>
                <c:pt idx="984" formatCode="0.00_)">
                  <c:v>-19.7</c:v>
                </c:pt>
                <c:pt idx="985" formatCode="0.00_)">
                  <c:v>-19.72</c:v>
                </c:pt>
                <c:pt idx="986" formatCode="0.00_)">
                  <c:v>-19.739999999999998</c:v>
                </c:pt>
                <c:pt idx="987" formatCode="0.00_)">
                  <c:v>-19.760000000000002</c:v>
                </c:pt>
                <c:pt idx="988" formatCode="0.00_)">
                  <c:v>-19.78</c:v>
                </c:pt>
                <c:pt idx="989" formatCode="0.00_)">
                  <c:v>-19.8</c:v>
                </c:pt>
                <c:pt idx="990" formatCode="0.00_)">
                  <c:v>-19.82</c:v>
                </c:pt>
                <c:pt idx="991" formatCode="0.00_)">
                  <c:v>-19.84</c:v>
                </c:pt>
                <c:pt idx="992" formatCode="0.00_)">
                  <c:v>-19.86</c:v>
                </c:pt>
                <c:pt idx="993" formatCode="0.00_)">
                  <c:v>-19.88</c:v>
                </c:pt>
                <c:pt idx="994" formatCode="0.00_)">
                  <c:v>-19.899999999999999</c:v>
                </c:pt>
                <c:pt idx="995" formatCode="0.00_)">
                  <c:v>-19.920000000000002</c:v>
                </c:pt>
                <c:pt idx="996" formatCode="0.00_)">
                  <c:v>-19.940000000000001</c:v>
                </c:pt>
                <c:pt idx="997" formatCode="0.00_)">
                  <c:v>-19.96</c:v>
                </c:pt>
                <c:pt idx="998" formatCode="0.00_)">
                  <c:v>-19.98</c:v>
                </c:pt>
                <c:pt idx="999" formatCode="0.00_)">
                  <c:v>-20</c:v>
                </c:pt>
                <c:pt idx="1000" formatCode="0.00_)">
                  <c:v>-20.02</c:v>
                </c:pt>
                <c:pt idx="1001" formatCode="0.00_)">
                  <c:v>-20.04</c:v>
                </c:pt>
                <c:pt idx="1002" formatCode="0.00_)">
                  <c:v>-20.059999999999999</c:v>
                </c:pt>
                <c:pt idx="1003" formatCode="0.00_)">
                  <c:v>-20.079999999999998</c:v>
                </c:pt>
                <c:pt idx="1004" formatCode="0.00_)">
                  <c:v>-20.100000000000001</c:v>
                </c:pt>
                <c:pt idx="1005" formatCode="0.00_)">
                  <c:v>-20.12</c:v>
                </c:pt>
                <c:pt idx="1006" formatCode="0.00_)">
                  <c:v>-20.14</c:v>
                </c:pt>
                <c:pt idx="1007">
                  <c:v>-20.16</c:v>
                </c:pt>
                <c:pt idx="1008">
                  <c:v>-20.18</c:v>
                </c:pt>
                <c:pt idx="1009">
                  <c:v>-20.2</c:v>
                </c:pt>
                <c:pt idx="1010">
                  <c:v>-20.22</c:v>
                </c:pt>
                <c:pt idx="1011">
                  <c:v>-20.239999999999998</c:v>
                </c:pt>
                <c:pt idx="1012">
                  <c:v>-20.260000000000002</c:v>
                </c:pt>
                <c:pt idx="1013">
                  <c:v>-20.28</c:v>
                </c:pt>
                <c:pt idx="1014">
                  <c:v>-20.3</c:v>
                </c:pt>
                <c:pt idx="1015">
                  <c:v>-20.32</c:v>
                </c:pt>
                <c:pt idx="1016">
                  <c:v>-20.34</c:v>
                </c:pt>
                <c:pt idx="1017">
                  <c:v>-20.36</c:v>
                </c:pt>
                <c:pt idx="1018">
                  <c:v>-20.38</c:v>
                </c:pt>
                <c:pt idx="1019">
                  <c:v>-20.399999999999999</c:v>
                </c:pt>
                <c:pt idx="1020">
                  <c:v>-20.420000000000002</c:v>
                </c:pt>
                <c:pt idx="1021">
                  <c:v>-20.440000000000001</c:v>
                </c:pt>
                <c:pt idx="1022">
                  <c:v>-20.46</c:v>
                </c:pt>
                <c:pt idx="1023">
                  <c:v>-20.48</c:v>
                </c:pt>
                <c:pt idx="1024">
                  <c:v>-20.5</c:v>
                </c:pt>
                <c:pt idx="1025">
                  <c:v>-20.52</c:v>
                </c:pt>
                <c:pt idx="1026">
                  <c:v>-20.54</c:v>
                </c:pt>
                <c:pt idx="1027">
                  <c:v>-20.56</c:v>
                </c:pt>
                <c:pt idx="1028">
                  <c:v>-20.58</c:v>
                </c:pt>
                <c:pt idx="1029">
                  <c:v>-20.6</c:v>
                </c:pt>
                <c:pt idx="1030">
                  <c:v>-20.62</c:v>
                </c:pt>
                <c:pt idx="1031">
                  <c:v>-20.64</c:v>
                </c:pt>
                <c:pt idx="1032">
                  <c:v>-20.66</c:v>
                </c:pt>
                <c:pt idx="1033">
                  <c:v>-20.68</c:v>
                </c:pt>
                <c:pt idx="1034">
                  <c:v>-20.7</c:v>
                </c:pt>
                <c:pt idx="1035">
                  <c:v>-20.72</c:v>
                </c:pt>
                <c:pt idx="1036">
                  <c:v>-20.74</c:v>
                </c:pt>
                <c:pt idx="1037">
                  <c:v>-20.76</c:v>
                </c:pt>
                <c:pt idx="1038">
                  <c:v>-20.78</c:v>
                </c:pt>
                <c:pt idx="1039">
                  <c:v>-20.8</c:v>
                </c:pt>
                <c:pt idx="1040">
                  <c:v>-20.82</c:v>
                </c:pt>
                <c:pt idx="1041">
                  <c:v>-20.84</c:v>
                </c:pt>
                <c:pt idx="1042">
                  <c:v>-20.86</c:v>
                </c:pt>
                <c:pt idx="1043">
                  <c:v>-20.88</c:v>
                </c:pt>
                <c:pt idx="1044">
                  <c:v>-20.9</c:v>
                </c:pt>
                <c:pt idx="1045">
                  <c:v>-20.92</c:v>
                </c:pt>
                <c:pt idx="1046">
                  <c:v>-20.94</c:v>
                </c:pt>
                <c:pt idx="1047">
                  <c:v>-20.96</c:v>
                </c:pt>
                <c:pt idx="1048">
                  <c:v>-20.98</c:v>
                </c:pt>
                <c:pt idx="1049">
                  <c:v>-21</c:v>
                </c:pt>
                <c:pt idx="1050">
                  <c:v>-21.02</c:v>
                </c:pt>
                <c:pt idx="1051">
                  <c:v>-21.04</c:v>
                </c:pt>
                <c:pt idx="1052">
                  <c:v>-21.06</c:v>
                </c:pt>
                <c:pt idx="1053">
                  <c:v>-21.08</c:v>
                </c:pt>
                <c:pt idx="1054">
                  <c:v>-21.1</c:v>
                </c:pt>
                <c:pt idx="1055">
                  <c:v>-21.12</c:v>
                </c:pt>
                <c:pt idx="1056">
                  <c:v>-21.14</c:v>
                </c:pt>
                <c:pt idx="1057">
                  <c:v>-21.16</c:v>
                </c:pt>
                <c:pt idx="1058">
                  <c:v>-21.18</c:v>
                </c:pt>
                <c:pt idx="1059">
                  <c:v>-21.2</c:v>
                </c:pt>
                <c:pt idx="1060">
                  <c:v>-21.22</c:v>
                </c:pt>
                <c:pt idx="1061">
                  <c:v>-21.24</c:v>
                </c:pt>
                <c:pt idx="1062">
                  <c:v>-21.26</c:v>
                </c:pt>
                <c:pt idx="1063">
                  <c:v>-21.28</c:v>
                </c:pt>
                <c:pt idx="1064">
                  <c:v>-21.3</c:v>
                </c:pt>
                <c:pt idx="1065">
                  <c:v>-21.32</c:v>
                </c:pt>
                <c:pt idx="1066">
                  <c:v>-21.34</c:v>
                </c:pt>
                <c:pt idx="1067">
                  <c:v>-21.36</c:v>
                </c:pt>
                <c:pt idx="1068">
                  <c:v>-21.38</c:v>
                </c:pt>
                <c:pt idx="1069">
                  <c:v>-21.4</c:v>
                </c:pt>
                <c:pt idx="1070">
                  <c:v>-21.42</c:v>
                </c:pt>
                <c:pt idx="1071">
                  <c:v>-21.44</c:v>
                </c:pt>
                <c:pt idx="1072">
                  <c:v>-21.46</c:v>
                </c:pt>
                <c:pt idx="1073">
                  <c:v>-21.48</c:v>
                </c:pt>
                <c:pt idx="1074">
                  <c:v>-21.5</c:v>
                </c:pt>
                <c:pt idx="1075">
                  <c:v>-21.52</c:v>
                </c:pt>
                <c:pt idx="1076">
                  <c:v>-21.54</c:v>
                </c:pt>
                <c:pt idx="1077">
                  <c:v>-21.56</c:v>
                </c:pt>
                <c:pt idx="1078">
                  <c:v>-21.58</c:v>
                </c:pt>
                <c:pt idx="1079">
                  <c:v>-21.6</c:v>
                </c:pt>
                <c:pt idx="1080">
                  <c:v>-21.62</c:v>
                </c:pt>
                <c:pt idx="1081">
                  <c:v>-21.64</c:v>
                </c:pt>
                <c:pt idx="1082">
                  <c:v>-21.66</c:v>
                </c:pt>
                <c:pt idx="1083">
                  <c:v>-21.68</c:v>
                </c:pt>
                <c:pt idx="1084">
                  <c:v>-21.7</c:v>
                </c:pt>
                <c:pt idx="1085">
                  <c:v>-21.72</c:v>
                </c:pt>
                <c:pt idx="1086">
                  <c:v>-21.74</c:v>
                </c:pt>
                <c:pt idx="1087">
                  <c:v>-21.76</c:v>
                </c:pt>
                <c:pt idx="1088">
                  <c:v>-21.78</c:v>
                </c:pt>
                <c:pt idx="1089">
                  <c:v>-21.8</c:v>
                </c:pt>
                <c:pt idx="1090">
                  <c:v>-21.82</c:v>
                </c:pt>
                <c:pt idx="1091">
                  <c:v>-21.84</c:v>
                </c:pt>
                <c:pt idx="1092">
                  <c:v>-21.86</c:v>
                </c:pt>
                <c:pt idx="1093">
                  <c:v>-21.88</c:v>
                </c:pt>
                <c:pt idx="1094">
                  <c:v>-21.9</c:v>
                </c:pt>
                <c:pt idx="1095">
                  <c:v>-21.92</c:v>
                </c:pt>
                <c:pt idx="1096">
                  <c:v>-21.94</c:v>
                </c:pt>
                <c:pt idx="1097">
                  <c:v>-21.96</c:v>
                </c:pt>
                <c:pt idx="1098">
                  <c:v>-21.98</c:v>
                </c:pt>
                <c:pt idx="1099">
                  <c:v>-22</c:v>
                </c:pt>
                <c:pt idx="1100">
                  <c:v>-22.02</c:v>
                </c:pt>
                <c:pt idx="1101">
                  <c:v>-22.04</c:v>
                </c:pt>
                <c:pt idx="1102">
                  <c:v>-22.06</c:v>
                </c:pt>
                <c:pt idx="1103">
                  <c:v>-22.08</c:v>
                </c:pt>
                <c:pt idx="1104">
                  <c:v>-22.1</c:v>
                </c:pt>
                <c:pt idx="1105">
                  <c:v>-22.12</c:v>
                </c:pt>
                <c:pt idx="1106">
                  <c:v>-22.14</c:v>
                </c:pt>
                <c:pt idx="1107">
                  <c:v>-22.16</c:v>
                </c:pt>
                <c:pt idx="1108">
                  <c:v>-22.18</c:v>
                </c:pt>
                <c:pt idx="1109">
                  <c:v>-22.2</c:v>
                </c:pt>
                <c:pt idx="1110">
                  <c:v>-22.22</c:v>
                </c:pt>
                <c:pt idx="1111">
                  <c:v>-22.24</c:v>
                </c:pt>
                <c:pt idx="1112">
                  <c:v>-22.26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'CPTU  - DADOS'!$E$16:$E$2200</c:f>
              <c:numCache>
                <c:formatCode>General</c:formatCode>
                <c:ptCount val="2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</c:v>
                </c:pt>
                <c:pt idx="51">
                  <c:v>0.4</c:v>
                </c:pt>
                <c:pt idx="52">
                  <c:v>0.6</c:v>
                </c:pt>
                <c:pt idx="53">
                  <c:v>0.8</c:v>
                </c:pt>
                <c:pt idx="54">
                  <c:v>1</c:v>
                </c:pt>
                <c:pt idx="55">
                  <c:v>1.2</c:v>
                </c:pt>
                <c:pt idx="56">
                  <c:v>1.4</c:v>
                </c:pt>
                <c:pt idx="57">
                  <c:v>1.6</c:v>
                </c:pt>
                <c:pt idx="58">
                  <c:v>1.8</c:v>
                </c:pt>
                <c:pt idx="59">
                  <c:v>2</c:v>
                </c:pt>
                <c:pt idx="60">
                  <c:v>2.2000000000000002</c:v>
                </c:pt>
                <c:pt idx="61">
                  <c:v>2.4</c:v>
                </c:pt>
                <c:pt idx="62">
                  <c:v>2.6</c:v>
                </c:pt>
                <c:pt idx="63">
                  <c:v>2.8</c:v>
                </c:pt>
                <c:pt idx="64">
                  <c:v>3</c:v>
                </c:pt>
                <c:pt idx="65">
                  <c:v>3.2</c:v>
                </c:pt>
                <c:pt idx="66">
                  <c:v>3.4</c:v>
                </c:pt>
                <c:pt idx="67">
                  <c:v>3.6</c:v>
                </c:pt>
                <c:pt idx="68">
                  <c:v>3.8</c:v>
                </c:pt>
                <c:pt idx="69">
                  <c:v>4</c:v>
                </c:pt>
                <c:pt idx="70">
                  <c:v>4.2</c:v>
                </c:pt>
                <c:pt idx="71">
                  <c:v>4.4000000000000004</c:v>
                </c:pt>
                <c:pt idx="72">
                  <c:v>4.5999999999999996</c:v>
                </c:pt>
                <c:pt idx="73">
                  <c:v>4.8</c:v>
                </c:pt>
                <c:pt idx="74">
                  <c:v>5</c:v>
                </c:pt>
                <c:pt idx="75">
                  <c:v>5.2</c:v>
                </c:pt>
                <c:pt idx="76">
                  <c:v>5.4</c:v>
                </c:pt>
                <c:pt idx="77">
                  <c:v>5.6</c:v>
                </c:pt>
                <c:pt idx="78">
                  <c:v>5.8</c:v>
                </c:pt>
                <c:pt idx="79">
                  <c:v>6</c:v>
                </c:pt>
                <c:pt idx="80">
                  <c:v>6.2</c:v>
                </c:pt>
                <c:pt idx="81">
                  <c:v>6.4</c:v>
                </c:pt>
                <c:pt idx="82">
                  <c:v>6.6</c:v>
                </c:pt>
                <c:pt idx="83">
                  <c:v>6.8</c:v>
                </c:pt>
                <c:pt idx="84">
                  <c:v>7</c:v>
                </c:pt>
                <c:pt idx="85">
                  <c:v>7.2</c:v>
                </c:pt>
                <c:pt idx="86">
                  <c:v>7.4</c:v>
                </c:pt>
                <c:pt idx="87">
                  <c:v>7.6</c:v>
                </c:pt>
                <c:pt idx="88">
                  <c:v>7.8</c:v>
                </c:pt>
                <c:pt idx="89">
                  <c:v>8</c:v>
                </c:pt>
                <c:pt idx="90">
                  <c:v>8.1999999999999993</c:v>
                </c:pt>
                <c:pt idx="91">
                  <c:v>8.4</c:v>
                </c:pt>
                <c:pt idx="92">
                  <c:v>8.6</c:v>
                </c:pt>
                <c:pt idx="93">
                  <c:v>8.8000000000000007</c:v>
                </c:pt>
                <c:pt idx="94">
                  <c:v>9</c:v>
                </c:pt>
                <c:pt idx="95">
                  <c:v>9.1999999999999993</c:v>
                </c:pt>
                <c:pt idx="96">
                  <c:v>9.4</c:v>
                </c:pt>
                <c:pt idx="97">
                  <c:v>9.6</c:v>
                </c:pt>
                <c:pt idx="98">
                  <c:v>9.8000000000000007</c:v>
                </c:pt>
                <c:pt idx="99">
                  <c:v>10</c:v>
                </c:pt>
                <c:pt idx="100">
                  <c:v>10.199999999999999</c:v>
                </c:pt>
                <c:pt idx="101">
                  <c:v>10.4</c:v>
                </c:pt>
                <c:pt idx="102">
                  <c:v>10.6</c:v>
                </c:pt>
                <c:pt idx="103">
                  <c:v>10.8</c:v>
                </c:pt>
                <c:pt idx="104">
                  <c:v>11</c:v>
                </c:pt>
                <c:pt idx="105">
                  <c:v>11.2</c:v>
                </c:pt>
                <c:pt idx="106">
                  <c:v>11.4</c:v>
                </c:pt>
                <c:pt idx="107">
                  <c:v>11.6</c:v>
                </c:pt>
                <c:pt idx="108">
                  <c:v>11.8</c:v>
                </c:pt>
                <c:pt idx="109">
                  <c:v>12</c:v>
                </c:pt>
                <c:pt idx="110">
                  <c:v>12.2</c:v>
                </c:pt>
                <c:pt idx="111">
                  <c:v>12.4</c:v>
                </c:pt>
                <c:pt idx="112">
                  <c:v>12.6</c:v>
                </c:pt>
                <c:pt idx="113">
                  <c:v>12.8</c:v>
                </c:pt>
                <c:pt idx="114">
                  <c:v>13</c:v>
                </c:pt>
                <c:pt idx="115">
                  <c:v>13.2</c:v>
                </c:pt>
                <c:pt idx="116">
                  <c:v>13.4</c:v>
                </c:pt>
                <c:pt idx="117">
                  <c:v>13.6</c:v>
                </c:pt>
                <c:pt idx="118">
                  <c:v>13.8</c:v>
                </c:pt>
                <c:pt idx="119">
                  <c:v>14</c:v>
                </c:pt>
                <c:pt idx="120">
                  <c:v>14.2</c:v>
                </c:pt>
                <c:pt idx="121">
                  <c:v>14.4</c:v>
                </c:pt>
                <c:pt idx="122">
                  <c:v>14.6</c:v>
                </c:pt>
                <c:pt idx="123">
                  <c:v>14.8</c:v>
                </c:pt>
                <c:pt idx="124">
                  <c:v>15</c:v>
                </c:pt>
                <c:pt idx="125">
                  <c:v>15.2</c:v>
                </c:pt>
                <c:pt idx="126">
                  <c:v>15.4</c:v>
                </c:pt>
                <c:pt idx="127">
                  <c:v>15.6</c:v>
                </c:pt>
                <c:pt idx="128">
                  <c:v>15.8</c:v>
                </c:pt>
                <c:pt idx="129">
                  <c:v>16</c:v>
                </c:pt>
                <c:pt idx="130">
                  <c:v>16.2</c:v>
                </c:pt>
                <c:pt idx="131">
                  <c:v>16.399999999999999</c:v>
                </c:pt>
                <c:pt idx="132">
                  <c:v>16.600000000000001</c:v>
                </c:pt>
                <c:pt idx="133">
                  <c:v>16.8</c:v>
                </c:pt>
                <c:pt idx="134">
                  <c:v>17</c:v>
                </c:pt>
                <c:pt idx="135">
                  <c:v>17.2</c:v>
                </c:pt>
                <c:pt idx="136">
                  <c:v>17.399999999999999</c:v>
                </c:pt>
                <c:pt idx="137">
                  <c:v>17.600000000000001</c:v>
                </c:pt>
                <c:pt idx="138">
                  <c:v>17.8</c:v>
                </c:pt>
                <c:pt idx="139">
                  <c:v>18</c:v>
                </c:pt>
                <c:pt idx="140">
                  <c:v>18.2</c:v>
                </c:pt>
                <c:pt idx="141">
                  <c:v>18.399999999999999</c:v>
                </c:pt>
                <c:pt idx="142">
                  <c:v>18.600000000000001</c:v>
                </c:pt>
                <c:pt idx="143">
                  <c:v>18.8</c:v>
                </c:pt>
                <c:pt idx="144">
                  <c:v>19</c:v>
                </c:pt>
                <c:pt idx="145">
                  <c:v>19.2</c:v>
                </c:pt>
                <c:pt idx="146">
                  <c:v>19.399999999999999</c:v>
                </c:pt>
                <c:pt idx="147">
                  <c:v>19.600000000000001</c:v>
                </c:pt>
                <c:pt idx="148">
                  <c:v>19.8</c:v>
                </c:pt>
                <c:pt idx="149">
                  <c:v>20</c:v>
                </c:pt>
                <c:pt idx="150">
                  <c:v>20.2</c:v>
                </c:pt>
                <c:pt idx="151">
                  <c:v>20.399999999999999</c:v>
                </c:pt>
                <c:pt idx="152">
                  <c:v>20.6</c:v>
                </c:pt>
                <c:pt idx="153">
                  <c:v>20.8</c:v>
                </c:pt>
                <c:pt idx="154">
                  <c:v>21</c:v>
                </c:pt>
                <c:pt idx="155">
                  <c:v>21.2</c:v>
                </c:pt>
                <c:pt idx="156">
                  <c:v>21.4</c:v>
                </c:pt>
                <c:pt idx="157">
                  <c:v>21.6</c:v>
                </c:pt>
                <c:pt idx="158">
                  <c:v>21.8</c:v>
                </c:pt>
                <c:pt idx="159">
                  <c:v>22</c:v>
                </c:pt>
                <c:pt idx="160">
                  <c:v>22.2</c:v>
                </c:pt>
                <c:pt idx="161">
                  <c:v>22.4</c:v>
                </c:pt>
                <c:pt idx="162">
                  <c:v>22.6</c:v>
                </c:pt>
                <c:pt idx="163">
                  <c:v>22.8</c:v>
                </c:pt>
                <c:pt idx="164">
                  <c:v>23</c:v>
                </c:pt>
                <c:pt idx="165">
                  <c:v>23.2</c:v>
                </c:pt>
                <c:pt idx="166">
                  <c:v>23.4</c:v>
                </c:pt>
                <c:pt idx="167">
                  <c:v>23.6</c:v>
                </c:pt>
                <c:pt idx="168">
                  <c:v>23.8</c:v>
                </c:pt>
                <c:pt idx="169">
                  <c:v>24</c:v>
                </c:pt>
                <c:pt idx="170">
                  <c:v>24.2</c:v>
                </c:pt>
                <c:pt idx="171">
                  <c:v>24.4</c:v>
                </c:pt>
                <c:pt idx="172">
                  <c:v>24.6</c:v>
                </c:pt>
                <c:pt idx="173">
                  <c:v>24.8</c:v>
                </c:pt>
                <c:pt idx="174">
                  <c:v>25</c:v>
                </c:pt>
                <c:pt idx="175">
                  <c:v>25.2</c:v>
                </c:pt>
                <c:pt idx="176">
                  <c:v>25.4</c:v>
                </c:pt>
                <c:pt idx="177">
                  <c:v>25.6</c:v>
                </c:pt>
                <c:pt idx="178">
                  <c:v>25.8</c:v>
                </c:pt>
                <c:pt idx="179">
                  <c:v>26</c:v>
                </c:pt>
                <c:pt idx="180">
                  <c:v>26.2</c:v>
                </c:pt>
                <c:pt idx="181">
                  <c:v>26.4</c:v>
                </c:pt>
                <c:pt idx="182">
                  <c:v>26.6</c:v>
                </c:pt>
                <c:pt idx="183">
                  <c:v>26.8</c:v>
                </c:pt>
                <c:pt idx="184">
                  <c:v>27</c:v>
                </c:pt>
                <c:pt idx="185">
                  <c:v>27.2</c:v>
                </c:pt>
                <c:pt idx="186">
                  <c:v>27.4</c:v>
                </c:pt>
                <c:pt idx="187">
                  <c:v>27.6</c:v>
                </c:pt>
                <c:pt idx="188">
                  <c:v>27.8</c:v>
                </c:pt>
                <c:pt idx="189">
                  <c:v>28</c:v>
                </c:pt>
                <c:pt idx="190">
                  <c:v>28.2</c:v>
                </c:pt>
                <c:pt idx="191">
                  <c:v>28.4</c:v>
                </c:pt>
                <c:pt idx="192">
                  <c:v>28.6</c:v>
                </c:pt>
                <c:pt idx="193">
                  <c:v>28.8</c:v>
                </c:pt>
                <c:pt idx="194">
                  <c:v>29</c:v>
                </c:pt>
                <c:pt idx="195">
                  <c:v>29.2</c:v>
                </c:pt>
                <c:pt idx="196">
                  <c:v>29.4</c:v>
                </c:pt>
                <c:pt idx="197">
                  <c:v>29.6</c:v>
                </c:pt>
                <c:pt idx="198">
                  <c:v>29.8</c:v>
                </c:pt>
                <c:pt idx="199">
                  <c:v>30</c:v>
                </c:pt>
                <c:pt idx="200">
                  <c:v>30.2</c:v>
                </c:pt>
                <c:pt idx="201">
                  <c:v>30.4</c:v>
                </c:pt>
                <c:pt idx="202">
                  <c:v>30.6</c:v>
                </c:pt>
                <c:pt idx="203">
                  <c:v>30.8</c:v>
                </c:pt>
                <c:pt idx="204">
                  <c:v>31</c:v>
                </c:pt>
                <c:pt idx="205">
                  <c:v>31.2</c:v>
                </c:pt>
                <c:pt idx="206">
                  <c:v>31.4</c:v>
                </c:pt>
                <c:pt idx="207">
                  <c:v>31.6</c:v>
                </c:pt>
                <c:pt idx="208">
                  <c:v>31.8</c:v>
                </c:pt>
                <c:pt idx="209">
                  <c:v>32</c:v>
                </c:pt>
                <c:pt idx="210">
                  <c:v>32.200000000000003</c:v>
                </c:pt>
                <c:pt idx="211">
                  <c:v>32.4</c:v>
                </c:pt>
                <c:pt idx="212">
                  <c:v>32.6</c:v>
                </c:pt>
                <c:pt idx="213">
                  <c:v>32.799999999999997</c:v>
                </c:pt>
                <c:pt idx="214">
                  <c:v>33</c:v>
                </c:pt>
                <c:pt idx="215">
                  <c:v>33.200000000000003</c:v>
                </c:pt>
                <c:pt idx="216">
                  <c:v>33.4</c:v>
                </c:pt>
                <c:pt idx="217">
                  <c:v>33.6</c:v>
                </c:pt>
                <c:pt idx="218">
                  <c:v>33.799999999999997</c:v>
                </c:pt>
                <c:pt idx="219">
                  <c:v>34</c:v>
                </c:pt>
                <c:pt idx="220">
                  <c:v>34.200000000000003</c:v>
                </c:pt>
                <c:pt idx="221">
                  <c:v>34.4</c:v>
                </c:pt>
                <c:pt idx="222">
                  <c:v>34.6</c:v>
                </c:pt>
                <c:pt idx="223">
                  <c:v>34.799999999999997</c:v>
                </c:pt>
                <c:pt idx="224">
                  <c:v>35</c:v>
                </c:pt>
                <c:pt idx="225">
                  <c:v>35.200000000000003</c:v>
                </c:pt>
                <c:pt idx="226">
                  <c:v>35.4</c:v>
                </c:pt>
                <c:pt idx="227">
                  <c:v>35.6</c:v>
                </c:pt>
                <c:pt idx="228">
                  <c:v>35.799999999999997</c:v>
                </c:pt>
                <c:pt idx="229">
                  <c:v>36</c:v>
                </c:pt>
                <c:pt idx="230">
                  <c:v>36.200000000000003</c:v>
                </c:pt>
                <c:pt idx="231">
                  <c:v>36.4</c:v>
                </c:pt>
                <c:pt idx="232">
                  <c:v>36.6</c:v>
                </c:pt>
                <c:pt idx="233">
                  <c:v>36.799999999999997</c:v>
                </c:pt>
                <c:pt idx="234">
                  <c:v>37</c:v>
                </c:pt>
                <c:pt idx="235">
                  <c:v>37.200000000000003</c:v>
                </c:pt>
                <c:pt idx="236">
                  <c:v>37.4</c:v>
                </c:pt>
                <c:pt idx="237">
                  <c:v>37.6</c:v>
                </c:pt>
                <c:pt idx="238">
                  <c:v>37.799999999999997</c:v>
                </c:pt>
                <c:pt idx="239">
                  <c:v>38</c:v>
                </c:pt>
                <c:pt idx="240">
                  <c:v>38.200000000000003</c:v>
                </c:pt>
                <c:pt idx="241">
                  <c:v>38.4</c:v>
                </c:pt>
                <c:pt idx="242">
                  <c:v>38.6</c:v>
                </c:pt>
                <c:pt idx="243">
                  <c:v>38.799999999999997</c:v>
                </c:pt>
                <c:pt idx="244">
                  <c:v>39</c:v>
                </c:pt>
                <c:pt idx="245">
                  <c:v>39.200000000000003</c:v>
                </c:pt>
                <c:pt idx="246">
                  <c:v>39.4</c:v>
                </c:pt>
                <c:pt idx="247">
                  <c:v>39.6</c:v>
                </c:pt>
                <c:pt idx="248">
                  <c:v>39.799999999999997</c:v>
                </c:pt>
                <c:pt idx="249">
                  <c:v>40</c:v>
                </c:pt>
                <c:pt idx="250">
                  <c:v>40.200000000000003</c:v>
                </c:pt>
                <c:pt idx="251">
                  <c:v>40.4</c:v>
                </c:pt>
                <c:pt idx="252">
                  <c:v>40.6</c:v>
                </c:pt>
                <c:pt idx="253">
                  <c:v>40.799999999999997</c:v>
                </c:pt>
                <c:pt idx="254">
                  <c:v>41</c:v>
                </c:pt>
                <c:pt idx="255">
                  <c:v>41.2</c:v>
                </c:pt>
                <c:pt idx="256">
                  <c:v>41.4</c:v>
                </c:pt>
                <c:pt idx="257">
                  <c:v>41.6</c:v>
                </c:pt>
                <c:pt idx="258">
                  <c:v>41.8</c:v>
                </c:pt>
                <c:pt idx="259">
                  <c:v>42</c:v>
                </c:pt>
                <c:pt idx="260">
                  <c:v>42.2</c:v>
                </c:pt>
                <c:pt idx="261">
                  <c:v>42.4</c:v>
                </c:pt>
                <c:pt idx="262">
                  <c:v>42.6</c:v>
                </c:pt>
                <c:pt idx="263">
                  <c:v>42.8</c:v>
                </c:pt>
                <c:pt idx="264">
                  <c:v>43</c:v>
                </c:pt>
                <c:pt idx="265">
                  <c:v>43.2</c:v>
                </c:pt>
                <c:pt idx="266">
                  <c:v>43.4</c:v>
                </c:pt>
                <c:pt idx="267">
                  <c:v>43.6</c:v>
                </c:pt>
                <c:pt idx="268">
                  <c:v>43.8</c:v>
                </c:pt>
                <c:pt idx="269">
                  <c:v>44</c:v>
                </c:pt>
                <c:pt idx="270">
                  <c:v>44.2</c:v>
                </c:pt>
                <c:pt idx="271">
                  <c:v>44.4</c:v>
                </c:pt>
                <c:pt idx="272">
                  <c:v>44.6</c:v>
                </c:pt>
                <c:pt idx="273">
                  <c:v>44.8</c:v>
                </c:pt>
                <c:pt idx="274">
                  <c:v>45</c:v>
                </c:pt>
                <c:pt idx="275">
                  <c:v>45.2</c:v>
                </c:pt>
                <c:pt idx="276">
                  <c:v>45.4</c:v>
                </c:pt>
                <c:pt idx="277">
                  <c:v>45.6</c:v>
                </c:pt>
                <c:pt idx="278">
                  <c:v>45.8</c:v>
                </c:pt>
                <c:pt idx="279">
                  <c:v>46</c:v>
                </c:pt>
                <c:pt idx="280">
                  <c:v>46.2</c:v>
                </c:pt>
                <c:pt idx="281">
                  <c:v>46.4</c:v>
                </c:pt>
                <c:pt idx="282">
                  <c:v>46.6</c:v>
                </c:pt>
                <c:pt idx="283">
                  <c:v>46.8</c:v>
                </c:pt>
                <c:pt idx="284">
                  <c:v>47</c:v>
                </c:pt>
                <c:pt idx="285">
                  <c:v>47.2</c:v>
                </c:pt>
                <c:pt idx="286">
                  <c:v>47.4</c:v>
                </c:pt>
                <c:pt idx="287">
                  <c:v>47.6</c:v>
                </c:pt>
                <c:pt idx="288">
                  <c:v>47.8</c:v>
                </c:pt>
                <c:pt idx="289">
                  <c:v>48</c:v>
                </c:pt>
                <c:pt idx="290">
                  <c:v>48.2</c:v>
                </c:pt>
                <c:pt idx="291">
                  <c:v>48.4</c:v>
                </c:pt>
                <c:pt idx="292">
                  <c:v>48.6</c:v>
                </c:pt>
                <c:pt idx="293">
                  <c:v>48.8</c:v>
                </c:pt>
                <c:pt idx="294">
                  <c:v>49</c:v>
                </c:pt>
                <c:pt idx="295">
                  <c:v>49.2</c:v>
                </c:pt>
                <c:pt idx="296">
                  <c:v>49.4</c:v>
                </c:pt>
                <c:pt idx="297">
                  <c:v>49.6</c:v>
                </c:pt>
                <c:pt idx="298">
                  <c:v>49.8</c:v>
                </c:pt>
                <c:pt idx="299">
                  <c:v>50</c:v>
                </c:pt>
                <c:pt idx="300">
                  <c:v>50.2</c:v>
                </c:pt>
                <c:pt idx="301">
                  <c:v>50.4</c:v>
                </c:pt>
                <c:pt idx="302">
                  <c:v>50.6</c:v>
                </c:pt>
                <c:pt idx="303">
                  <c:v>50.8</c:v>
                </c:pt>
                <c:pt idx="304">
                  <c:v>51</c:v>
                </c:pt>
                <c:pt idx="305">
                  <c:v>51.2</c:v>
                </c:pt>
                <c:pt idx="306">
                  <c:v>51.4</c:v>
                </c:pt>
                <c:pt idx="307">
                  <c:v>51.6</c:v>
                </c:pt>
                <c:pt idx="308">
                  <c:v>51.8</c:v>
                </c:pt>
                <c:pt idx="309">
                  <c:v>52</c:v>
                </c:pt>
                <c:pt idx="310">
                  <c:v>52.2</c:v>
                </c:pt>
                <c:pt idx="311">
                  <c:v>52.4</c:v>
                </c:pt>
                <c:pt idx="312">
                  <c:v>52.6</c:v>
                </c:pt>
                <c:pt idx="313">
                  <c:v>52.8</c:v>
                </c:pt>
                <c:pt idx="314">
                  <c:v>53</c:v>
                </c:pt>
                <c:pt idx="315">
                  <c:v>53.2</c:v>
                </c:pt>
                <c:pt idx="316">
                  <c:v>53.4</c:v>
                </c:pt>
                <c:pt idx="317">
                  <c:v>53.6</c:v>
                </c:pt>
                <c:pt idx="318">
                  <c:v>53.8</c:v>
                </c:pt>
                <c:pt idx="319">
                  <c:v>54</c:v>
                </c:pt>
                <c:pt idx="320">
                  <c:v>54.2</c:v>
                </c:pt>
                <c:pt idx="321">
                  <c:v>54.4</c:v>
                </c:pt>
                <c:pt idx="322">
                  <c:v>54.6</c:v>
                </c:pt>
                <c:pt idx="323">
                  <c:v>54.8</c:v>
                </c:pt>
                <c:pt idx="324">
                  <c:v>55</c:v>
                </c:pt>
                <c:pt idx="325">
                  <c:v>55.2</c:v>
                </c:pt>
                <c:pt idx="326">
                  <c:v>55.4</c:v>
                </c:pt>
                <c:pt idx="327">
                  <c:v>55.6</c:v>
                </c:pt>
                <c:pt idx="328">
                  <c:v>55.8</c:v>
                </c:pt>
                <c:pt idx="329">
                  <c:v>56</c:v>
                </c:pt>
                <c:pt idx="330">
                  <c:v>56.2</c:v>
                </c:pt>
                <c:pt idx="331">
                  <c:v>56.4</c:v>
                </c:pt>
                <c:pt idx="332">
                  <c:v>56.6</c:v>
                </c:pt>
                <c:pt idx="333">
                  <c:v>56.8</c:v>
                </c:pt>
                <c:pt idx="334">
                  <c:v>57</c:v>
                </c:pt>
                <c:pt idx="335">
                  <c:v>57.2</c:v>
                </c:pt>
                <c:pt idx="336">
                  <c:v>57.4</c:v>
                </c:pt>
                <c:pt idx="337">
                  <c:v>57.6</c:v>
                </c:pt>
                <c:pt idx="338">
                  <c:v>57.8</c:v>
                </c:pt>
                <c:pt idx="339">
                  <c:v>58</c:v>
                </c:pt>
                <c:pt idx="340">
                  <c:v>58.2</c:v>
                </c:pt>
                <c:pt idx="341">
                  <c:v>58.4</c:v>
                </c:pt>
                <c:pt idx="342">
                  <c:v>58.6</c:v>
                </c:pt>
                <c:pt idx="343">
                  <c:v>58.8</c:v>
                </c:pt>
                <c:pt idx="344">
                  <c:v>59</c:v>
                </c:pt>
                <c:pt idx="345">
                  <c:v>59.2</c:v>
                </c:pt>
                <c:pt idx="346">
                  <c:v>59.4</c:v>
                </c:pt>
                <c:pt idx="347">
                  <c:v>59.6</c:v>
                </c:pt>
                <c:pt idx="348">
                  <c:v>59.8</c:v>
                </c:pt>
                <c:pt idx="349">
                  <c:v>60</c:v>
                </c:pt>
                <c:pt idx="350">
                  <c:v>60.2</c:v>
                </c:pt>
                <c:pt idx="351">
                  <c:v>60.4</c:v>
                </c:pt>
                <c:pt idx="352">
                  <c:v>60.6</c:v>
                </c:pt>
                <c:pt idx="353">
                  <c:v>60.8</c:v>
                </c:pt>
                <c:pt idx="354">
                  <c:v>61</c:v>
                </c:pt>
                <c:pt idx="355">
                  <c:v>61.2</c:v>
                </c:pt>
                <c:pt idx="356">
                  <c:v>61.4</c:v>
                </c:pt>
                <c:pt idx="357">
                  <c:v>61.6</c:v>
                </c:pt>
                <c:pt idx="358">
                  <c:v>61.8</c:v>
                </c:pt>
                <c:pt idx="359">
                  <c:v>62</c:v>
                </c:pt>
                <c:pt idx="360">
                  <c:v>62.2</c:v>
                </c:pt>
                <c:pt idx="361">
                  <c:v>62.4</c:v>
                </c:pt>
                <c:pt idx="362">
                  <c:v>62.6</c:v>
                </c:pt>
                <c:pt idx="363">
                  <c:v>62.8</c:v>
                </c:pt>
                <c:pt idx="364">
                  <c:v>63</c:v>
                </c:pt>
                <c:pt idx="365">
                  <c:v>63.2</c:v>
                </c:pt>
                <c:pt idx="366">
                  <c:v>63.4</c:v>
                </c:pt>
                <c:pt idx="367">
                  <c:v>63.6</c:v>
                </c:pt>
                <c:pt idx="368">
                  <c:v>63.8</c:v>
                </c:pt>
                <c:pt idx="369">
                  <c:v>64</c:v>
                </c:pt>
                <c:pt idx="370">
                  <c:v>64.2</c:v>
                </c:pt>
                <c:pt idx="371">
                  <c:v>64.400000000000006</c:v>
                </c:pt>
                <c:pt idx="372">
                  <c:v>64.599999999999994</c:v>
                </c:pt>
                <c:pt idx="373">
                  <c:v>64.8</c:v>
                </c:pt>
                <c:pt idx="374">
                  <c:v>65</c:v>
                </c:pt>
                <c:pt idx="375">
                  <c:v>65.2</c:v>
                </c:pt>
                <c:pt idx="376">
                  <c:v>65.400000000000006</c:v>
                </c:pt>
                <c:pt idx="377">
                  <c:v>65.599999999999994</c:v>
                </c:pt>
                <c:pt idx="378">
                  <c:v>65.8</c:v>
                </c:pt>
                <c:pt idx="379">
                  <c:v>66</c:v>
                </c:pt>
                <c:pt idx="380">
                  <c:v>66.2</c:v>
                </c:pt>
                <c:pt idx="381">
                  <c:v>66.400000000000006</c:v>
                </c:pt>
                <c:pt idx="382">
                  <c:v>66.599999999999994</c:v>
                </c:pt>
                <c:pt idx="383">
                  <c:v>66.8</c:v>
                </c:pt>
                <c:pt idx="384">
                  <c:v>67</c:v>
                </c:pt>
                <c:pt idx="385">
                  <c:v>67.2</c:v>
                </c:pt>
                <c:pt idx="386">
                  <c:v>67.400000000000006</c:v>
                </c:pt>
                <c:pt idx="387">
                  <c:v>67.599999999999994</c:v>
                </c:pt>
                <c:pt idx="388">
                  <c:v>67.8</c:v>
                </c:pt>
                <c:pt idx="389">
                  <c:v>68</c:v>
                </c:pt>
                <c:pt idx="390">
                  <c:v>68.2</c:v>
                </c:pt>
                <c:pt idx="391">
                  <c:v>68.400000000000006</c:v>
                </c:pt>
                <c:pt idx="392">
                  <c:v>68.599999999999994</c:v>
                </c:pt>
                <c:pt idx="393">
                  <c:v>68.8</c:v>
                </c:pt>
                <c:pt idx="394">
                  <c:v>69</c:v>
                </c:pt>
                <c:pt idx="395">
                  <c:v>69.2</c:v>
                </c:pt>
                <c:pt idx="396">
                  <c:v>69.400000000000006</c:v>
                </c:pt>
                <c:pt idx="397">
                  <c:v>69.599999999999994</c:v>
                </c:pt>
                <c:pt idx="398">
                  <c:v>69.8</c:v>
                </c:pt>
                <c:pt idx="399">
                  <c:v>70</c:v>
                </c:pt>
                <c:pt idx="400">
                  <c:v>70.2</c:v>
                </c:pt>
                <c:pt idx="401">
                  <c:v>70.400000000000006</c:v>
                </c:pt>
                <c:pt idx="402">
                  <c:v>70.599999999999994</c:v>
                </c:pt>
                <c:pt idx="403">
                  <c:v>70.8</c:v>
                </c:pt>
                <c:pt idx="404">
                  <c:v>71</c:v>
                </c:pt>
                <c:pt idx="405">
                  <c:v>71.2</c:v>
                </c:pt>
                <c:pt idx="406">
                  <c:v>71.400000000000006</c:v>
                </c:pt>
                <c:pt idx="407">
                  <c:v>71.599999999999994</c:v>
                </c:pt>
                <c:pt idx="408">
                  <c:v>71.8</c:v>
                </c:pt>
                <c:pt idx="409">
                  <c:v>72</c:v>
                </c:pt>
                <c:pt idx="410">
                  <c:v>72.2</c:v>
                </c:pt>
                <c:pt idx="411">
                  <c:v>72.400000000000006</c:v>
                </c:pt>
                <c:pt idx="412">
                  <c:v>72.599999999999994</c:v>
                </c:pt>
                <c:pt idx="413">
                  <c:v>72.8</c:v>
                </c:pt>
                <c:pt idx="414">
                  <c:v>73</c:v>
                </c:pt>
                <c:pt idx="415">
                  <c:v>73.2</c:v>
                </c:pt>
                <c:pt idx="416">
                  <c:v>73.400000000000006</c:v>
                </c:pt>
                <c:pt idx="417">
                  <c:v>73.599999999999994</c:v>
                </c:pt>
                <c:pt idx="418">
                  <c:v>73.8</c:v>
                </c:pt>
                <c:pt idx="419">
                  <c:v>74</c:v>
                </c:pt>
                <c:pt idx="420">
                  <c:v>74.2</c:v>
                </c:pt>
                <c:pt idx="421">
                  <c:v>74.400000000000006</c:v>
                </c:pt>
                <c:pt idx="422">
                  <c:v>74.599999999999994</c:v>
                </c:pt>
                <c:pt idx="423">
                  <c:v>74.8</c:v>
                </c:pt>
                <c:pt idx="424">
                  <c:v>75</c:v>
                </c:pt>
                <c:pt idx="425">
                  <c:v>75.2</c:v>
                </c:pt>
                <c:pt idx="426">
                  <c:v>75.400000000000006</c:v>
                </c:pt>
                <c:pt idx="427">
                  <c:v>75.599999999999994</c:v>
                </c:pt>
                <c:pt idx="428">
                  <c:v>75.8</c:v>
                </c:pt>
                <c:pt idx="429">
                  <c:v>76</c:v>
                </c:pt>
                <c:pt idx="430">
                  <c:v>76.2</c:v>
                </c:pt>
                <c:pt idx="431">
                  <c:v>76.400000000000006</c:v>
                </c:pt>
                <c:pt idx="432">
                  <c:v>76.599999999999994</c:v>
                </c:pt>
                <c:pt idx="433">
                  <c:v>76.8</c:v>
                </c:pt>
                <c:pt idx="434">
                  <c:v>77</c:v>
                </c:pt>
                <c:pt idx="435">
                  <c:v>77.2</c:v>
                </c:pt>
                <c:pt idx="436">
                  <c:v>77.400000000000006</c:v>
                </c:pt>
                <c:pt idx="437">
                  <c:v>77.599999999999994</c:v>
                </c:pt>
                <c:pt idx="438">
                  <c:v>77.8</c:v>
                </c:pt>
                <c:pt idx="439">
                  <c:v>78</c:v>
                </c:pt>
                <c:pt idx="440">
                  <c:v>78.2</c:v>
                </c:pt>
                <c:pt idx="441">
                  <c:v>78.400000000000006</c:v>
                </c:pt>
                <c:pt idx="442">
                  <c:v>78.599999999999994</c:v>
                </c:pt>
                <c:pt idx="443">
                  <c:v>78.8</c:v>
                </c:pt>
                <c:pt idx="444">
                  <c:v>79</c:v>
                </c:pt>
                <c:pt idx="445">
                  <c:v>79.2</c:v>
                </c:pt>
                <c:pt idx="446">
                  <c:v>79.400000000000006</c:v>
                </c:pt>
                <c:pt idx="447">
                  <c:v>79.599999999999994</c:v>
                </c:pt>
                <c:pt idx="448">
                  <c:v>79.8</c:v>
                </c:pt>
                <c:pt idx="449">
                  <c:v>80</c:v>
                </c:pt>
                <c:pt idx="450">
                  <c:v>80.2</c:v>
                </c:pt>
                <c:pt idx="451">
                  <c:v>80.400000000000006</c:v>
                </c:pt>
                <c:pt idx="452">
                  <c:v>80.599999999999994</c:v>
                </c:pt>
                <c:pt idx="453">
                  <c:v>80.8</c:v>
                </c:pt>
                <c:pt idx="454">
                  <c:v>81</c:v>
                </c:pt>
                <c:pt idx="455">
                  <c:v>81.2</c:v>
                </c:pt>
                <c:pt idx="456">
                  <c:v>81.400000000000006</c:v>
                </c:pt>
                <c:pt idx="457">
                  <c:v>81.599999999999994</c:v>
                </c:pt>
                <c:pt idx="458">
                  <c:v>81.8</c:v>
                </c:pt>
                <c:pt idx="459">
                  <c:v>82</c:v>
                </c:pt>
                <c:pt idx="460">
                  <c:v>82.2</c:v>
                </c:pt>
                <c:pt idx="461">
                  <c:v>82.4</c:v>
                </c:pt>
                <c:pt idx="462">
                  <c:v>82.6</c:v>
                </c:pt>
                <c:pt idx="463">
                  <c:v>82.8</c:v>
                </c:pt>
                <c:pt idx="464">
                  <c:v>83</c:v>
                </c:pt>
                <c:pt idx="465">
                  <c:v>83.2</c:v>
                </c:pt>
                <c:pt idx="466">
                  <c:v>83.4</c:v>
                </c:pt>
                <c:pt idx="467">
                  <c:v>83.6</c:v>
                </c:pt>
                <c:pt idx="468">
                  <c:v>83.8</c:v>
                </c:pt>
                <c:pt idx="469">
                  <c:v>84</c:v>
                </c:pt>
                <c:pt idx="470">
                  <c:v>84.2</c:v>
                </c:pt>
                <c:pt idx="471">
                  <c:v>84.4</c:v>
                </c:pt>
                <c:pt idx="472">
                  <c:v>84.6</c:v>
                </c:pt>
                <c:pt idx="473">
                  <c:v>84.8</c:v>
                </c:pt>
                <c:pt idx="474">
                  <c:v>85</c:v>
                </c:pt>
                <c:pt idx="475">
                  <c:v>85.2</c:v>
                </c:pt>
                <c:pt idx="476">
                  <c:v>85.4</c:v>
                </c:pt>
                <c:pt idx="477">
                  <c:v>85.6</c:v>
                </c:pt>
                <c:pt idx="478">
                  <c:v>85.8</c:v>
                </c:pt>
                <c:pt idx="479">
                  <c:v>86</c:v>
                </c:pt>
                <c:pt idx="480">
                  <c:v>86.2</c:v>
                </c:pt>
                <c:pt idx="481">
                  <c:v>86.4</c:v>
                </c:pt>
                <c:pt idx="482">
                  <c:v>86.6</c:v>
                </c:pt>
                <c:pt idx="483">
                  <c:v>86.8</c:v>
                </c:pt>
                <c:pt idx="484">
                  <c:v>87</c:v>
                </c:pt>
                <c:pt idx="485">
                  <c:v>87.2</c:v>
                </c:pt>
                <c:pt idx="486">
                  <c:v>87.4</c:v>
                </c:pt>
                <c:pt idx="487">
                  <c:v>87.6</c:v>
                </c:pt>
                <c:pt idx="488">
                  <c:v>87.8</c:v>
                </c:pt>
                <c:pt idx="489">
                  <c:v>88</c:v>
                </c:pt>
                <c:pt idx="490">
                  <c:v>88.2</c:v>
                </c:pt>
                <c:pt idx="491">
                  <c:v>88.4</c:v>
                </c:pt>
                <c:pt idx="492">
                  <c:v>88.6</c:v>
                </c:pt>
                <c:pt idx="493">
                  <c:v>88.8</c:v>
                </c:pt>
                <c:pt idx="494">
                  <c:v>89</c:v>
                </c:pt>
                <c:pt idx="495">
                  <c:v>89.2</c:v>
                </c:pt>
                <c:pt idx="496">
                  <c:v>89.4</c:v>
                </c:pt>
                <c:pt idx="497">
                  <c:v>89.6</c:v>
                </c:pt>
                <c:pt idx="498">
                  <c:v>89.8</c:v>
                </c:pt>
                <c:pt idx="499">
                  <c:v>90</c:v>
                </c:pt>
                <c:pt idx="500">
                  <c:v>90.2</c:v>
                </c:pt>
                <c:pt idx="501">
                  <c:v>90.4</c:v>
                </c:pt>
                <c:pt idx="502">
                  <c:v>90.6</c:v>
                </c:pt>
                <c:pt idx="503">
                  <c:v>90.8</c:v>
                </c:pt>
                <c:pt idx="504">
                  <c:v>91</c:v>
                </c:pt>
                <c:pt idx="505">
                  <c:v>91.2</c:v>
                </c:pt>
                <c:pt idx="506">
                  <c:v>91.4</c:v>
                </c:pt>
                <c:pt idx="507">
                  <c:v>91.6</c:v>
                </c:pt>
                <c:pt idx="508">
                  <c:v>91.8</c:v>
                </c:pt>
                <c:pt idx="509">
                  <c:v>92</c:v>
                </c:pt>
                <c:pt idx="510">
                  <c:v>92.2</c:v>
                </c:pt>
                <c:pt idx="511">
                  <c:v>92.4</c:v>
                </c:pt>
                <c:pt idx="512">
                  <c:v>92.6</c:v>
                </c:pt>
                <c:pt idx="513">
                  <c:v>92.8</c:v>
                </c:pt>
                <c:pt idx="514">
                  <c:v>93</c:v>
                </c:pt>
                <c:pt idx="515">
                  <c:v>93.2</c:v>
                </c:pt>
                <c:pt idx="516">
                  <c:v>93.4</c:v>
                </c:pt>
                <c:pt idx="517">
                  <c:v>93.6</c:v>
                </c:pt>
                <c:pt idx="518">
                  <c:v>93.8</c:v>
                </c:pt>
                <c:pt idx="519">
                  <c:v>94</c:v>
                </c:pt>
                <c:pt idx="520">
                  <c:v>94.2</c:v>
                </c:pt>
                <c:pt idx="521">
                  <c:v>94.4</c:v>
                </c:pt>
                <c:pt idx="522">
                  <c:v>94.6</c:v>
                </c:pt>
                <c:pt idx="523">
                  <c:v>94.8</c:v>
                </c:pt>
                <c:pt idx="524">
                  <c:v>95</c:v>
                </c:pt>
                <c:pt idx="525">
                  <c:v>95.2</c:v>
                </c:pt>
                <c:pt idx="526">
                  <c:v>95.4</c:v>
                </c:pt>
                <c:pt idx="527">
                  <c:v>95.6</c:v>
                </c:pt>
                <c:pt idx="528">
                  <c:v>95.8</c:v>
                </c:pt>
                <c:pt idx="529">
                  <c:v>96</c:v>
                </c:pt>
                <c:pt idx="530">
                  <c:v>96.2</c:v>
                </c:pt>
                <c:pt idx="531">
                  <c:v>96.4</c:v>
                </c:pt>
                <c:pt idx="532">
                  <c:v>96.6</c:v>
                </c:pt>
                <c:pt idx="533">
                  <c:v>96.8</c:v>
                </c:pt>
                <c:pt idx="534">
                  <c:v>97</c:v>
                </c:pt>
                <c:pt idx="535">
                  <c:v>97.2</c:v>
                </c:pt>
                <c:pt idx="536">
                  <c:v>97.4</c:v>
                </c:pt>
                <c:pt idx="537">
                  <c:v>97.6</c:v>
                </c:pt>
                <c:pt idx="538">
                  <c:v>97.8</c:v>
                </c:pt>
                <c:pt idx="539">
                  <c:v>98</c:v>
                </c:pt>
                <c:pt idx="540">
                  <c:v>98.2</c:v>
                </c:pt>
                <c:pt idx="541">
                  <c:v>98.4</c:v>
                </c:pt>
                <c:pt idx="542">
                  <c:v>98.6</c:v>
                </c:pt>
                <c:pt idx="543">
                  <c:v>98.8</c:v>
                </c:pt>
                <c:pt idx="544">
                  <c:v>99</c:v>
                </c:pt>
                <c:pt idx="545">
                  <c:v>99.2</c:v>
                </c:pt>
                <c:pt idx="546">
                  <c:v>99.4</c:v>
                </c:pt>
                <c:pt idx="547">
                  <c:v>99.6</c:v>
                </c:pt>
                <c:pt idx="548">
                  <c:v>99.8</c:v>
                </c:pt>
                <c:pt idx="549">
                  <c:v>100</c:v>
                </c:pt>
                <c:pt idx="550">
                  <c:v>100.2</c:v>
                </c:pt>
                <c:pt idx="551">
                  <c:v>100.4</c:v>
                </c:pt>
                <c:pt idx="552">
                  <c:v>100.6</c:v>
                </c:pt>
                <c:pt idx="553">
                  <c:v>100.8</c:v>
                </c:pt>
                <c:pt idx="554">
                  <c:v>101</c:v>
                </c:pt>
                <c:pt idx="555">
                  <c:v>101.2</c:v>
                </c:pt>
                <c:pt idx="556">
                  <c:v>101.4</c:v>
                </c:pt>
                <c:pt idx="557">
                  <c:v>101.6</c:v>
                </c:pt>
                <c:pt idx="558">
                  <c:v>101.8</c:v>
                </c:pt>
                <c:pt idx="559">
                  <c:v>102</c:v>
                </c:pt>
                <c:pt idx="560">
                  <c:v>102.2</c:v>
                </c:pt>
                <c:pt idx="561">
                  <c:v>102.4</c:v>
                </c:pt>
                <c:pt idx="562">
                  <c:v>102.6</c:v>
                </c:pt>
                <c:pt idx="563">
                  <c:v>102.8</c:v>
                </c:pt>
                <c:pt idx="564">
                  <c:v>103</c:v>
                </c:pt>
                <c:pt idx="565">
                  <c:v>103.2</c:v>
                </c:pt>
                <c:pt idx="566">
                  <c:v>103.4</c:v>
                </c:pt>
                <c:pt idx="567">
                  <c:v>103.6</c:v>
                </c:pt>
                <c:pt idx="568">
                  <c:v>103.8</c:v>
                </c:pt>
                <c:pt idx="569">
                  <c:v>104</c:v>
                </c:pt>
                <c:pt idx="570">
                  <c:v>104.2</c:v>
                </c:pt>
                <c:pt idx="571">
                  <c:v>104.4</c:v>
                </c:pt>
                <c:pt idx="572">
                  <c:v>104.6</c:v>
                </c:pt>
                <c:pt idx="573">
                  <c:v>104.8</c:v>
                </c:pt>
                <c:pt idx="574">
                  <c:v>105</c:v>
                </c:pt>
                <c:pt idx="575">
                  <c:v>105.2</c:v>
                </c:pt>
                <c:pt idx="576">
                  <c:v>105.4</c:v>
                </c:pt>
                <c:pt idx="577">
                  <c:v>105.6</c:v>
                </c:pt>
                <c:pt idx="578">
                  <c:v>105.8</c:v>
                </c:pt>
                <c:pt idx="579">
                  <c:v>106</c:v>
                </c:pt>
                <c:pt idx="580">
                  <c:v>106.2</c:v>
                </c:pt>
                <c:pt idx="581">
                  <c:v>106.4</c:v>
                </c:pt>
                <c:pt idx="582">
                  <c:v>106.6</c:v>
                </c:pt>
                <c:pt idx="583">
                  <c:v>106.8</c:v>
                </c:pt>
                <c:pt idx="584">
                  <c:v>107</c:v>
                </c:pt>
                <c:pt idx="585">
                  <c:v>107.2</c:v>
                </c:pt>
                <c:pt idx="586">
                  <c:v>107.4</c:v>
                </c:pt>
                <c:pt idx="587">
                  <c:v>107.6</c:v>
                </c:pt>
                <c:pt idx="588">
                  <c:v>107.8</c:v>
                </c:pt>
                <c:pt idx="589">
                  <c:v>108</c:v>
                </c:pt>
                <c:pt idx="590">
                  <c:v>108.2</c:v>
                </c:pt>
                <c:pt idx="591">
                  <c:v>108.4</c:v>
                </c:pt>
                <c:pt idx="592">
                  <c:v>108.6</c:v>
                </c:pt>
                <c:pt idx="593">
                  <c:v>108.8</c:v>
                </c:pt>
                <c:pt idx="594">
                  <c:v>109</c:v>
                </c:pt>
                <c:pt idx="595">
                  <c:v>109.2</c:v>
                </c:pt>
                <c:pt idx="596">
                  <c:v>109.4</c:v>
                </c:pt>
                <c:pt idx="597">
                  <c:v>109.6</c:v>
                </c:pt>
                <c:pt idx="598">
                  <c:v>109.8</c:v>
                </c:pt>
                <c:pt idx="599">
                  <c:v>110</c:v>
                </c:pt>
                <c:pt idx="600">
                  <c:v>110.2</c:v>
                </c:pt>
                <c:pt idx="601">
                  <c:v>110.4</c:v>
                </c:pt>
                <c:pt idx="602">
                  <c:v>110.6</c:v>
                </c:pt>
                <c:pt idx="603">
                  <c:v>110.8</c:v>
                </c:pt>
                <c:pt idx="604">
                  <c:v>111</c:v>
                </c:pt>
                <c:pt idx="605">
                  <c:v>111.2</c:v>
                </c:pt>
                <c:pt idx="606">
                  <c:v>111.4</c:v>
                </c:pt>
                <c:pt idx="607">
                  <c:v>111.6</c:v>
                </c:pt>
                <c:pt idx="608">
                  <c:v>111.8</c:v>
                </c:pt>
                <c:pt idx="609">
                  <c:v>112</c:v>
                </c:pt>
                <c:pt idx="610">
                  <c:v>112.2</c:v>
                </c:pt>
                <c:pt idx="611">
                  <c:v>112.4</c:v>
                </c:pt>
                <c:pt idx="612">
                  <c:v>112.6</c:v>
                </c:pt>
                <c:pt idx="613">
                  <c:v>112.8</c:v>
                </c:pt>
                <c:pt idx="614">
                  <c:v>113</c:v>
                </c:pt>
                <c:pt idx="615">
                  <c:v>113.2</c:v>
                </c:pt>
                <c:pt idx="616">
                  <c:v>113.4</c:v>
                </c:pt>
                <c:pt idx="617">
                  <c:v>113.6</c:v>
                </c:pt>
                <c:pt idx="618">
                  <c:v>113.8</c:v>
                </c:pt>
                <c:pt idx="619">
                  <c:v>114</c:v>
                </c:pt>
                <c:pt idx="620">
                  <c:v>114.2</c:v>
                </c:pt>
                <c:pt idx="621">
                  <c:v>114.4</c:v>
                </c:pt>
                <c:pt idx="622">
                  <c:v>114.6</c:v>
                </c:pt>
                <c:pt idx="623">
                  <c:v>114.8</c:v>
                </c:pt>
                <c:pt idx="624">
                  <c:v>115</c:v>
                </c:pt>
                <c:pt idx="625">
                  <c:v>115.2</c:v>
                </c:pt>
                <c:pt idx="626">
                  <c:v>115.4</c:v>
                </c:pt>
                <c:pt idx="627">
                  <c:v>115.6</c:v>
                </c:pt>
                <c:pt idx="628">
                  <c:v>115.8</c:v>
                </c:pt>
                <c:pt idx="629">
                  <c:v>116</c:v>
                </c:pt>
                <c:pt idx="630">
                  <c:v>116.2</c:v>
                </c:pt>
                <c:pt idx="631">
                  <c:v>116.4</c:v>
                </c:pt>
                <c:pt idx="632">
                  <c:v>116.6</c:v>
                </c:pt>
                <c:pt idx="633">
                  <c:v>116.8</c:v>
                </c:pt>
                <c:pt idx="634">
                  <c:v>117</c:v>
                </c:pt>
                <c:pt idx="635">
                  <c:v>117.2</c:v>
                </c:pt>
                <c:pt idx="636">
                  <c:v>117.4</c:v>
                </c:pt>
                <c:pt idx="637">
                  <c:v>117.6</c:v>
                </c:pt>
                <c:pt idx="638">
                  <c:v>117.8</c:v>
                </c:pt>
                <c:pt idx="639">
                  <c:v>118</c:v>
                </c:pt>
                <c:pt idx="640">
                  <c:v>118.2</c:v>
                </c:pt>
                <c:pt idx="641">
                  <c:v>118.4</c:v>
                </c:pt>
                <c:pt idx="642">
                  <c:v>118.6</c:v>
                </c:pt>
                <c:pt idx="643">
                  <c:v>118.8</c:v>
                </c:pt>
                <c:pt idx="644">
                  <c:v>119</c:v>
                </c:pt>
                <c:pt idx="645">
                  <c:v>119.2</c:v>
                </c:pt>
                <c:pt idx="646">
                  <c:v>119.4</c:v>
                </c:pt>
                <c:pt idx="647">
                  <c:v>119.6</c:v>
                </c:pt>
                <c:pt idx="648">
                  <c:v>119.8</c:v>
                </c:pt>
                <c:pt idx="649">
                  <c:v>120</c:v>
                </c:pt>
                <c:pt idx="650">
                  <c:v>120.2</c:v>
                </c:pt>
                <c:pt idx="651">
                  <c:v>120.4</c:v>
                </c:pt>
                <c:pt idx="652">
                  <c:v>120.6</c:v>
                </c:pt>
                <c:pt idx="653">
                  <c:v>120.8</c:v>
                </c:pt>
                <c:pt idx="654">
                  <c:v>121</c:v>
                </c:pt>
                <c:pt idx="655">
                  <c:v>121.2</c:v>
                </c:pt>
                <c:pt idx="656">
                  <c:v>121.4</c:v>
                </c:pt>
                <c:pt idx="657">
                  <c:v>121.6</c:v>
                </c:pt>
                <c:pt idx="658">
                  <c:v>121.8</c:v>
                </c:pt>
                <c:pt idx="659">
                  <c:v>122</c:v>
                </c:pt>
                <c:pt idx="660">
                  <c:v>122.2</c:v>
                </c:pt>
                <c:pt idx="661">
                  <c:v>122.4</c:v>
                </c:pt>
                <c:pt idx="662">
                  <c:v>122.6</c:v>
                </c:pt>
                <c:pt idx="663">
                  <c:v>122.8</c:v>
                </c:pt>
                <c:pt idx="664">
                  <c:v>123</c:v>
                </c:pt>
                <c:pt idx="665">
                  <c:v>123.2</c:v>
                </c:pt>
                <c:pt idx="666">
                  <c:v>123.4</c:v>
                </c:pt>
                <c:pt idx="667">
                  <c:v>123.6</c:v>
                </c:pt>
                <c:pt idx="668">
                  <c:v>123.8</c:v>
                </c:pt>
                <c:pt idx="669">
                  <c:v>124</c:v>
                </c:pt>
                <c:pt idx="670">
                  <c:v>124.2</c:v>
                </c:pt>
                <c:pt idx="671">
                  <c:v>124.4</c:v>
                </c:pt>
                <c:pt idx="672">
                  <c:v>124.6</c:v>
                </c:pt>
                <c:pt idx="673">
                  <c:v>124.8</c:v>
                </c:pt>
                <c:pt idx="674">
                  <c:v>125</c:v>
                </c:pt>
                <c:pt idx="675">
                  <c:v>125.2</c:v>
                </c:pt>
                <c:pt idx="676">
                  <c:v>125.4</c:v>
                </c:pt>
                <c:pt idx="677">
                  <c:v>125.6</c:v>
                </c:pt>
                <c:pt idx="678">
                  <c:v>125.8</c:v>
                </c:pt>
                <c:pt idx="679">
                  <c:v>126</c:v>
                </c:pt>
                <c:pt idx="680">
                  <c:v>126.2</c:v>
                </c:pt>
                <c:pt idx="681">
                  <c:v>126.4</c:v>
                </c:pt>
                <c:pt idx="682">
                  <c:v>126.6</c:v>
                </c:pt>
                <c:pt idx="683">
                  <c:v>126.8</c:v>
                </c:pt>
                <c:pt idx="684">
                  <c:v>127</c:v>
                </c:pt>
                <c:pt idx="685">
                  <c:v>127.2</c:v>
                </c:pt>
                <c:pt idx="686">
                  <c:v>127.4</c:v>
                </c:pt>
                <c:pt idx="687">
                  <c:v>127.6</c:v>
                </c:pt>
                <c:pt idx="688">
                  <c:v>127.8</c:v>
                </c:pt>
                <c:pt idx="689">
                  <c:v>128</c:v>
                </c:pt>
                <c:pt idx="690">
                  <c:v>128.19999999999999</c:v>
                </c:pt>
                <c:pt idx="691">
                  <c:v>128.4</c:v>
                </c:pt>
                <c:pt idx="692">
                  <c:v>128.6</c:v>
                </c:pt>
                <c:pt idx="693">
                  <c:v>128.80000000000001</c:v>
                </c:pt>
                <c:pt idx="694">
                  <c:v>129</c:v>
                </c:pt>
                <c:pt idx="695">
                  <c:v>129.19999999999999</c:v>
                </c:pt>
                <c:pt idx="696">
                  <c:v>129.4</c:v>
                </c:pt>
                <c:pt idx="697">
                  <c:v>129.6</c:v>
                </c:pt>
                <c:pt idx="698">
                  <c:v>129.80000000000001</c:v>
                </c:pt>
                <c:pt idx="699">
                  <c:v>130</c:v>
                </c:pt>
                <c:pt idx="700">
                  <c:v>130.19999999999999</c:v>
                </c:pt>
                <c:pt idx="701">
                  <c:v>130.4</c:v>
                </c:pt>
                <c:pt idx="702">
                  <c:v>130.6</c:v>
                </c:pt>
                <c:pt idx="703">
                  <c:v>130.80000000000001</c:v>
                </c:pt>
                <c:pt idx="704">
                  <c:v>131</c:v>
                </c:pt>
                <c:pt idx="705">
                  <c:v>131.19999999999999</c:v>
                </c:pt>
                <c:pt idx="706">
                  <c:v>131.4</c:v>
                </c:pt>
                <c:pt idx="707">
                  <c:v>131.6</c:v>
                </c:pt>
                <c:pt idx="708">
                  <c:v>131.80000000000001</c:v>
                </c:pt>
                <c:pt idx="709">
                  <c:v>132</c:v>
                </c:pt>
                <c:pt idx="710">
                  <c:v>132.19999999999999</c:v>
                </c:pt>
                <c:pt idx="711">
                  <c:v>132.4</c:v>
                </c:pt>
                <c:pt idx="712">
                  <c:v>132.6</c:v>
                </c:pt>
                <c:pt idx="713">
                  <c:v>132.80000000000001</c:v>
                </c:pt>
                <c:pt idx="714">
                  <c:v>133</c:v>
                </c:pt>
                <c:pt idx="715">
                  <c:v>133.19999999999999</c:v>
                </c:pt>
                <c:pt idx="716">
                  <c:v>133.4</c:v>
                </c:pt>
                <c:pt idx="717">
                  <c:v>133.6</c:v>
                </c:pt>
                <c:pt idx="718">
                  <c:v>133.80000000000001</c:v>
                </c:pt>
                <c:pt idx="719">
                  <c:v>134</c:v>
                </c:pt>
                <c:pt idx="720">
                  <c:v>134.19999999999999</c:v>
                </c:pt>
                <c:pt idx="721">
                  <c:v>134.4</c:v>
                </c:pt>
                <c:pt idx="722">
                  <c:v>134.6</c:v>
                </c:pt>
                <c:pt idx="723">
                  <c:v>134.80000000000001</c:v>
                </c:pt>
                <c:pt idx="724">
                  <c:v>135</c:v>
                </c:pt>
                <c:pt idx="725">
                  <c:v>135.19999999999999</c:v>
                </c:pt>
                <c:pt idx="726">
                  <c:v>135.4</c:v>
                </c:pt>
                <c:pt idx="727">
                  <c:v>135.6</c:v>
                </c:pt>
                <c:pt idx="728">
                  <c:v>135.80000000000001</c:v>
                </c:pt>
                <c:pt idx="729">
                  <c:v>136</c:v>
                </c:pt>
                <c:pt idx="730">
                  <c:v>136.19999999999999</c:v>
                </c:pt>
                <c:pt idx="731">
                  <c:v>136.4</c:v>
                </c:pt>
                <c:pt idx="732">
                  <c:v>136.6</c:v>
                </c:pt>
                <c:pt idx="733">
                  <c:v>136.80000000000001</c:v>
                </c:pt>
                <c:pt idx="734">
                  <c:v>137</c:v>
                </c:pt>
                <c:pt idx="735">
                  <c:v>137.19999999999999</c:v>
                </c:pt>
                <c:pt idx="736">
                  <c:v>137.4</c:v>
                </c:pt>
                <c:pt idx="737">
                  <c:v>137.6</c:v>
                </c:pt>
                <c:pt idx="738">
                  <c:v>137.80000000000001</c:v>
                </c:pt>
                <c:pt idx="739">
                  <c:v>138</c:v>
                </c:pt>
                <c:pt idx="740">
                  <c:v>138.19999999999999</c:v>
                </c:pt>
                <c:pt idx="741">
                  <c:v>138.4</c:v>
                </c:pt>
                <c:pt idx="742">
                  <c:v>138.6</c:v>
                </c:pt>
                <c:pt idx="743">
                  <c:v>138.80000000000001</c:v>
                </c:pt>
                <c:pt idx="744">
                  <c:v>139</c:v>
                </c:pt>
                <c:pt idx="745">
                  <c:v>139.19999999999999</c:v>
                </c:pt>
                <c:pt idx="746">
                  <c:v>139.4</c:v>
                </c:pt>
                <c:pt idx="747">
                  <c:v>139.6</c:v>
                </c:pt>
                <c:pt idx="748">
                  <c:v>139.80000000000001</c:v>
                </c:pt>
                <c:pt idx="749">
                  <c:v>140</c:v>
                </c:pt>
                <c:pt idx="750">
                  <c:v>140.19999999999999</c:v>
                </c:pt>
                <c:pt idx="751">
                  <c:v>140.4</c:v>
                </c:pt>
                <c:pt idx="752">
                  <c:v>140.6</c:v>
                </c:pt>
                <c:pt idx="753">
                  <c:v>140.80000000000001</c:v>
                </c:pt>
                <c:pt idx="754">
                  <c:v>141</c:v>
                </c:pt>
                <c:pt idx="755">
                  <c:v>141.19999999999999</c:v>
                </c:pt>
                <c:pt idx="756">
                  <c:v>141.4</c:v>
                </c:pt>
                <c:pt idx="757">
                  <c:v>141.6</c:v>
                </c:pt>
                <c:pt idx="758">
                  <c:v>141.80000000000001</c:v>
                </c:pt>
                <c:pt idx="759">
                  <c:v>142</c:v>
                </c:pt>
                <c:pt idx="760">
                  <c:v>142.19999999999999</c:v>
                </c:pt>
                <c:pt idx="761">
                  <c:v>142.4</c:v>
                </c:pt>
                <c:pt idx="762">
                  <c:v>142.6</c:v>
                </c:pt>
                <c:pt idx="763">
                  <c:v>142.80000000000001</c:v>
                </c:pt>
                <c:pt idx="764">
                  <c:v>143</c:v>
                </c:pt>
                <c:pt idx="765">
                  <c:v>143.19999999999999</c:v>
                </c:pt>
                <c:pt idx="766">
                  <c:v>143.4</c:v>
                </c:pt>
                <c:pt idx="767">
                  <c:v>143.6</c:v>
                </c:pt>
                <c:pt idx="768">
                  <c:v>143.80000000000001</c:v>
                </c:pt>
                <c:pt idx="769">
                  <c:v>144</c:v>
                </c:pt>
                <c:pt idx="770">
                  <c:v>144.19999999999999</c:v>
                </c:pt>
                <c:pt idx="771">
                  <c:v>144.4</c:v>
                </c:pt>
                <c:pt idx="772">
                  <c:v>144.6</c:v>
                </c:pt>
                <c:pt idx="773">
                  <c:v>144.80000000000001</c:v>
                </c:pt>
                <c:pt idx="774">
                  <c:v>145</c:v>
                </c:pt>
                <c:pt idx="775">
                  <c:v>145.19999999999999</c:v>
                </c:pt>
                <c:pt idx="776">
                  <c:v>145.4</c:v>
                </c:pt>
                <c:pt idx="777">
                  <c:v>145.6</c:v>
                </c:pt>
                <c:pt idx="778">
                  <c:v>145.80000000000001</c:v>
                </c:pt>
                <c:pt idx="779">
                  <c:v>146</c:v>
                </c:pt>
                <c:pt idx="780">
                  <c:v>146.19999999999999</c:v>
                </c:pt>
                <c:pt idx="781">
                  <c:v>146.4</c:v>
                </c:pt>
                <c:pt idx="782">
                  <c:v>146.6</c:v>
                </c:pt>
                <c:pt idx="783">
                  <c:v>146.80000000000001</c:v>
                </c:pt>
                <c:pt idx="784">
                  <c:v>147</c:v>
                </c:pt>
                <c:pt idx="785">
                  <c:v>147.19999999999999</c:v>
                </c:pt>
                <c:pt idx="786">
                  <c:v>147.4</c:v>
                </c:pt>
                <c:pt idx="787">
                  <c:v>147.6</c:v>
                </c:pt>
                <c:pt idx="788">
                  <c:v>147.80000000000001</c:v>
                </c:pt>
                <c:pt idx="789">
                  <c:v>148</c:v>
                </c:pt>
                <c:pt idx="790">
                  <c:v>148.19999999999999</c:v>
                </c:pt>
                <c:pt idx="791">
                  <c:v>148.4</c:v>
                </c:pt>
                <c:pt idx="792">
                  <c:v>148.6</c:v>
                </c:pt>
                <c:pt idx="793">
                  <c:v>148.80000000000001</c:v>
                </c:pt>
                <c:pt idx="794">
                  <c:v>149</c:v>
                </c:pt>
                <c:pt idx="795">
                  <c:v>149.19999999999999</c:v>
                </c:pt>
                <c:pt idx="796">
                  <c:v>149.4</c:v>
                </c:pt>
                <c:pt idx="797">
                  <c:v>149.6</c:v>
                </c:pt>
                <c:pt idx="798">
                  <c:v>149.80000000000001</c:v>
                </c:pt>
                <c:pt idx="799">
                  <c:v>150</c:v>
                </c:pt>
                <c:pt idx="800">
                  <c:v>150.19999999999999</c:v>
                </c:pt>
                <c:pt idx="801">
                  <c:v>150.4</c:v>
                </c:pt>
                <c:pt idx="802">
                  <c:v>150.6</c:v>
                </c:pt>
                <c:pt idx="803">
                  <c:v>150.80000000000001</c:v>
                </c:pt>
                <c:pt idx="804">
                  <c:v>151</c:v>
                </c:pt>
                <c:pt idx="805">
                  <c:v>151.19999999999999</c:v>
                </c:pt>
                <c:pt idx="806">
                  <c:v>151.4</c:v>
                </c:pt>
                <c:pt idx="807">
                  <c:v>151.6</c:v>
                </c:pt>
                <c:pt idx="808">
                  <c:v>151.80000000000001</c:v>
                </c:pt>
                <c:pt idx="809">
                  <c:v>152</c:v>
                </c:pt>
                <c:pt idx="810">
                  <c:v>152.19999999999999</c:v>
                </c:pt>
                <c:pt idx="811">
                  <c:v>152.4</c:v>
                </c:pt>
                <c:pt idx="812">
                  <c:v>152.6</c:v>
                </c:pt>
                <c:pt idx="813">
                  <c:v>152.80000000000001</c:v>
                </c:pt>
                <c:pt idx="814">
                  <c:v>153</c:v>
                </c:pt>
                <c:pt idx="815">
                  <c:v>153.19999999999999</c:v>
                </c:pt>
                <c:pt idx="816">
                  <c:v>153.4</c:v>
                </c:pt>
                <c:pt idx="817">
                  <c:v>153.6</c:v>
                </c:pt>
                <c:pt idx="818">
                  <c:v>153.80000000000001</c:v>
                </c:pt>
                <c:pt idx="819">
                  <c:v>154</c:v>
                </c:pt>
                <c:pt idx="820">
                  <c:v>154.19999999999999</c:v>
                </c:pt>
                <c:pt idx="821">
                  <c:v>154.4</c:v>
                </c:pt>
                <c:pt idx="822">
                  <c:v>154.6</c:v>
                </c:pt>
                <c:pt idx="823">
                  <c:v>154.80000000000001</c:v>
                </c:pt>
                <c:pt idx="824">
                  <c:v>155</c:v>
                </c:pt>
                <c:pt idx="825">
                  <c:v>155.19999999999999</c:v>
                </c:pt>
                <c:pt idx="826">
                  <c:v>155.4</c:v>
                </c:pt>
                <c:pt idx="827">
                  <c:v>155.6</c:v>
                </c:pt>
                <c:pt idx="828">
                  <c:v>155.80000000000001</c:v>
                </c:pt>
                <c:pt idx="829">
                  <c:v>156</c:v>
                </c:pt>
                <c:pt idx="830">
                  <c:v>156.19999999999999</c:v>
                </c:pt>
                <c:pt idx="831">
                  <c:v>156.4</c:v>
                </c:pt>
                <c:pt idx="832">
                  <c:v>156.6</c:v>
                </c:pt>
                <c:pt idx="833">
                  <c:v>156.80000000000001</c:v>
                </c:pt>
                <c:pt idx="834">
                  <c:v>157</c:v>
                </c:pt>
                <c:pt idx="835">
                  <c:v>157.19999999999999</c:v>
                </c:pt>
                <c:pt idx="836">
                  <c:v>157.4</c:v>
                </c:pt>
                <c:pt idx="837">
                  <c:v>157.6</c:v>
                </c:pt>
                <c:pt idx="838">
                  <c:v>157.80000000000001</c:v>
                </c:pt>
                <c:pt idx="839">
                  <c:v>158</c:v>
                </c:pt>
                <c:pt idx="840">
                  <c:v>158.19999999999999</c:v>
                </c:pt>
                <c:pt idx="841">
                  <c:v>158.4</c:v>
                </c:pt>
                <c:pt idx="842">
                  <c:v>158.6</c:v>
                </c:pt>
                <c:pt idx="843">
                  <c:v>158.80000000000001</c:v>
                </c:pt>
                <c:pt idx="844">
                  <c:v>159</c:v>
                </c:pt>
                <c:pt idx="845">
                  <c:v>159.19999999999999</c:v>
                </c:pt>
                <c:pt idx="846">
                  <c:v>159.4</c:v>
                </c:pt>
                <c:pt idx="847">
                  <c:v>159.6</c:v>
                </c:pt>
                <c:pt idx="848">
                  <c:v>159.80000000000001</c:v>
                </c:pt>
                <c:pt idx="849">
                  <c:v>160</c:v>
                </c:pt>
                <c:pt idx="850">
                  <c:v>160.19999999999999</c:v>
                </c:pt>
                <c:pt idx="851">
                  <c:v>160.4</c:v>
                </c:pt>
                <c:pt idx="852">
                  <c:v>160.6</c:v>
                </c:pt>
                <c:pt idx="853">
                  <c:v>160.80000000000001</c:v>
                </c:pt>
                <c:pt idx="854">
                  <c:v>161</c:v>
                </c:pt>
                <c:pt idx="855">
                  <c:v>161.19999999999999</c:v>
                </c:pt>
                <c:pt idx="856">
                  <c:v>161.4</c:v>
                </c:pt>
                <c:pt idx="857">
                  <c:v>161.6</c:v>
                </c:pt>
                <c:pt idx="858">
                  <c:v>161.80000000000001</c:v>
                </c:pt>
                <c:pt idx="859">
                  <c:v>162</c:v>
                </c:pt>
                <c:pt idx="860">
                  <c:v>162.19999999999999</c:v>
                </c:pt>
                <c:pt idx="861">
                  <c:v>162.4</c:v>
                </c:pt>
                <c:pt idx="862">
                  <c:v>162.6</c:v>
                </c:pt>
                <c:pt idx="863">
                  <c:v>162.80000000000001</c:v>
                </c:pt>
                <c:pt idx="864">
                  <c:v>163</c:v>
                </c:pt>
                <c:pt idx="865">
                  <c:v>163.19999999999999</c:v>
                </c:pt>
                <c:pt idx="866">
                  <c:v>163.4</c:v>
                </c:pt>
                <c:pt idx="867">
                  <c:v>163.6</c:v>
                </c:pt>
                <c:pt idx="868">
                  <c:v>163.80000000000001</c:v>
                </c:pt>
                <c:pt idx="869">
                  <c:v>164</c:v>
                </c:pt>
                <c:pt idx="870">
                  <c:v>164.2</c:v>
                </c:pt>
                <c:pt idx="871">
                  <c:v>164.4</c:v>
                </c:pt>
                <c:pt idx="872">
                  <c:v>164.6</c:v>
                </c:pt>
                <c:pt idx="873">
                  <c:v>164.8</c:v>
                </c:pt>
                <c:pt idx="874">
                  <c:v>165</c:v>
                </c:pt>
                <c:pt idx="875">
                  <c:v>165.2</c:v>
                </c:pt>
                <c:pt idx="876">
                  <c:v>165.4</c:v>
                </c:pt>
                <c:pt idx="877">
                  <c:v>165.6</c:v>
                </c:pt>
                <c:pt idx="878">
                  <c:v>165.8</c:v>
                </c:pt>
                <c:pt idx="879">
                  <c:v>166</c:v>
                </c:pt>
                <c:pt idx="880">
                  <c:v>166.2</c:v>
                </c:pt>
                <c:pt idx="881">
                  <c:v>166.4</c:v>
                </c:pt>
                <c:pt idx="882">
                  <c:v>166.6</c:v>
                </c:pt>
                <c:pt idx="883">
                  <c:v>166.8</c:v>
                </c:pt>
                <c:pt idx="884">
                  <c:v>167</c:v>
                </c:pt>
                <c:pt idx="885">
                  <c:v>167.2</c:v>
                </c:pt>
                <c:pt idx="886">
                  <c:v>167.4</c:v>
                </c:pt>
                <c:pt idx="887">
                  <c:v>167.6</c:v>
                </c:pt>
                <c:pt idx="888">
                  <c:v>167.8</c:v>
                </c:pt>
                <c:pt idx="889">
                  <c:v>168</c:v>
                </c:pt>
                <c:pt idx="890">
                  <c:v>168.2</c:v>
                </c:pt>
                <c:pt idx="891">
                  <c:v>168.4</c:v>
                </c:pt>
                <c:pt idx="892">
                  <c:v>168.6</c:v>
                </c:pt>
                <c:pt idx="893">
                  <c:v>168.8</c:v>
                </c:pt>
                <c:pt idx="894">
                  <c:v>169</c:v>
                </c:pt>
                <c:pt idx="895">
                  <c:v>169.2</c:v>
                </c:pt>
                <c:pt idx="896">
                  <c:v>169.4</c:v>
                </c:pt>
                <c:pt idx="897">
                  <c:v>169.6</c:v>
                </c:pt>
                <c:pt idx="898">
                  <c:v>169.8</c:v>
                </c:pt>
                <c:pt idx="899">
                  <c:v>170</c:v>
                </c:pt>
                <c:pt idx="900">
                  <c:v>170.2</c:v>
                </c:pt>
                <c:pt idx="901">
                  <c:v>170.4</c:v>
                </c:pt>
                <c:pt idx="902">
                  <c:v>170.6</c:v>
                </c:pt>
                <c:pt idx="903">
                  <c:v>170.8</c:v>
                </c:pt>
                <c:pt idx="904">
                  <c:v>171</c:v>
                </c:pt>
                <c:pt idx="905">
                  <c:v>171.2</c:v>
                </c:pt>
                <c:pt idx="906">
                  <c:v>171.4</c:v>
                </c:pt>
                <c:pt idx="907">
                  <c:v>171.6</c:v>
                </c:pt>
                <c:pt idx="908">
                  <c:v>171.8</c:v>
                </c:pt>
                <c:pt idx="909">
                  <c:v>172</c:v>
                </c:pt>
                <c:pt idx="910">
                  <c:v>172.2</c:v>
                </c:pt>
                <c:pt idx="911">
                  <c:v>172.4</c:v>
                </c:pt>
                <c:pt idx="912">
                  <c:v>172.6</c:v>
                </c:pt>
                <c:pt idx="913">
                  <c:v>172.8</c:v>
                </c:pt>
                <c:pt idx="914">
                  <c:v>173</c:v>
                </c:pt>
                <c:pt idx="915">
                  <c:v>173.2</c:v>
                </c:pt>
                <c:pt idx="916">
                  <c:v>173.4</c:v>
                </c:pt>
                <c:pt idx="917">
                  <c:v>173.6</c:v>
                </c:pt>
                <c:pt idx="918">
                  <c:v>173.8</c:v>
                </c:pt>
                <c:pt idx="919">
                  <c:v>174</c:v>
                </c:pt>
                <c:pt idx="920">
                  <c:v>174.2</c:v>
                </c:pt>
                <c:pt idx="921">
                  <c:v>174.4</c:v>
                </c:pt>
                <c:pt idx="922">
                  <c:v>174.6</c:v>
                </c:pt>
                <c:pt idx="923">
                  <c:v>174.8</c:v>
                </c:pt>
                <c:pt idx="924">
                  <c:v>175</c:v>
                </c:pt>
                <c:pt idx="925">
                  <c:v>175.2</c:v>
                </c:pt>
                <c:pt idx="926">
                  <c:v>175.4</c:v>
                </c:pt>
                <c:pt idx="927">
                  <c:v>175.6</c:v>
                </c:pt>
                <c:pt idx="928">
                  <c:v>175.8</c:v>
                </c:pt>
                <c:pt idx="929">
                  <c:v>176</c:v>
                </c:pt>
                <c:pt idx="930">
                  <c:v>176.2</c:v>
                </c:pt>
                <c:pt idx="931">
                  <c:v>176.4</c:v>
                </c:pt>
                <c:pt idx="932">
                  <c:v>176.6</c:v>
                </c:pt>
                <c:pt idx="933">
                  <c:v>176.8</c:v>
                </c:pt>
                <c:pt idx="934">
                  <c:v>177</c:v>
                </c:pt>
                <c:pt idx="935">
                  <c:v>177.2</c:v>
                </c:pt>
                <c:pt idx="936">
                  <c:v>177.4</c:v>
                </c:pt>
                <c:pt idx="937">
                  <c:v>177.6</c:v>
                </c:pt>
                <c:pt idx="938">
                  <c:v>177.8</c:v>
                </c:pt>
                <c:pt idx="939">
                  <c:v>178</c:v>
                </c:pt>
                <c:pt idx="940">
                  <c:v>178.2</c:v>
                </c:pt>
                <c:pt idx="941">
                  <c:v>178.4</c:v>
                </c:pt>
                <c:pt idx="942">
                  <c:v>178.6</c:v>
                </c:pt>
                <c:pt idx="943">
                  <c:v>178.8</c:v>
                </c:pt>
                <c:pt idx="944">
                  <c:v>179</c:v>
                </c:pt>
                <c:pt idx="945">
                  <c:v>179.2</c:v>
                </c:pt>
                <c:pt idx="946">
                  <c:v>179.4</c:v>
                </c:pt>
                <c:pt idx="947">
                  <c:v>179.6</c:v>
                </c:pt>
                <c:pt idx="948">
                  <c:v>179.8</c:v>
                </c:pt>
                <c:pt idx="949">
                  <c:v>180</c:v>
                </c:pt>
                <c:pt idx="950">
                  <c:v>180.2</c:v>
                </c:pt>
                <c:pt idx="951">
                  <c:v>180.4</c:v>
                </c:pt>
                <c:pt idx="952">
                  <c:v>180.6</c:v>
                </c:pt>
                <c:pt idx="953">
                  <c:v>180.8</c:v>
                </c:pt>
                <c:pt idx="954">
                  <c:v>181</c:v>
                </c:pt>
                <c:pt idx="955">
                  <c:v>181.2</c:v>
                </c:pt>
                <c:pt idx="956">
                  <c:v>181.4</c:v>
                </c:pt>
                <c:pt idx="957">
                  <c:v>181.6</c:v>
                </c:pt>
                <c:pt idx="958">
                  <c:v>181.8</c:v>
                </c:pt>
                <c:pt idx="959">
                  <c:v>182</c:v>
                </c:pt>
                <c:pt idx="960">
                  <c:v>182.2</c:v>
                </c:pt>
                <c:pt idx="961">
                  <c:v>182.4</c:v>
                </c:pt>
                <c:pt idx="962">
                  <c:v>182.6</c:v>
                </c:pt>
                <c:pt idx="963">
                  <c:v>182.8</c:v>
                </c:pt>
                <c:pt idx="964">
                  <c:v>183</c:v>
                </c:pt>
                <c:pt idx="965">
                  <c:v>183.2</c:v>
                </c:pt>
                <c:pt idx="966">
                  <c:v>183.4</c:v>
                </c:pt>
                <c:pt idx="967">
                  <c:v>183.6</c:v>
                </c:pt>
                <c:pt idx="968">
                  <c:v>183.8</c:v>
                </c:pt>
                <c:pt idx="969">
                  <c:v>184</c:v>
                </c:pt>
                <c:pt idx="970">
                  <c:v>184.2</c:v>
                </c:pt>
                <c:pt idx="971">
                  <c:v>184.4</c:v>
                </c:pt>
                <c:pt idx="972">
                  <c:v>184.6</c:v>
                </c:pt>
                <c:pt idx="973">
                  <c:v>184.8</c:v>
                </c:pt>
                <c:pt idx="974">
                  <c:v>185</c:v>
                </c:pt>
                <c:pt idx="975">
                  <c:v>185.2</c:v>
                </c:pt>
                <c:pt idx="976">
                  <c:v>185.4</c:v>
                </c:pt>
                <c:pt idx="977">
                  <c:v>185.6</c:v>
                </c:pt>
                <c:pt idx="978">
                  <c:v>185.8</c:v>
                </c:pt>
                <c:pt idx="979">
                  <c:v>186</c:v>
                </c:pt>
                <c:pt idx="980">
                  <c:v>186.2</c:v>
                </c:pt>
                <c:pt idx="981">
                  <c:v>186.4</c:v>
                </c:pt>
                <c:pt idx="982">
                  <c:v>186.6</c:v>
                </c:pt>
                <c:pt idx="983">
                  <c:v>186.8</c:v>
                </c:pt>
                <c:pt idx="984">
                  <c:v>187</c:v>
                </c:pt>
                <c:pt idx="985">
                  <c:v>187.2</c:v>
                </c:pt>
                <c:pt idx="986">
                  <c:v>187.4</c:v>
                </c:pt>
                <c:pt idx="987">
                  <c:v>187.6</c:v>
                </c:pt>
                <c:pt idx="988">
                  <c:v>187.8</c:v>
                </c:pt>
                <c:pt idx="989">
                  <c:v>188</c:v>
                </c:pt>
                <c:pt idx="990">
                  <c:v>188.2</c:v>
                </c:pt>
                <c:pt idx="991">
                  <c:v>188.4</c:v>
                </c:pt>
                <c:pt idx="992">
                  <c:v>188.6</c:v>
                </c:pt>
                <c:pt idx="993">
                  <c:v>188.8</c:v>
                </c:pt>
                <c:pt idx="994">
                  <c:v>189</c:v>
                </c:pt>
                <c:pt idx="995">
                  <c:v>189.2</c:v>
                </c:pt>
                <c:pt idx="996">
                  <c:v>189.4</c:v>
                </c:pt>
                <c:pt idx="997">
                  <c:v>189.6</c:v>
                </c:pt>
                <c:pt idx="998">
                  <c:v>189.8</c:v>
                </c:pt>
                <c:pt idx="999">
                  <c:v>190</c:v>
                </c:pt>
                <c:pt idx="1000">
                  <c:v>190.2</c:v>
                </c:pt>
                <c:pt idx="1001">
                  <c:v>190.4</c:v>
                </c:pt>
                <c:pt idx="1002">
                  <c:v>190.6</c:v>
                </c:pt>
                <c:pt idx="1003">
                  <c:v>190.8</c:v>
                </c:pt>
                <c:pt idx="1004">
                  <c:v>191</c:v>
                </c:pt>
                <c:pt idx="1005">
                  <c:v>191.2</c:v>
                </c:pt>
                <c:pt idx="1006">
                  <c:v>191.4</c:v>
                </c:pt>
                <c:pt idx="1007">
                  <c:v>191.6</c:v>
                </c:pt>
                <c:pt idx="1008">
                  <c:v>191.8</c:v>
                </c:pt>
                <c:pt idx="1009">
                  <c:v>192</c:v>
                </c:pt>
                <c:pt idx="1010">
                  <c:v>192.2</c:v>
                </c:pt>
                <c:pt idx="1011">
                  <c:v>192.4</c:v>
                </c:pt>
                <c:pt idx="1012">
                  <c:v>192.6</c:v>
                </c:pt>
                <c:pt idx="1013">
                  <c:v>192.8</c:v>
                </c:pt>
                <c:pt idx="1014">
                  <c:v>193</c:v>
                </c:pt>
                <c:pt idx="1015">
                  <c:v>193.2</c:v>
                </c:pt>
                <c:pt idx="1016">
                  <c:v>193.4</c:v>
                </c:pt>
                <c:pt idx="1017">
                  <c:v>193.6</c:v>
                </c:pt>
                <c:pt idx="1018">
                  <c:v>193.8</c:v>
                </c:pt>
                <c:pt idx="1019">
                  <c:v>194</c:v>
                </c:pt>
                <c:pt idx="1020">
                  <c:v>194.2</c:v>
                </c:pt>
                <c:pt idx="1021">
                  <c:v>194.4</c:v>
                </c:pt>
                <c:pt idx="1022">
                  <c:v>194.6</c:v>
                </c:pt>
                <c:pt idx="1023">
                  <c:v>194.8</c:v>
                </c:pt>
                <c:pt idx="1024">
                  <c:v>195</c:v>
                </c:pt>
                <c:pt idx="1025">
                  <c:v>195.2</c:v>
                </c:pt>
                <c:pt idx="1026">
                  <c:v>195.4</c:v>
                </c:pt>
                <c:pt idx="1027">
                  <c:v>195.6</c:v>
                </c:pt>
                <c:pt idx="1028">
                  <c:v>195.8</c:v>
                </c:pt>
                <c:pt idx="1029">
                  <c:v>196</c:v>
                </c:pt>
                <c:pt idx="1030">
                  <c:v>196.2</c:v>
                </c:pt>
                <c:pt idx="1031">
                  <c:v>196.4</c:v>
                </c:pt>
                <c:pt idx="1032">
                  <c:v>196.6</c:v>
                </c:pt>
                <c:pt idx="1033">
                  <c:v>196.8</c:v>
                </c:pt>
                <c:pt idx="1034">
                  <c:v>197</c:v>
                </c:pt>
                <c:pt idx="1035">
                  <c:v>197.2</c:v>
                </c:pt>
                <c:pt idx="1036">
                  <c:v>197.4</c:v>
                </c:pt>
                <c:pt idx="1037">
                  <c:v>197.6</c:v>
                </c:pt>
                <c:pt idx="1038">
                  <c:v>197.8</c:v>
                </c:pt>
                <c:pt idx="1039">
                  <c:v>198</c:v>
                </c:pt>
                <c:pt idx="1040">
                  <c:v>198.2</c:v>
                </c:pt>
                <c:pt idx="1041">
                  <c:v>198.4</c:v>
                </c:pt>
                <c:pt idx="1042">
                  <c:v>198.6</c:v>
                </c:pt>
                <c:pt idx="1043">
                  <c:v>198.8</c:v>
                </c:pt>
                <c:pt idx="1044">
                  <c:v>199</c:v>
                </c:pt>
                <c:pt idx="1045">
                  <c:v>199.2</c:v>
                </c:pt>
                <c:pt idx="1046">
                  <c:v>199.4</c:v>
                </c:pt>
                <c:pt idx="1047">
                  <c:v>199.6</c:v>
                </c:pt>
                <c:pt idx="1048">
                  <c:v>199.8</c:v>
                </c:pt>
                <c:pt idx="1049">
                  <c:v>200</c:v>
                </c:pt>
                <c:pt idx="1050">
                  <c:v>200.2</c:v>
                </c:pt>
                <c:pt idx="1051">
                  <c:v>200.4</c:v>
                </c:pt>
                <c:pt idx="1052">
                  <c:v>200.6</c:v>
                </c:pt>
                <c:pt idx="1053">
                  <c:v>200.8</c:v>
                </c:pt>
                <c:pt idx="1054">
                  <c:v>201</c:v>
                </c:pt>
                <c:pt idx="1055">
                  <c:v>201.2</c:v>
                </c:pt>
                <c:pt idx="1056">
                  <c:v>201.4</c:v>
                </c:pt>
                <c:pt idx="1057">
                  <c:v>201.6</c:v>
                </c:pt>
                <c:pt idx="1058">
                  <c:v>201.8</c:v>
                </c:pt>
                <c:pt idx="1059">
                  <c:v>202</c:v>
                </c:pt>
                <c:pt idx="1060">
                  <c:v>202.2</c:v>
                </c:pt>
                <c:pt idx="1061">
                  <c:v>202.4</c:v>
                </c:pt>
                <c:pt idx="1062">
                  <c:v>202.6</c:v>
                </c:pt>
                <c:pt idx="1063">
                  <c:v>202.8</c:v>
                </c:pt>
                <c:pt idx="1064">
                  <c:v>203</c:v>
                </c:pt>
                <c:pt idx="1065">
                  <c:v>203.2</c:v>
                </c:pt>
                <c:pt idx="1066">
                  <c:v>203.4</c:v>
                </c:pt>
                <c:pt idx="1067">
                  <c:v>203.6</c:v>
                </c:pt>
                <c:pt idx="1068">
                  <c:v>203.8</c:v>
                </c:pt>
                <c:pt idx="1069">
                  <c:v>204</c:v>
                </c:pt>
                <c:pt idx="1070">
                  <c:v>204.2</c:v>
                </c:pt>
                <c:pt idx="1071">
                  <c:v>204.4</c:v>
                </c:pt>
                <c:pt idx="1072">
                  <c:v>204.6</c:v>
                </c:pt>
                <c:pt idx="1073">
                  <c:v>204.8</c:v>
                </c:pt>
                <c:pt idx="1074">
                  <c:v>205</c:v>
                </c:pt>
                <c:pt idx="1075">
                  <c:v>205.2</c:v>
                </c:pt>
                <c:pt idx="1076">
                  <c:v>205.4</c:v>
                </c:pt>
                <c:pt idx="1077">
                  <c:v>205.6</c:v>
                </c:pt>
                <c:pt idx="1078">
                  <c:v>205.8</c:v>
                </c:pt>
                <c:pt idx="1079">
                  <c:v>206</c:v>
                </c:pt>
                <c:pt idx="1080">
                  <c:v>206.2</c:v>
                </c:pt>
                <c:pt idx="1081">
                  <c:v>206.4</c:v>
                </c:pt>
                <c:pt idx="1082">
                  <c:v>206.6</c:v>
                </c:pt>
                <c:pt idx="1083">
                  <c:v>206.8</c:v>
                </c:pt>
                <c:pt idx="1084">
                  <c:v>207</c:v>
                </c:pt>
                <c:pt idx="1085">
                  <c:v>207.2</c:v>
                </c:pt>
                <c:pt idx="1086">
                  <c:v>207.4</c:v>
                </c:pt>
                <c:pt idx="1087">
                  <c:v>207.6</c:v>
                </c:pt>
                <c:pt idx="1088">
                  <c:v>207.8</c:v>
                </c:pt>
                <c:pt idx="1089">
                  <c:v>208</c:v>
                </c:pt>
                <c:pt idx="1090">
                  <c:v>208.2</c:v>
                </c:pt>
                <c:pt idx="1091">
                  <c:v>208.4</c:v>
                </c:pt>
                <c:pt idx="1092">
                  <c:v>208.6</c:v>
                </c:pt>
                <c:pt idx="1093">
                  <c:v>208.8</c:v>
                </c:pt>
                <c:pt idx="1094">
                  <c:v>209</c:v>
                </c:pt>
                <c:pt idx="1095">
                  <c:v>209.2</c:v>
                </c:pt>
                <c:pt idx="1096">
                  <c:v>209.4</c:v>
                </c:pt>
                <c:pt idx="1097">
                  <c:v>209.6</c:v>
                </c:pt>
                <c:pt idx="1098">
                  <c:v>209.8</c:v>
                </c:pt>
                <c:pt idx="1099">
                  <c:v>210</c:v>
                </c:pt>
                <c:pt idx="1100">
                  <c:v>210.2</c:v>
                </c:pt>
                <c:pt idx="1101">
                  <c:v>210.4</c:v>
                </c:pt>
                <c:pt idx="1102">
                  <c:v>210.6</c:v>
                </c:pt>
                <c:pt idx="1103">
                  <c:v>210.8</c:v>
                </c:pt>
                <c:pt idx="1104">
                  <c:v>211</c:v>
                </c:pt>
                <c:pt idx="1105">
                  <c:v>211.2</c:v>
                </c:pt>
                <c:pt idx="1106">
                  <c:v>211.4</c:v>
                </c:pt>
                <c:pt idx="1107">
                  <c:v>211.6</c:v>
                </c:pt>
                <c:pt idx="1108">
                  <c:v>211.8</c:v>
                </c:pt>
                <c:pt idx="1109">
                  <c:v>212</c:v>
                </c:pt>
                <c:pt idx="1110">
                  <c:v>212.2</c:v>
                </c:pt>
                <c:pt idx="1111">
                  <c:v>212.4</c:v>
                </c:pt>
                <c:pt idx="1112">
                  <c:v>212.6</c:v>
                </c:pt>
              </c:numCache>
            </c:numRef>
          </c:xVal>
          <c:yVal>
            <c:numRef>
              <c:f>'CPTU  - DADOS'!$A$16:$A$2200</c:f>
              <c:numCache>
                <c:formatCode>General</c:formatCode>
                <c:ptCount val="2185"/>
                <c:pt idx="0">
                  <c:v>-0.02</c:v>
                </c:pt>
                <c:pt idx="1">
                  <c:v>-0.04</c:v>
                </c:pt>
                <c:pt idx="2">
                  <c:v>-0.06</c:v>
                </c:pt>
                <c:pt idx="3">
                  <c:v>-0.08</c:v>
                </c:pt>
                <c:pt idx="4">
                  <c:v>-0.1</c:v>
                </c:pt>
                <c:pt idx="5">
                  <c:v>-0.12</c:v>
                </c:pt>
                <c:pt idx="6">
                  <c:v>-0.14000000000000001</c:v>
                </c:pt>
                <c:pt idx="7">
                  <c:v>-0.16</c:v>
                </c:pt>
                <c:pt idx="8">
                  <c:v>-0.18</c:v>
                </c:pt>
                <c:pt idx="9">
                  <c:v>-0.2</c:v>
                </c:pt>
                <c:pt idx="10">
                  <c:v>-0.22</c:v>
                </c:pt>
                <c:pt idx="11">
                  <c:v>-0.24</c:v>
                </c:pt>
                <c:pt idx="12">
                  <c:v>-0.26</c:v>
                </c:pt>
                <c:pt idx="13">
                  <c:v>-0.28000000000000003</c:v>
                </c:pt>
                <c:pt idx="14">
                  <c:v>-0.3</c:v>
                </c:pt>
                <c:pt idx="15">
                  <c:v>-0.32</c:v>
                </c:pt>
                <c:pt idx="16">
                  <c:v>-0.34</c:v>
                </c:pt>
                <c:pt idx="17">
                  <c:v>-0.36</c:v>
                </c:pt>
                <c:pt idx="18">
                  <c:v>-0.38</c:v>
                </c:pt>
                <c:pt idx="19">
                  <c:v>-0.4</c:v>
                </c:pt>
                <c:pt idx="20">
                  <c:v>-0.42</c:v>
                </c:pt>
                <c:pt idx="21">
                  <c:v>-0.44</c:v>
                </c:pt>
                <c:pt idx="22">
                  <c:v>-0.46</c:v>
                </c:pt>
                <c:pt idx="23">
                  <c:v>-0.48</c:v>
                </c:pt>
                <c:pt idx="24">
                  <c:v>-0.5</c:v>
                </c:pt>
                <c:pt idx="25">
                  <c:v>-0.52</c:v>
                </c:pt>
                <c:pt idx="26">
                  <c:v>-0.54</c:v>
                </c:pt>
                <c:pt idx="27">
                  <c:v>-0.56000000000000005</c:v>
                </c:pt>
                <c:pt idx="28">
                  <c:v>-0.57999999999999996</c:v>
                </c:pt>
                <c:pt idx="29">
                  <c:v>-0.6</c:v>
                </c:pt>
                <c:pt idx="30">
                  <c:v>-0.62</c:v>
                </c:pt>
                <c:pt idx="31">
                  <c:v>-0.64</c:v>
                </c:pt>
                <c:pt idx="32">
                  <c:v>-0.66</c:v>
                </c:pt>
                <c:pt idx="33">
                  <c:v>-0.68</c:v>
                </c:pt>
                <c:pt idx="34">
                  <c:v>-0.7</c:v>
                </c:pt>
                <c:pt idx="35">
                  <c:v>-0.72</c:v>
                </c:pt>
                <c:pt idx="36">
                  <c:v>-0.74</c:v>
                </c:pt>
                <c:pt idx="37">
                  <c:v>-0.76</c:v>
                </c:pt>
                <c:pt idx="38">
                  <c:v>-0.78</c:v>
                </c:pt>
                <c:pt idx="39">
                  <c:v>-0.8</c:v>
                </c:pt>
                <c:pt idx="40">
                  <c:v>-0.82</c:v>
                </c:pt>
                <c:pt idx="41">
                  <c:v>-0.84</c:v>
                </c:pt>
                <c:pt idx="42">
                  <c:v>-0.86</c:v>
                </c:pt>
                <c:pt idx="43">
                  <c:v>-0.88</c:v>
                </c:pt>
                <c:pt idx="44">
                  <c:v>-0.9</c:v>
                </c:pt>
                <c:pt idx="45">
                  <c:v>-0.92</c:v>
                </c:pt>
                <c:pt idx="46">
                  <c:v>-0.94</c:v>
                </c:pt>
                <c:pt idx="47">
                  <c:v>-0.96</c:v>
                </c:pt>
                <c:pt idx="48">
                  <c:v>-0.98</c:v>
                </c:pt>
                <c:pt idx="49">
                  <c:v>-1</c:v>
                </c:pt>
                <c:pt idx="50">
                  <c:v>-1.02</c:v>
                </c:pt>
                <c:pt idx="51">
                  <c:v>-1.04</c:v>
                </c:pt>
                <c:pt idx="52">
                  <c:v>-1.06</c:v>
                </c:pt>
                <c:pt idx="53">
                  <c:v>-1.08</c:v>
                </c:pt>
                <c:pt idx="54">
                  <c:v>-1.1000000000000001</c:v>
                </c:pt>
                <c:pt idx="55">
                  <c:v>-1.1200000000000001</c:v>
                </c:pt>
                <c:pt idx="56">
                  <c:v>-1.1399999999999999</c:v>
                </c:pt>
                <c:pt idx="57">
                  <c:v>-1.1599999999999999</c:v>
                </c:pt>
                <c:pt idx="58">
                  <c:v>-1.18</c:v>
                </c:pt>
                <c:pt idx="59">
                  <c:v>-1.2</c:v>
                </c:pt>
                <c:pt idx="60">
                  <c:v>-1.22</c:v>
                </c:pt>
                <c:pt idx="61">
                  <c:v>-1.24</c:v>
                </c:pt>
                <c:pt idx="62">
                  <c:v>-1.26</c:v>
                </c:pt>
                <c:pt idx="63">
                  <c:v>-1.28</c:v>
                </c:pt>
                <c:pt idx="64">
                  <c:v>-1.3</c:v>
                </c:pt>
                <c:pt idx="65">
                  <c:v>-1.32</c:v>
                </c:pt>
                <c:pt idx="66">
                  <c:v>-1.34</c:v>
                </c:pt>
                <c:pt idx="67">
                  <c:v>-1.36</c:v>
                </c:pt>
                <c:pt idx="68">
                  <c:v>-1.38</c:v>
                </c:pt>
                <c:pt idx="69">
                  <c:v>-1.4</c:v>
                </c:pt>
                <c:pt idx="70">
                  <c:v>-1.42</c:v>
                </c:pt>
                <c:pt idx="71">
                  <c:v>-1.44</c:v>
                </c:pt>
                <c:pt idx="72">
                  <c:v>-1.46</c:v>
                </c:pt>
                <c:pt idx="73">
                  <c:v>-1.48</c:v>
                </c:pt>
                <c:pt idx="74">
                  <c:v>-1.5</c:v>
                </c:pt>
                <c:pt idx="75">
                  <c:v>-1.52</c:v>
                </c:pt>
                <c:pt idx="76">
                  <c:v>-1.54</c:v>
                </c:pt>
                <c:pt idx="77">
                  <c:v>-1.56</c:v>
                </c:pt>
                <c:pt idx="78">
                  <c:v>-1.58</c:v>
                </c:pt>
                <c:pt idx="79">
                  <c:v>-1.6</c:v>
                </c:pt>
                <c:pt idx="80">
                  <c:v>-1.62</c:v>
                </c:pt>
                <c:pt idx="81">
                  <c:v>-1.64</c:v>
                </c:pt>
                <c:pt idx="82">
                  <c:v>-1.66</c:v>
                </c:pt>
                <c:pt idx="83">
                  <c:v>-1.68</c:v>
                </c:pt>
                <c:pt idx="84">
                  <c:v>-1.7</c:v>
                </c:pt>
                <c:pt idx="85">
                  <c:v>-1.72</c:v>
                </c:pt>
                <c:pt idx="86">
                  <c:v>-1.74</c:v>
                </c:pt>
                <c:pt idx="87">
                  <c:v>-1.76</c:v>
                </c:pt>
                <c:pt idx="88">
                  <c:v>-1.78</c:v>
                </c:pt>
                <c:pt idx="89">
                  <c:v>-1.8</c:v>
                </c:pt>
                <c:pt idx="90">
                  <c:v>-1.82</c:v>
                </c:pt>
                <c:pt idx="91">
                  <c:v>-1.84</c:v>
                </c:pt>
                <c:pt idx="92">
                  <c:v>-1.86</c:v>
                </c:pt>
                <c:pt idx="93">
                  <c:v>-1.88</c:v>
                </c:pt>
                <c:pt idx="94">
                  <c:v>-1.9</c:v>
                </c:pt>
                <c:pt idx="95">
                  <c:v>-1.92</c:v>
                </c:pt>
                <c:pt idx="96">
                  <c:v>-1.94</c:v>
                </c:pt>
                <c:pt idx="97">
                  <c:v>-1.96</c:v>
                </c:pt>
                <c:pt idx="98">
                  <c:v>-1.98</c:v>
                </c:pt>
                <c:pt idx="99">
                  <c:v>-2</c:v>
                </c:pt>
                <c:pt idx="100">
                  <c:v>-2.02</c:v>
                </c:pt>
                <c:pt idx="101">
                  <c:v>-2.04</c:v>
                </c:pt>
                <c:pt idx="102">
                  <c:v>-2.06</c:v>
                </c:pt>
                <c:pt idx="103">
                  <c:v>-2.08</c:v>
                </c:pt>
                <c:pt idx="104">
                  <c:v>-2.1</c:v>
                </c:pt>
                <c:pt idx="105">
                  <c:v>-2.12</c:v>
                </c:pt>
                <c:pt idx="106">
                  <c:v>-2.14</c:v>
                </c:pt>
                <c:pt idx="107">
                  <c:v>-2.16</c:v>
                </c:pt>
                <c:pt idx="108">
                  <c:v>-2.1800000000000002</c:v>
                </c:pt>
                <c:pt idx="109">
                  <c:v>-2.2000000000000002</c:v>
                </c:pt>
                <c:pt idx="110">
                  <c:v>-2.2200000000000002</c:v>
                </c:pt>
                <c:pt idx="111">
                  <c:v>-2.2400000000000002</c:v>
                </c:pt>
                <c:pt idx="112">
                  <c:v>-2.2599999999999998</c:v>
                </c:pt>
                <c:pt idx="113">
                  <c:v>-2.2799999999999998</c:v>
                </c:pt>
                <c:pt idx="114">
                  <c:v>-2.2999999999999998</c:v>
                </c:pt>
                <c:pt idx="115">
                  <c:v>-2.3199999999999998</c:v>
                </c:pt>
                <c:pt idx="116">
                  <c:v>-2.34</c:v>
                </c:pt>
                <c:pt idx="117">
                  <c:v>-2.36</c:v>
                </c:pt>
                <c:pt idx="118">
                  <c:v>-2.38</c:v>
                </c:pt>
                <c:pt idx="119">
                  <c:v>-2.4</c:v>
                </c:pt>
                <c:pt idx="120">
                  <c:v>-2.42</c:v>
                </c:pt>
                <c:pt idx="121">
                  <c:v>-2.44</c:v>
                </c:pt>
                <c:pt idx="122">
                  <c:v>-2.46</c:v>
                </c:pt>
                <c:pt idx="123">
                  <c:v>-2.48</c:v>
                </c:pt>
                <c:pt idx="124">
                  <c:v>-2.5</c:v>
                </c:pt>
                <c:pt idx="125">
                  <c:v>-2.52</c:v>
                </c:pt>
                <c:pt idx="126">
                  <c:v>-2.54</c:v>
                </c:pt>
                <c:pt idx="127">
                  <c:v>-2.56</c:v>
                </c:pt>
                <c:pt idx="128">
                  <c:v>-2.58</c:v>
                </c:pt>
                <c:pt idx="129">
                  <c:v>-2.6</c:v>
                </c:pt>
                <c:pt idx="130">
                  <c:v>-2.62</c:v>
                </c:pt>
                <c:pt idx="131">
                  <c:v>-2.64</c:v>
                </c:pt>
                <c:pt idx="132">
                  <c:v>-2.66</c:v>
                </c:pt>
                <c:pt idx="133">
                  <c:v>-2.68</c:v>
                </c:pt>
                <c:pt idx="134">
                  <c:v>-2.7</c:v>
                </c:pt>
                <c:pt idx="135">
                  <c:v>-2.72</c:v>
                </c:pt>
                <c:pt idx="136">
                  <c:v>-2.74</c:v>
                </c:pt>
                <c:pt idx="137">
                  <c:v>-2.76</c:v>
                </c:pt>
                <c:pt idx="138">
                  <c:v>-2.78</c:v>
                </c:pt>
                <c:pt idx="139">
                  <c:v>-2.8</c:v>
                </c:pt>
                <c:pt idx="140">
                  <c:v>-2.82</c:v>
                </c:pt>
                <c:pt idx="141">
                  <c:v>-2.84</c:v>
                </c:pt>
                <c:pt idx="142">
                  <c:v>-2.86</c:v>
                </c:pt>
                <c:pt idx="143">
                  <c:v>-2.88</c:v>
                </c:pt>
                <c:pt idx="144">
                  <c:v>-2.9</c:v>
                </c:pt>
                <c:pt idx="145">
                  <c:v>-2.92</c:v>
                </c:pt>
                <c:pt idx="146">
                  <c:v>-2.94</c:v>
                </c:pt>
                <c:pt idx="147">
                  <c:v>-2.96</c:v>
                </c:pt>
                <c:pt idx="148">
                  <c:v>-2.98</c:v>
                </c:pt>
                <c:pt idx="149">
                  <c:v>-3</c:v>
                </c:pt>
                <c:pt idx="150">
                  <c:v>-3.02</c:v>
                </c:pt>
                <c:pt idx="151">
                  <c:v>-3.04</c:v>
                </c:pt>
                <c:pt idx="152">
                  <c:v>-3.06</c:v>
                </c:pt>
                <c:pt idx="153">
                  <c:v>-3.08</c:v>
                </c:pt>
                <c:pt idx="154">
                  <c:v>-3.1</c:v>
                </c:pt>
                <c:pt idx="155">
                  <c:v>-3.12</c:v>
                </c:pt>
                <c:pt idx="156">
                  <c:v>-3.14</c:v>
                </c:pt>
                <c:pt idx="157">
                  <c:v>-3.16</c:v>
                </c:pt>
                <c:pt idx="158">
                  <c:v>-3.18</c:v>
                </c:pt>
                <c:pt idx="159">
                  <c:v>-3.2</c:v>
                </c:pt>
                <c:pt idx="160">
                  <c:v>-3.22</c:v>
                </c:pt>
                <c:pt idx="161">
                  <c:v>-3.24</c:v>
                </c:pt>
                <c:pt idx="162">
                  <c:v>-3.26</c:v>
                </c:pt>
                <c:pt idx="163">
                  <c:v>-3.28</c:v>
                </c:pt>
                <c:pt idx="164">
                  <c:v>-3.3</c:v>
                </c:pt>
                <c:pt idx="165">
                  <c:v>-3.32</c:v>
                </c:pt>
                <c:pt idx="166">
                  <c:v>-3.34</c:v>
                </c:pt>
                <c:pt idx="167">
                  <c:v>-3.36</c:v>
                </c:pt>
                <c:pt idx="168">
                  <c:v>-3.38</c:v>
                </c:pt>
                <c:pt idx="169">
                  <c:v>-3.4</c:v>
                </c:pt>
                <c:pt idx="170">
                  <c:v>-3.42</c:v>
                </c:pt>
                <c:pt idx="171">
                  <c:v>-3.44</c:v>
                </c:pt>
                <c:pt idx="172">
                  <c:v>-3.46</c:v>
                </c:pt>
                <c:pt idx="173">
                  <c:v>-3.48</c:v>
                </c:pt>
                <c:pt idx="174">
                  <c:v>-3.5</c:v>
                </c:pt>
                <c:pt idx="175">
                  <c:v>-3.52</c:v>
                </c:pt>
                <c:pt idx="176">
                  <c:v>-3.54</c:v>
                </c:pt>
                <c:pt idx="177">
                  <c:v>-3.56</c:v>
                </c:pt>
                <c:pt idx="178">
                  <c:v>-3.58</c:v>
                </c:pt>
                <c:pt idx="179">
                  <c:v>-3.6</c:v>
                </c:pt>
                <c:pt idx="180">
                  <c:v>-3.62</c:v>
                </c:pt>
                <c:pt idx="181">
                  <c:v>-3.64</c:v>
                </c:pt>
                <c:pt idx="182">
                  <c:v>-3.66</c:v>
                </c:pt>
                <c:pt idx="183">
                  <c:v>-3.68</c:v>
                </c:pt>
                <c:pt idx="184">
                  <c:v>-3.7</c:v>
                </c:pt>
                <c:pt idx="185">
                  <c:v>-3.72</c:v>
                </c:pt>
                <c:pt idx="186">
                  <c:v>-3.74</c:v>
                </c:pt>
                <c:pt idx="187">
                  <c:v>-3.76</c:v>
                </c:pt>
                <c:pt idx="188">
                  <c:v>-3.78</c:v>
                </c:pt>
                <c:pt idx="189">
                  <c:v>-3.8</c:v>
                </c:pt>
                <c:pt idx="190">
                  <c:v>-3.82</c:v>
                </c:pt>
                <c:pt idx="191">
                  <c:v>-3.84</c:v>
                </c:pt>
                <c:pt idx="192">
                  <c:v>-3.86</c:v>
                </c:pt>
                <c:pt idx="193">
                  <c:v>-3.88</c:v>
                </c:pt>
                <c:pt idx="194">
                  <c:v>-3.9</c:v>
                </c:pt>
                <c:pt idx="195">
                  <c:v>-3.92</c:v>
                </c:pt>
                <c:pt idx="196">
                  <c:v>-3.94</c:v>
                </c:pt>
                <c:pt idx="197">
                  <c:v>-3.96</c:v>
                </c:pt>
                <c:pt idx="198">
                  <c:v>-3.98</c:v>
                </c:pt>
                <c:pt idx="199">
                  <c:v>-4</c:v>
                </c:pt>
                <c:pt idx="200">
                  <c:v>-4.0199999999999996</c:v>
                </c:pt>
                <c:pt idx="201">
                  <c:v>-4.04</c:v>
                </c:pt>
                <c:pt idx="202">
                  <c:v>-4.0599999999999996</c:v>
                </c:pt>
                <c:pt idx="203">
                  <c:v>-4.08</c:v>
                </c:pt>
                <c:pt idx="204">
                  <c:v>-4.0999999999999996</c:v>
                </c:pt>
                <c:pt idx="205">
                  <c:v>-4.12</c:v>
                </c:pt>
                <c:pt idx="206">
                  <c:v>-4.1399999999999997</c:v>
                </c:pt>
                <c:pt idx="207">
                  <c:v>-4.16</c:v>
                </c:pt>
                <c:pt idx="208">
                  <c:v>-4.18</c:v>
                </c:pt>
                <c:pt idx="209">
                  <c:v>-4.2</c:v>
                </c:pt>
                <c:pt idx="210">
                  <c:v>-4.22</c:v>
                </c:pt>
                <c:pt idx="211">
                  <c:v>-4.24</c:v>
                </c:pt>
                <c:pt idx="212">
                  <c:v>-4.26</c:v>
                </c:pt>
                <c:pt idx="213">
                  <c:v>-4.28</c:v>
                </c:pt>
                <c:pt idx="214">
                  <c:v>-4.3</c:v>
                </c:pt>
                <c:pt idx="215">
                  <c:v>-4.32</c:v>
                </c:pt>
                <c:pt idx="216">
                  <c:v>-4.34</c:v>
                </c:pt>
                <c:pt idx="217">
                  <c:v>-4.3600000000000003</c:v>
                </c:pt>
                <c:pt idx="218">
                  <c:v>-4.38</c:v>
                </c:pt>
                <c:pt idx="219">
                  <c:v>-4.4000000000000004</c:v>
                </c:pt>
                <c:pt idx="220">
                  <c:v>-4.42</c:v>
                </c:pt>
                <c:pt idx="221">
                  <c:v>-4.4400000000000004</c:v>
                </c:pt>
                <c:pt idx="222">
                  <c:v>-4.46</c:v>
                </c:pt>
                <c:pt idx="223">
                  <c:v>-4.4800000000000004</c:v>
                </c:pt>
                <c:pt idx="224">
                  <c:v>-4.5</c:v>
                </c:pt>
                <c:pt idx="225">
                  <c:v>-4.5199999999999996</c:v>
                </c:pt>
                <c:pt idx="226">
                  <c:v>-4.54</c:v>
                </c:pt>
                <c:pt idx="227">
                  <c:v>-4.5599999999999996</c:v>
                </c:pt>
                <c:pt idx="228">
                  <c:v>-4.58</c:v>
                </c:pt>
                <c:pt idx="229">
                  <c:v>-4.5999999999999996</c:v>
                </c:pt>
                <c:pt idx="230">
                  <c:v>-4.62</c:v>
                </c:pt>
                <c:pt idx="231">
                  <c:v>-4.6399999999999997</c:v>
                </c:pt>
                <c:pt idx="232">
                  <c:v>-4.66</c:v>
                </c:pt>
                <c:pt idx="233">
                  <c:v>-4.68</c:v>
                </c:pt>
                <c:pt idx="234">
                  <c:v>-4.7</c:v>
                </c:pt>
                <c:pt idx="235">
                  <c:v>-4.72</c:v>
                </c:pt>
                <c:pt idx="236">
                  <c:v>-4.74</c:v>
                </c:pt>
                <c:pt idx="237">
                  <c:v>-4.76</c:v>
                </c:pt>
                <c:pt idx="238">
                  <c:v>-4.78</c:v>
                </c:pt>
                <c:pt idx="239">
                  <c:v>-4.8</c:v>
                </c:pt>
                <c:pt idx="240">
                  <c:v>-4.82</c:v>
                </c:pt>
                <c:pt idx="241">
                  <c:v>-4.84</c:v>
                </c:pt>
                <c:pt idx="242">
                  <c:v>-4.8600000000000003</c:v>
                </c:pt>
                <c:pt idx="243">
                  <c:v>-4.88</c:v>
                </c:pt>
                <c:pt idx="244">
                  <c:v>-4.9000000000000004</c:v>
                </c:pt>
                <c:pt idx="245">
                  <c:v>-4.92</c:v>
                </c:pt>
                <c:pt idx="246">
                  <c:v>-4.9400000000000004</c:v>
                </c:pt>
                <c:pt idx="247">
                  <c:v>-4.96</c:v>
                </c:pt>
                <c:pt idx="248">
                  <c:v>-4.9800000000000004</c:v>
                </c:pt>
                <c:pt idx="249">
                  <c:v>-5</c:v>
                </c:pt>
                <c:pt idx="250">
                  <c:v>-5.0199999999999996</c:v>
                </c:pt>
                <c:pt idx="251">
                  <c:v>-5.04</c:v>
                </c:pt>
                <c:pt idx="252">
                  <c:v>-5.0599999999999996</c:v>
                </c:pt>
                <c:pt idx="253">
                  <c:v>-5.08</c:v>
                </c:pt>
                <c:pt idx="254">
                  <c:v>-5.0999999999999996</c:v>
                </c:pt>
                <c:pt idx="255">
                  <c:v>-5.12</c:v>
                </c:pt>
                <c:pt idx="256">
                  <c:v>-5.14</c:v>
                </c:pt>
                <c:pt idx="257">
                  <c:v>-5.16</c:v>
                </c:pt>
                <c:pt idx="258">
                  <c:v>-5.18</c:v>
                </c:pt>
                <c:pt idx="259">
                  <c:v>-5.2</c:v>
                </c:pt>
                <c:pt idx="260">
                  <c:v>-5.22</c:v>
                </c:pt>
                <c:pt idx="261">
                  <c:v>-5.24</c:v>
                </c:pt>
                <c:pt idx="262">
                  <c:v>-5.26</c:v>
                </c:pt>
                <c:pt idx="263">
                  <c:v>-5.28</c:v>
                </c:pt>
                <c:pt idx="264">
                  <c:v>-5.3</c:v>
                </c:pt>
                <c:pt idx="265">
                  <c:v>-5.32</c:v>
                </c:pt>
                <c:pt idx="266">
                  <c:v>-5.34</c:v>
                </c:pt>
                <c:pt idx="267">
                  <c:v>-5.36</c:v>
                </c:pt>
                <c:pt idx="268">
                  <c:v>-5.38</c:v>
                </c:pt>
                <c:pt idx="269">
                  <c:v>-5.4</c:v>
                </c:pt>
                <c:pt idx="270">
                  <c:v>-5.42</c:v>
                </c:pt>
                <c:pt idx="271">
                  <c:v>-5.44</c:v>
                </c:pt>
                <c:pt idx="272">
                  <c:v>-5.46</c:v>
                </c:pt>
                <c:pt idx="273">
                  <c:v>-5.48</c:v>
                </c:pt>
                <c:pt idx="274">
                  <c:v>-5.5</c:v>
                </c:pt>
                <c:pt idx="275">
                  <c:v>-5.52</c:v>
                </c:pt>
                <c:pt idx="276">
                  <c:v>-5.54</c:v>
                </c:pt>
                <c:pt idx="277">
                  <c:v>-5.56</c:v>
                </c:pt>
                <c:pt idx="278">
                  <c:v>-5.58</c:v>
                </c:pt>
                <c:pt idx="279">
                  <c:v>-5.6</c:v>
                </c:pt>
                <c:pt idx="280">
                  <c:v>-5.62</c:v>
                </c:pt>
                <c:pt idx="281">
                  <c:v>-5.64</c:v>
                </c:pt>
                <c:pt idx="282">
                  <c:v>-5.66</c:v>
                </c:pt>
                <c:pt idx="283">
                  <c:v>-5.68</c:v>
                </c:pt>
                <c:pt idx="284">
                  <c:v>-5.7</c:v>
                </c:pt>
                <c:pt idx="285">
                  <c:v>-5.72</c:v>
                </c:pt>
                <c:pt idx="286">
                  <c:v>-5.74</c:v>
                </c:pt>
                <c:pt idx="287">
                  <c:v>-5.76</c:v>
                </c:pt>
                <c:pt idx="288">
                  <c:v>-5.78</c:v>
                </c:pt>
                <c:pt idx="289">
                  <c:v>-5.8</c:v>
                </c:pt>
                <c:pt idx="290">
                  <c:v>-5.82</c:v>
                </c:pt>
                <c:pt idx="291">
                  <c:v>-5.84</c:v>
                </c:pt>
                <c:pt idx="292">
                  <c:v>-5.86</c:v>
                </c:pt>
                <c:pt idx="293">
                  <c:v>-5.88</c:v>
                </c:pt>
                <c:pt idx="294">
                  <c:v>-5.9</c:v>
                </c:pt>
                <c:pt idx="295">
                  <c:v>-5.92</c:v>
                </c:pt>
                <c:pt idx="296">
                  <c:v>-5.94</c:v>
                </c:pt>
                <c:pt idx="297">
                  <c:v>-5.96</c:v>
                </c:pt>
                <c:pt idx="298">
                  <c:v>-5.98</c:v>
                </c:pt>
                <c:pt idx="299">
                  <c:v>-6</c:v>
                </c:pt>
                <c:pt idx="300">
                  <c:v>-6.02</c:v>
                </c:pt>
                <c:pt idx="301">
                  <c:v>-6.04</c:v>
                </c:pt>
                <c:pt idx="302">
                  <c:v>-6.06</c:v>
                </c:pt>
                <c:pt idx="303">
                  <c:v>-6.08</c:v>
                </c:pt>
                <c:pt idx="304">
                  <c:v>-6.1</c:v>
                </c:pt>
                <c:pt idx="305">
                  <c:v>-6.12</c:v>
                </c:pt>
                <c:pt idx="306">
                  <c:v>-6.14</c:v>
                </c:pt>
                <c:pt idx="307">
                  <c:v>-6.16</c:v>
                </c:pt>
                <c:pt idx="308">
                  <c:v>-6.18</c:v>
                </c:pt>
                <c:pt idx="309">
                  <c:v>-6.2</c:v>
                </c:pt>
                <c:pt idx="310">
                  <c:v>-6.22</c:v>
                </c:pt>
                <c:pt idx="311">
                  <c:v>-6.24</c:v>
                </c:pt>
                <c:pt idx="312">
                  <c:v>-6.26</c:v>
                </c:pt>
                <c:pt idx="313">
                  <c:v>-6.28</c:v>
                </c:pt>
                <c:pt idx="314">
                  <c:v>-6.3</c:v>
                </c:pt>
                <c:pt idx="315">
                  <c:v>-6.32</c:v>
                </c:pt>
                <c:pt idx="316">
                  <c:v>-6.34</c:v>
                </c:pt>
                <c:pt idx="317">
                  <c:v>-6.36</c:v>
                </c:pt>
                <c:pt idx="318">
                  <c:v>-6.38</c:v>
                </c:pt>
                <c:pt idx="319">
                  <c:v>-6.4</c:v>
                </c:pt>
                <c:pt idx="320">
                  <c:v>-6.42</c:v>
                </c:pt>
                <c:pt idx="321">
                  <c:v>-6.44</c:v>
                </c:pt>
                <c:pt idx="322">
                  <c:v>-6.46</c:v>
                </c:pt>
                <c:pt idx="323">
                  <c:v>-6.48</c:v>
                </c:pt>
                <c:pt idx="324">
                  <c:v>-6.5</c:v>
                </c:pt>
                <c:pt idx="325">
                  <c:v>-6.52</c:v>
                </c:pt>
                <c:pt idx="326">
                  <c:v>-6.54</c:v>
                </c:pt>
                <c:pt idx="327">
                  <c:v>-6.56</c:v>
                </c:pt>
                <c:pt idx="328">
                  <c:v>-6.58</c:v>
                </c:pt>
                <c:pt idx="329">
                  <c:v>-6.6</c:v>
                </c:pt>
                <c:pt idx="330">
                  <c:v>-6.62</c:v>
                </c:pt>
                <c:pt idx="331">
                  <c:v>-6.64</c:v>
                </c:pt>
                <c:pt idx="332">
                  <c:v>-6.66</c:v>
                </c:pt>
                <c:pt idx="333">
                  <c:v>-6.68</c:v>
                </c:pt>
                <c:pt idx="334">
                  <c:v>-6.7</c:v>
                </c:pt>
                <c:pt idx="335">
                  <c:v>-6.72</c:v>
                </c:pt>
                <c:pt idx="336">
                  <c:v>-6.74</c:v>
                </c:pt>
                <c:pt idx="337">
                  <c:v>-6.76</c:v>
                </c:pt>
                <c:pt idx="338">
                  <c:v>-6.78</c:v>
                </c:pt>
                <c:pt idx="339">
                  <c:v>-6.8</c:v>
                </c:pt>
                <c:pt idx="340">
                  <c:v>-6.82</c:v>
                </c:pt>
                <c:pt idx="341">
                  <c:v>-6.84</c:v>
                </c:pt>
                <c:pt idx="342">
                  <c:v>-6.86</c:v>
                </c:pt>
                <c:pt idx="343">
                  <c:v>-6.88</c:v>
                </c:pt>
                <c:pt idx="344">
                  <c:v>-6.9</c:v>
                </c:pt>
                <c:pt idx="345">
                  <c:v>-6.92</c:v>
                </c:pt>
                <c:pt idx="346">
                  <c:v>-6.94</c:v>
                </c:pt>
                <c:pt idx="347">
                  <c:v>-6.96</c:v>
                </c:pt>
                <c:pt idx="348">
                  <c:v>-6.98</c:v>
                </c:pt>
                <c:pt idx="349">
                  <c:v>-7</c:v>
                </c:pt>
                <c:pt idx="350">
                  <c:v>-7.02</c:v>
                </c:pt>
                <c:pt idx="351">
                  <c:v>-7.04</c:v>
                </c:pt>
                <c:pt idx="352">
                  <c:v>-7.06</c:v>
                </c:pt>
                <c:pt idx="353">
                  <c:v>-7.08</c:v>
                </c:pt>
                <c:pt idx="354">
                  <c:v>-7.1</c:v>
                </c:pt>
                <c:pt idx="355">
                  <c:v>-7.12</c:v>
                </c:pt>
                <c:pt idx="356">
                  <c:v>-7.14</c:v>
                </c:pt>
                <c:pt idx="357">
                  <c:v>-7.16</c:v>
                </c:pt>
                <c:pt idx="358">
                  <c:v>-7.18</c:v>
                </c:pt>
                <c:pt idx="359">
                  <c:v>-7.2</c:v>
                </c:pt>
                <c:pt idx="360">
                  <c:v>-7.22</c:v>
                </c:pt>
                <c:pt idx="361">
                  <c:v>-7.24</c:v>
                </c:pt>
                <c:pt idx="362">
                  <c:v>-7.26</c:v>
                </c:pt>
                <c:pt idx="363">
                  <c:v>-7.28</c:v>
                </c:pt>
                <c:pt idx="364">
                  <c:v>-7.3</c:v>
                </c:pt>
                <c:pt idx="365">
                  <c:v>-7.32</c:v>
                </c:pt>
                <c:pt idx="366">
                  <c:v>-7.34</c:v>
                </c:pt>
                <c:pt idx="367">
                  <c:v>-7.36</c:v>
                </c:pt>
                <c:pt idx="368">
                  <c:v>-7.38</c:v>
                </c:pt>
                <c:pt idx="369">
                  <c:v>-7.4</c:v>
                </c:pt>
                <c:pt idx="370">
                  <c:v>-7.42</c:v>
                </c:pt>
                <c:pt idx="371">
                  <c:v>-7.44</c:v>
                </c:pt>
                <c:pt idx="372">
                  <c:v>-7.46</c:v>
                </c:pt>
                <c:pt idx="373">
                  <c:v>-7.48</c:v>
                </c:pt>
                <c:pt idx="374">
                  <c:v>-7.5</c:v>
                </c:pt>
                <c:pt idx="375">
                  <c:v>-7.52</c:v>
                </c:pt>
                <c:pt idx="376">
                  <c:v>-7.54</c:v>
                </c:pt>
                <c:pt idx="377">
                  <c:v>-7.56</c:v>
                </c:pt>
                <c:pt idx="378">
                  <c:v>-7.58</c:v>
                </c:pt>
                <c:pt idx="379">
                  <c:v>-7.6</c:v>
                </c:pt>
                <c:pt idx="380">
                  <c:v>-7.62</c:v>
                </c:pt>
                <c:pt idx="381">
                  <c:v>-7.64</c:v>
                </c:pt>
                <c:pt idx="382">
                  <c:v>-7.66</c:v>
                </c:pt>
                <c:pt idx="383">
                  <c:v>-7.68</c:v>
                </c:pt>
                <c:pt idx="384">
                  <c:v>-7.7</c:v>
                </c:pt>
                <c:pt idx="385">
                  <c:v>-7.72</c:v>
                </c:pt>
                <c:pt idx="386">
                  <c:v>-7.74</c:v>
                </c:pt>
                <c:pt idx="387">
                  <c:v>-7.76</c:v>
                </c:pt>
                <c:pt idx="388">
                  <c:v>-7.78</c:v>
                </c:pt>
                <c:pt idx="389">
                  <c:v>-7.8</c:v>
                </c:pt>
                <c:pt idx="390">
                  <c:v>-7.82</c:v>
                </c:pt>
                <c:pt idx="391">
                  <c:v>-7.84</c:v>
                </c:pt>
                <c:pt idx="392">
                  <c:v>-7.86</c:v>
                </c:pt>
                <c:pt idx="393">
                  <c:v>-7.88</c:v>
                </c:pt>
                <c:pt idx="394">
                  <c:v>-7.9</c:v>
                </c:pt>
                <c:pt idx="395">
                  <c:v>-7.92</c:v>
                </c:pt>
                <c:pt idx="396">
                  <c:v>-7.94</c:v>
                </c:pt>
                <c:pt idx="397">
                  <c:v>-7.96</c:v>
                </c:pt>
                <c:pt idx="398">
                  <c:v>-7.98</c:v>
                </c:pt>
                <c:pt idx="399">
                  <c:v>-8</c:v>
                </c:pt>
                <c:pt idx="400">
                  <c:v>-8.02</c:v>
                </c:pt>
                <c:pt idx="401">
                  <c:v>-8.0399999999999991</c:v>
                </c:pt>
                <c:pt idx="402">
                  <c:v>-8.06</c:v>
                </c:pt>
                <c:pt idx="403">
                  <c:v>-8.08</c:v>
                </c:pt>
                <c:pt idx="404">
                  <c:v>-8.1</c:v>
                </c:pt>
                <c:pt idx="405">
                  <c:v>-8.1199999999999992</c:v>
                </c:pt>
                <c:pt idx="406">
                  <c:v>-8.14</c:v>
                </c:pt>
                <c:pt idx="407">
                  <c:v>-8.16</c:v>
                </c:pt>
                <c:pt idx="408">
                  <c:v>-8.18</c:v>
                </c:pt>
                <c:pt idx="409">
                  <c:v>-8.1999999999999993</c:v>
                </c:pt>
                <c:pt idx="410">
                  <c:v>-8.2200000000000006</c:v>
                </c:pt>
                <c:pt idx="411">
                  <c:v>-8.24</c:v>
                </c:pt>
                <c:pt idx="412">
                  <c:v>-8.26</c:v>
                </c:pt>
                <c:pt idx="413">
                  <c:v>-8.2799999999999994</c:v>
                </c:pt>
                <c:pt idx="414">
                  <c:v>-8.3000000000000007</c:v>
                </c:pt>
                <c:pt idx="415">
                  <c:v>-8.32</c:v>
                </c:pt>
                <c:pt idx="416">
                  <c:v>-8.34</c:v>
                </c:pt>
                <c:pt idx="417">
                  <c:v>-8.36</c:v>
                </c:pt>
                <c:pt idx="418">
                  <c:v>-8.3800000000000008</c:v>
                </c:pt>
                <c:pt idx="419">
                  <c:v>-8.4</c:v>
                </c:pt>
                <c:pt idx="420">
                  <c:v>-8.42</c:v>
                </c:pt>
                <c:pt idx="421">
                  <c:v>-8.44</c:v>
                </c:pt>
                <c:pt idx="422">
                  <c:v>-8.4600000000000009</c:v>
                </c:pt>
                <c:pt idx="423">
                  <c:v>-8.48</c:v>
                </c:pt>
                <c:pt idx="424">
                  <c:v>-8.5</c:v>
                </c:pt>
                <c:pt idx="425">
                  <c:v>-8.52</c:v>
                </c:pt>
                <c:pt idx="426">
                  <c:v>-8.5399999999999991</c:v>
                </c:pt>
                <c:pt idx="427">
                  <c:v>-8.56</c:v>
                </c:pt>
                <c:pt idx="428">
                  <c:v>-8.58</c:v>
                </c:pt>
                <c:pt idx="429">
                  <c:v>-8.6</c:v>
                </c:pt>
                <c:pt idx="430">
                  <c:v>-8.6199999999999992</c:v>
                </c:pt>
                <c:pt idx="431">
                  <c:v>-8.64</c:v>
                </c:pt>
                <c:pt idx="432">
                  <c:v>-8.66</c:v>
                </c:pt>
                <c:pt idx="433">
                  <c:v>-8.68</c:v>
                </c:pt>
                <c:pt idx="434">
                  <c:v>-8.6999999999999993</c:v>
                </c:pt>
                <c:pt idx="435">
                  <c:v>-8.7200000000000006</c:v>
                </c:pt>
                <c:pt idx="436">
                  <c:v>-8.74</c:v>
                </c:pt>
                <c:pt idx="437">
                  <c:v>-8.76</c:v>
                </c:pt>
                <c:pt idx="438">
                  <c:v>-8.7799999999999994</c:v>
                </c:pt>
                <c:pt idx="439">
                  <c:v>-8.8000000000000007</c:v>
                </c:pt>
                <c:pt idx="440">
                  <c:v>-8.82</c:v>
                </c:pt>
                <c:pt idx="441">
                  <c:v>-8.84</c:v>
                </c:pt>
                <c:pt idx="442">
                  <c:v>-8.86</c:v>
                </c:pt>
                <c:pt idx="443">
                  <c:v>-8.8800000000000008</c:v>
                </c:pt>
                <c:pt idx="444">
                  <c:v>-8.9</c:v>
                </c:pt>
                <c:pt idx="445">
                  <c:v>-8.92</c:v>
                </c:pt>
                <c:pt idx="446">
                  <c:v>-8.94</c:v>
                </c:pt>
                <c:pt idx="447">
                  <c:v>-8.9600000000000009</c:v>
                </c:pt>
                <c:pt idx="448">
                  <c:v>-8.98</c:v>
                </c:pt>
                <c:pt idx="449">
                  <c:v>-9</c:v>
                </c:pt>
                <c:pt idx="450">
                  <c:v>-9.02</c:v>
                </c:pt>
                <c:pt idx="451">
                  <c:v>-9.0399999999999991</c:v>
                </c:pt>
                <c:pt idx="452">
                  <c:v>-9.06</c:v>
                </c:pt>
                <c:pt idx="453">
                  <c:v>-9.08</c:v>
                </c:pt>
                <c:pt idx="454">
                  <c:v>-9.1</c:v>
                </c:pt>
                <c:pt idx="455">
                  <c:v>-9.1199999999999992</c:v>
                </c:pt>
                <c:pt idx="456">
                  <c:v>-9.14</c:v>
                </c:pt>
                <c:pt idx="457">
                  <c:v>-9.16</c:v>
                </c:pt>
                <c:pt idx="458">
                  <c:v>-9.18</c:v>
                </c:pt>
                <c:pt idx="459">
                  <c:v>-9.1999999999999993</c:v>
                </c:pt>
                <c:pt idx="460">
                  <c:v>-9.2200000000000006</c:v>
                </c:pt>
                <c:pt idx="461">
                  <c:v>-9.24</c:v>
                </c:pt>
                <c:pt idx="462">
                  <c:v>-9.26</c:v>
                </c:pt>
                <c:pt idx="463">
                  <c:v>-9.2799999999999994</c:v>
                </c:pt>
                <c:pt idx="464">
                  <c:v>-9.3000000000000007</c:v>
                </c:pt>
                <c:pt idx="465">
                  <c:v>-9.32</c:v>
                </c:pt>
                <c:pt idx="466">
                  <c:v>-9.34</c:v>
                </c:pt>
                <c:pt idx="467">
                  <c:v>-9.36</c:v>
                </c:pt>
                <c:pt idx="468">
                  <c:v>-9.3800000000000008</c:v>
                </c:pt>
                <c:pt idx="469">
                  <c:v>-9.4</c:v>
                </c:pt>
                <c:pt idx="470">
                  <c:v>-9.42</c:v>
                </c:pt>
                <c:pt idx="471">
                  <c:v>-9.44</c:v>
                </c:pt>
                <c:pt idx="472">
                  <c:v>-9.4600000000000009</c:v>
                </c:pt>
                <c:pt idx="473">
                  <c:v>-9.48</c:v>
                </c:pt>
                <c:pt idx="474">
                  <c:v>-9.5</c:v>
                </c:pt>
                <c:pt idx="475">
                  <c:v>-9.52</c:v>
                </c:pt>
                <c:pt idx="476">
                  <c:v>-9.5399999999999991</c:v>
                </c:pt>
                <c:pt idx="477">
                  <c:v>-9.56</c:v>
                </c:pt>
                <c:pt idx="478">
                  <c:v>-9.58</c:v>
                </c:pt>
                <c:pt idx="479">
                  <c:v>-9.6</c:v>
                </c:pt>
                <c:pt idx="480">
                  <c:v>-9.6199999999999992</c:v>
                </c:pt>
                <c:pt idx="481">
                  <c:v>-9.64</c:v>
                </c:pt>
                <c:pt idx="482">
                  <c:v>-9.66</c:v>
                </c:pt>
                <c:pt idx="483">
                  <c:v>-9.68</c:v>
                </c:pt>
                <c:pt idx="484">
                  <c:v>-9.6999999999999993</c:v>
                </c:pt>
                <c:pt idx="485">
                  <c:v>-9.7200000000000006</c:v>
                </c:pt>
                <c:pt idx="486">
                  <c:v>-9.74</c:v>
                </c:pt>
                <c:pt idx="487">
                  <c:v>-9.76</c:v>
                </c:pt>
                <c:pt idx="488">
                  <c:v>-9.7799999999999994</c:v>
                </c:pt>
                <c:pt idx="489">
                  <c:v>-9.8000000000000007</c:v>
                </c:pt>
                <c:pt idx="490">
                  <c:v>-9.82</c:v>
                </c:pt>
                <c:pt idx="491">
                  <c:v>-9.84</c:v>
                </c:pt>
                <c:pt idx="492">
                  <c:v>-9.86</c:v>
                </c:pt>
                <c:pt idx="493">
                  <c:v>-9.8800000000000008</c:v>
                </c:pt>
                <c:pt idx="494">
                  <c:v>-9.9</c:v>
                </c:pt>
                <c:pt idx="495">
                  <c:v>-9.92</c:v>
                </c:pt>
                <c:pt idx="496">
                  <c:v>-9.94</c:v>
                </c:pt>
                <c:pt idx="497">
                  <c:v>-9.9600000000000009</c:v>
                </c:pt>
                <c:pt idx="498">
                  <c:v>-9.98</c:v>
                </c:pt>
                <c:pt idx="499">
                  <c:v>-10</c:v>
                </c:pt>
                <c:pt idx="500">
                  <c:v>-10.02</c:v>
                </c:pt>
                <c:pt idx="501">
                  <c:v>-10.039999999999999</c:v>
                </c:pt>
                <c:pt idx="502">
                  <c:v>-10.06</c:v>
                </c:pt>
                <c:pt idx="503">
                  <c:v>-10.08</c:v>
                </c:pt>
                <c:pt idx="504">
                  <c:v>-10.1</c:v>
                </c:pt>
                <c:pt idx="505">
                  <c:v>-10.119999999999999</c:v>
                </c:pt>
                <c:pt idx="506">
                  <c:v>-10.14</c:v>
                </c:pt>
                <c:pt idx="507">
                  <c:v>-10.16</c:v>
                </c:pt>
                <c:pt idx="508">
                  <c:v>-10.18</c:v>
                </c:pt>
                <c:pt idx="509">
                  <c:v>-10.199999999999999</c:v>
                </c:pt>
                <c:pt idx="510">
                  <c:v>-10.220000000000001</c:v>
                </c:pt>
                <c:pt idx="511">
                  <c:v>-10.24</c:v>
                </c:pt>
                <c:pt idx="512">
                  <c:v>-10.26</c:v>
                </c:pt>
                <c:pt idx="513">
                  <c:v>-10.28</c:v>
                </c:pt>
                <c:pt idx="514">
                  <c:v>-10.3</c:v>
                </c:pt>
                <c:pt idx="515">
                  <c:v>-10.32</c:v>
                </c:pt>
                <c:pt idx="516">
                  <c:v>-10.34</c:v>
                </c:pt>
                <c:pt idx="517">
                  <c:v>-10.36</c:v>
                </c:pt>
                <c:pt idx="518">
                  <c:v>-10.38</c:v>
                </c:pt>
                <c:pt idx="519">
                  <c:v>-10.4</c:v>
                </c:pt>
                <c:pt idx="520">
                  <c:v>-10.42</c:v>
                </c:pt>
                <c:pt idx="521">
                  <c:v>-10.44</c:v>
                </c:pt>
                <c:pt idx="522">
                  <c:v>-10.46</c:v>
                </c:pt>
                <c:pt idx="523">
                  <c:v>-10.48</c:v>
                </c:pt>
                <c:pt idx="524">
                  <c:v>-10.5</c:v>
                </c:pt>
                <c:pt idx="525">
                  <c:v>-10.52</c:v>
                </c:pt>
                <c:pt idx="526">
                  <c:v>-10.54</c:v>
                </c:pt>
                <c:pt idx="527">
                  <c:v>-10.56</c:v>
                </c:pt>
                <c:pt idx="528">
                  <c:v>-10.58</c:v>
                </c:pt>
                <c:pt idx="529">
                  <c:v>-10.6</c:v>
                </c:pt>
                <c:pt idx="530">
                  <c:v>-10.62</c:v>
                </c:pt>
                <c:pt idx="531">
                  <c:v>-10.64</c:v>
                </c:pt>
                <c:pt idx="532">
                  <c:v>-10.66</c:v>
                </c:pt>
                <c:pt idx="533">
                  <c:v>-10.68</c:v>
                </c:pt>
                <c:pt idx="534">
                  <c:v>-10.7</c:v>
                </c:pt>
                <c:pt idx="535">
                  <c:v>-10.72</c:v>
                </c:pt>
                <c:pt idx="536">
                  <c:v>-10.74</c:v>
                </c:pt>
                <c:pt idx="537">
                  <c:v>-10.76</c:v>
                </c:pt>
                <c:pt idx="538">
                  <c:v>-10.78</c:v>
                </c:pt>
                <c:pt idx="539">
                  <c:v>-10.8</c:v>
                </c:pt>
                <c:pt idx="540">
                  <c:v>-10.82</c:v>
                </c:pt>
                <c:pt idx="541">
                  <c:v>-10.84</c:v>
                </c:pt>
                <c:pt idx="542">
                  <c:v>-10.86</c:v>
                </c:pt>
                <c:pt idx="543">
                  <c:v>-10.88</c:v>
                </c:pt>
                <c:pt idx="544">
                  <c:v>-10.9</c:v>
                </c:pt>
                <c:pt idx="545">
                  <c:v>-10.92</c:v>
                </c:pt>
                <c:pt idx="546">
                  <c:v>-10.94</c:v>
                </c:pt>
                <c:pt idx="547">
                  <c:v>-10.96</c:v>
                </c:pt>
                <c:pt idx="548">
                  <c:v>-10.98</c:v>
                </c:pt>
                <c:pt idx="549">
                  <c:v>-11</c:v>
                </c:pt>
                <c:pt idx="550">
                  <c:v>-11.02</c:v>
                </c:pt>
                <c:pt idx="551">
                  <c:v>-11.04</c:v>
                </c:pt>
                <c:pt idx="552">
                  <c:v>-11.06</c:v>
                </c:pt>
                <c:pt idx="553">
                  <c:v>-11.08</c:v>
                </c:pt>
                <c:pt idx="554">
                  <c:v>-11.1</c:v>
                </c:pt>
                <c:pt idx="555">
                  <c:v>-11.12</c:v>
                </c:pt>
                <c:pt idx="556">
                  <c:v>-11.14</c:v>
                </c:pt>
                <c:pt idx="557">
                  <c:v>-11.16</c:v>
                </c:pt>
                <c:pt idx="558">
                  <c:v>-11.18</c:v>
                </c:pt>
                <c:pt idx="559">
                  <c:v>-11.2</c:v>
                </c:pt>
                <c:pt idx="560">
                  <c:v>-11.22</c:v>
                </c:pt>
                <c:pt idx="561">
                  <c:v>-11.24</c:v>
                </c:pt>
                <c:pt idx="562">
                  <c:v>-11.26</c:v>
                </c:pt>
                <c:pt idx="563">
                  <c:v>-11.28</c:v>
                </c:pt>
                <c:pt idx="564">
                  <c:v>-11.3</c:v>
                </c:pt>
                <c:pt idx="565">
                  <c:v>-11.32</c:v>
                </c:pt>
                <c:pt idx="566">
                  <c:v>-11.34</c:v>
                </c:pt>
                <c:pt idx="567">
                  <c:v>-11.36</c:v>
                </c:pt>
                <c:pt idx="568">
                  <c:v>-11.38</c:v>
                </c:pt>
                <c:pt idx="569">
                  <c:v>-11.4</c:v>
                </c:pt>
                <c:pt idx="570">
                  <c:v>-11.42</c:v>
                </c:pt>
                <c:pt idx="571">
                  <c:v>-11.44</c:v>
                </c:pt>
                <c:pt idx="572">
                  <c:v>-11.46</c:v>
                </c:pt>
                <c:pt idx="573">
                  <c:v>-11.48</c:v>
                </c:pt>
                <c:pt idx="574">
                  <c:v>-11.5</c:v>
                </c:pt>
                <c:pt idx="575">
                  <c:v>-11.52</c:v>
                </c:pt>
                <c:pt idx="576">
                  <c:v>-11.54</c:v>
                </c:pt>
                <c:pt idx="577">
                  <c:v>-11.56</c:v>
                </c:pt>
                <c:pt idx="578">
                  <c:v>-11.58</c:v>
                </c:pt>
                <c:pt idx="579">
                  <c:v>-11.6</c:v>
                </c:pt>
                <c:pt idx="580">
                  <c:v>-11.62</c:v>
                </c:pt>
                <c:pt idx="581">
                  <c:v>-11.64</c:v>
                </c:pt>
                <c:pt idx="582">
                  <c:v>-11.66</c:v>
                </c:pt>
                <c:pt idx="583">
                  <c:v>-11.68</c:v>
                </c:pt>
                <c:pt idx="584">
                  <c:v>-11.7</c:v>
                </c:pt>
                <c:pt idx="585">
                  <c:v>-11.72</c:v>
                </c:pt>
                <c:pt idx="586">
                  <c:v>-11.74</c:v>
                </c:pt>
                <c:pt idx="587">
                  <c:v>-11.76</c:v>
                </c:pt>
                <c:pt idx="588">
                  <c:v>-11.78</c:v>
                </c:pt>
                <c:pt idx="589">
                  <c:v>-11.8</c:v>
                </c:pt>
                <c:pt idx="590">
                  <c:v>-11.82</c:v>
                </c:pt>
                <c:pt idx="591">
                  <c:v>-11.84</c:v>
                </c:pt>
                <c:pt idx="592">
                  <c:v>-11.86</c:v>
                </c:pt>
                <c:pt idx="593">
                  <c:v>-11.88</c:v>
                </c:pt>
                <c:pt idx="594">
                  <c:v>-11.9</c:v>
                </c:pt>
                <c:pt idx="595">
                  <c:v>-11.92</c:v>
                </c:pt>
                <c:pt idx="596">
                  <c:v>-11.94</c:v>
                </c:pt>
                <c:pt idx="597">
                  <c:v>-11.96</c:v>
                </c:pt>
                <c:pt idx="598">
                  <c:v>-11.98</c:v>
                </c:pt>
                <c:pt idx="599">
                  <c:v>-12</c:v>
                </c:pt>
                <c:pt idx="600">
                  <c:v>-12.02</c:v>
                </c:pt>
                <c:pt idx="601">
                  <c:v>-12.04</c:v>
                </c:pt>
                <c:pt idx="602">
                  <c:v>-12.06</c:v>
                </c:pt>
                <c:pt idx="603">
                  <c:v>-12.08</c:v>
                </c:pt>
                <c:pt idx="604">
                  <c:v>-12.1</c:v>
                </c:pt>
                <c:pt idx="605">
                  <c:v>-12.12</c:v>
                </c:pt>
                <c:pt idx="606">
                  <c:v>-12.14</c:v>
                </c:pt>
                <c:pt idx="607">
                  <c:v>-12.16</c:v>
                </c:pt>
                <c:pt idx="608">
                  <c:v>-12.18</c:v>
                </c:pt>
                <c:pt idx="609">
                  <c:v>-12.2</c:v>
                </c:pt>
                <c:pt idx="610">
                  <c:v>-12.22</c:v>
                </c:pt>
                <c:pt idx="611">
                  <c:v>-12.24</c:v>
                </c:pt>
                <c:pt idx="612">
                  <c:v>-12.26</c:v>
                </c:pt>
                <c:pt idx="613">
                  <c:v>-12.28</c:v>
                </c:pt>
                <c:pt idx="614">
                  <c:v>-12.3</c:v>
                </c:pt>
                <c:pt idx="615">
                  <c:v>-12.32</c:v>
                </c:pt>
                <c:pt idx="616">
                  <c:v>-12.34</c:v>
                </c:pt>
                <c:pt idx="617">
                  <c:v>-12.36</c:v>
                </c:pt>
                <c:pt idx="618">
                  <c:v>-12.38</c:v>
                </c:pt>
                <c:pt idx="619">
                  <c:v>-12.4</c:v>
                </c:pt>
                <c:pt idx="620">
                  <c:v>-12.42</c:v>
                </c:pt>
                <c:pt idx="621">
                  <c:v>-12.44</c:v>
                </c:pt>
                <c:pt idx="622">
                  <c:v>-12.46</c:v>
                </c:pt>
                <c:pt idx="623">
                  <c:v>-12.48</c:v>
                </c:pt>
                <c:pt idx="624">
                  <c:v>-12.5</c:v>
                </c:pt>
                <c:pt idx="625">
                  <c:v>-12.52</c:v>
                </c:pt>
                <c:pt idx="626">
                  <c:v>-12.54</c:v>
                </c:pt>
                <c:pt idx="627">
                  <c:v>-12.56</c:v>
                </c:pt>
                <c:pt idx="628">
                  <c:v>-12.58</c:v>
                </c:pt>
                <c:pt idx="629">
                  <c:v>-12.6</c:v>
                </c:pt>
                <c:pt idx="630">
                  <c:v>-12.62</c:v>
                </c:pt>
                <c:pt idx="631">
                  <c:v>-12.64</c:v>
                </c:pt>
                <c:pt idx="632">
                  <c:v>-12.66</c:v>
                </c:pt>
                <c:pt idx="633">
                  <c:v>-12.68</c:v>
                </c:pt>
                <c:pt idx="634">
                  <c:v>-12.7</c:v>
                </c:pt>
                <c:pt idx="635">
                  <c:v>-12.72</c:v>
                </c:pt>
                <c:pt idx="636">
                  <c:v>-12.74</c:v>
                </c:pt>
                <c:pt idx="637">
                  <c:v>-12.76</c:v>
                </c:pt>
                <c:pt idx="638">
                  <c:v>-12.78</c:v>
                </c:pt>
                <c:pt idx="639">
                  <c:v>-12.8</c:v>
                </c:pt>
                <c:pt idx="640">
                  <c:v>-12.82</c:v>
                </c:pt>
                <c:pt idx="641">
                  <c:v>-12.84</c:v>
                </c:pt>
                <c:pt idx="642">
                  <c:v>-12.86</c:v>
                </c:pt>
                <c:pt idx="643">
                  <c:v>-12.88</c:v>
                </c:pt>
                <c:pt idx="644">
                  <c:v>-12.9</c:v>
                </c:pt>
                <c:pt idx="645">
                  <c:v>-12.92</c:v>
                </c:pt>
                <c:pt idx="646">
                  <c:v>-12.94</c:v>
                </c:pt>
                <c:pt idx="647">
                  <c:v>-12.96</c:v>
                </c:pt>
                <c:pt idx="648">
                  <c:v>-12.98</c:v>
                </c:pt>
                <c:pt idx="649">
                  <c:v>-13</c:v>
                </c:pt>
                <c:pt idx="650">
                  <c:v>-13.02</c:v>
                </c:pt>
                <c:pt idx="651">
                  <c:v>-13.04</c:v>
                </c:pt>
                <c:pt idx="652">
                  <c:v>-13.06</c:v>
                </c:pt>
                <c:pt idx="653">
                  <c:v>-13.08</c:v>
                </c:pt>
                <c:pt idx="654">
                  <c:v>-13.1</c:v>
                </c:pt>
                <c:pt idx="655">
                  <c:v>-13.12</c:v>
                </c:pt>
                <c:pt idx="656">
                  <c:v>-13.14</c:v>
                </c:pt>
                <c:pt idx="657">
                  <c:v>-13.16</c:v>
                </c:pt>
                <c:pt idx="658">
                  <c:v>-13.18</c:v>
                </c:pt>
                <c:pt idx="659">
                  <c:v>-13.2</c:v>
                </c:pt>
                <c:pt idx="660">
                  <c:v>-13.22</c:v>
                </c:pt>
                <c:pt idx="661">
                  <c:v>-13.24</c:v>
                </c:pt>
                <c:pt idx="662">
                  <c:v>-13.26</c:v>
                </c:pt>
                <c:pt idx="663">
                  <c:v>-13.28</c:v>
                </c:pt>
                <c:pt idx="664">
                  <c:v>-13.3</c:v>
                </c:pt>
                <c:pt idx="665">
                  <c:v>-13.32</c:v>
                </c:pt>
                <c:pt idx="666">
                  <c:v>-13.34</c:v>
                </c:pt>
                <c:pt idx="667">
                  <c:v>-13.36</c:v>
                </c:pt>
                <c:pt idx="668">
                  <c:v>-13.38</c:v>
                </c:pt>
                <c:pt idx="669">
                  <c:v>-13.4</c:v>
                </c:pt>
                <c:pt idx="670">
                  <c:v>-13.42</c:v>
                </c:pt>
                <c:pt idx="671">
                  <c:v>-13.44</c:v>
                </c:pt>
                <c:pt idx="672">
                  <c:v>-13.46</c:v>
                </c:pt>
                <c:pt idx="673">
                  <c:v>-13.48</c:v>
                </c:pt>
                <c:pt idx="674">
                  <c:v>-13.5</c:v>
                </c:pt>
                <c:pt idx="675">
                  <c:v>-13.52</c:v>
                </c:pt>
                <c:pt idx="676" formatCode="0.00_)">
                  <c:v>-13.54</c:v>
                </c:pt>
                <c:pt idx="677" formatCode="0.00_)">
                  <c:v>-13.56</c:v>
                </c:pt>
                <c:pt idx="678" formatCode="0.00_)">
                  <c:v>-13.58</c:v>
                </c:pt>
                <c:pt idx="679" formatCode="0.00_)">
                  <c:v>-13.6</c:v>
                </c:pt>
                <c:pt idx="680" formatCode="0.00_)">
                  <c:v>-13.62</c:v>
                </c:pt>
                <c:pt idx="681" formatCode="0.00_)">
                  <c:v>-13.64</c:v>
                </c:pt>
                <c:pt idx="682" formatCode="0.00_)">
                  <c:v>-13.66</c:v>
                </c:pt>
                <c:pt idx="683" formatCode="0.00_)">
                  <c:v>-13.68</c:v>
                </c:pt>
                <c:pt idx="684" formatCode="0.00_)">
                  <c:v>-13.7</c:v>
                </c:pt>
                <c:pt idx="685" formatCode="0.00_)">
                  <c:v>-13.72</c:v>
                </c:pt>
                <c:pt idx="686" formatCode="0.00_)">
                  <c:v>-13.74</c:v>
                </c:pt>
                <c:pt idx="687" formatCode="0.00_)">
                  <c:v>-13.76</c:v>
                </c:pt>
                <c:pt idx="688" formatCode="0.00_)">
                  <c:v>-13.78</c:v>
                </c:pt>
                <c:pt idx="689" formatCode="0.00_)">
                  <c:v>-13.8</c:v>
                </c:pt>
                <c:pt idx="690" formatCode="0.00_)">
                  <c:v>-13.82</c:v>
                </c:pt>
                <c:pt idx="691" formatCode="0.00_)">
                  <c:v>-13.84</c:v>
                </c:pt>
                <c:pt idx="692" formatCode="0.00_)">
                  <c:v>-13.86</c:v>
                </c:pt>
                <c:pt idx="693" formatCode="0.00_)">
                  <c:v>-13.88</c:v>
                </c:pt>
                <c:pt idx="694" formatCode="0.00_)">
                  <c:v>-13.9</c:v>
                </c:pt>
                <c:pt idx="695" formatCode="0.00_)">
                  <c:v>-13.92</c:v>
                </c:pt>
                <c:pt idx="696" formatCode="0.00_)">
                  <c:v>-13.94</c:v>
                </c:pt>
                <c:pt idx="697" formatCode="0.00_)">
                  <c:v>-13.96</c:v>
                </c:pt>
                <c:pt idx="698" formatCode="0.00_)">
                  <c:v>-13.98</c:v>
                </c:pt>
                <c:pt idx="699" formatCode="0.00_)">
                  <c:v>-14</c:v>
                </c:pt>
                <c:pt idx="700" formatCode="0.00_)">
                  <c:v>-14.02</c:v>
                </c:pt>
                <c:pt idx="701" formatCode="0.00_)">
                  <c:v>-14.04</c:v>
                </c:pt>
                <c:pt idx="702" formatCode="0.00_)">
                  <c:v>-14.06</c:v>
                </c:pt>
                <c:pt idx="703" formatCode="0.00_)">
                  <c:v>-14.08</c:v>
                </c:pt>
                <c:pt idx="704" formatCode="0.00_)">
                  <c:v>-14.1</c:v>
                </c:pt>
                <c:pt idx="705" formatCode="0.00_)">
                  <c:v>-14.12</c:v>
                </c:pt>
                <c:pt idx="706" formatCode="0.00_)">
                  <c:v>-14.14</c:v>
                </c:pt>
                <c:pt idx="707" formatCode="0.00_)">
                  <c:v>-14.16</c:v>
                </c:pt>
                <c:pt idx="708" formatCode="0.00_)">
                  <c:v>-14.18</c:v>
                </c:pt>
                <c:pt idx="709" formatCode="0.00_)">
                  <c:v>-14.2</c:v>
                </c:pt>
                <c:pt idx="710" formatCode="0.00_)">
                  <c:v>-14.22</c:v>
                </c:pt>
                <c:pt idx="711" formatCode="0.00_)">
                  <c:v>-14.24</c:v>
                </c:pt>
                <c:pt idx="712" formatCode="0.00_)">
                  <c:v>-14.26</c:v>
                </c:pt>
                <c:pt idx="713" formatCode="0.00_)">
                  <c:v>-14.28</c:v>
                </c:pt>
                <c:pt idx="714" formatCode="0.00_)">
                  <c:v>-14.3</c:v>
                </c:pt>
                <c:pt idx="715" formatCode="0.00_)">
                  <c:v>-14.32</c:v>
                </c:pt>
                <c:pt idx="716" formatCode="0.00_)">
                  <c:v>-14.34</c:v>
                </c:pt>
                <c:pt idx="717" formatCode="0.00_)">
                  <c:v>-14.36</c:v>
                </c:pt>
                <c:pt idx="718" formatCode="0.00_)">
                  <c:v>-14.38</c:v>
                </c:pt>
                <c:pt idx="719" formatCode="0.00_)">
                  <c:v>-14.4</c:v>
                </c:pt>
                <c:pt idx="720" formatCode="0.00_)">
                  <c:v>-14.42</c:v>
                </c:pt>
                <c:pt idx="721" formatCode="0.00_)">
                  <c:v>-14.44</c:v>
                </c:pt>
                <c:pt idx="722" formatCode="0.00_)">
                  <c:v>-14.46</c:v>
                </c:pt>
                <c:pt idx="723" formatCode="0.00_)">
                  <c:v>-14.48</c:v>
                </c:pt>
                <c:pt idx="724" formatCode="0.00_)">
                  <c:v>-14.5</c:v>
                </c:pt>
                <c:pt idx="725" formatCode="0.00_)">
                  <c:v>-14.52</c:v>
                </c:pt>
                <c:pt idx="726" formatCode="0.00_)">
                  <c:v>-14.54</c:v>
                </c:pt>
                <c:pt idx="727" formatCode="0.00_)">
                  <c:v>-14.56</c:v>
                </c:pt>
                <c:pt idx="728" formatCode="0.00_)">
                  <c:v>-14.58</c:v>
                </c:pt>
                <c:pt idx="729" formatCode="0.00_)">
                  <c:v>-14.6</c:v>
                </c:pt>
                <c:pt idx="730" formatCode="0.00_)">
                  <c:v>-14.62</c:v>
                </c:pt>
                <c:pt idx="731" formatCode="0.00_)">
                  <c:v>-14.64</c:v>
                </c:pt>
                <c:pt idx="732" formatCode="0.00_)">
                  <c:v>-14.66</c:v>
                </c:pt>
                <c:pt idx="733" formatCode="0.00_)">
                  <c:v>-14.68</c:v>
                </c:pt>
                <c:pt idx="734" formatCode="0.00_)">
                  <c:v>-14.7</c:v>
                </c:pt>
                <c:pt idx="735" formatCode="0.00_)">
                  <c:v>-14.72</c:v>
                </c:pt>
                <c:pt idx="736" formatCode="0.00_)">
                  <c:v>-14.74</c:v>
                </c:pt>
                <c:pt idx="737" formatCode="0.00_)">
                  <c:v>-14.76</c:v>
                </c:pt>
                <c:pt idx="738" formatCode="0.00_)">
                  <c:v>-14.78</c:v>
                </c:pt>
                <c:pt idx="739" formatCode="0.00_)">
                  <c:v>-14.8</c:v>
                </c:pt>
                <c:pt idx="740" formatCode="0.00_)">
                  <c:v>-14.82</c:v>
                </c:pt>
                <c:pt idx="741" formatCode="0.00_)">
                  <c:v>-14.84</c:v>
                </c:pt>
                <c:pt idx="742" formatCode="0.00_)">
                  <c:v>-14.86</c:v>
                </c:pt>
                <c:pt idx="743" formatCode="0.00_)">
                  <c:v>-14.88</c:v>
                </c:pt>
                <c:pt idx="744" formatCode="0.00_)">
                  <c:v>-14.9</c:v>
                </c:pt>
                <c:pt idx="745" formatCode="0.00_)">
                  <c:v>-14.92</c:v>
                </c:pt>
                <c:pt idx="746" formatCode="0.00_)">
                  <c:v>-14.94</c:v>
                </c:pt>
                <c:pt idx="747" formatCode="0.00_)">
                  <c:v>-14.96</c:v>
                </c:pt>
                <c:pt idx="748" formatCode="0.00_)">
                  <c:v>-14.98</c:v>
                </c:pt>
                <c:pt idx="749" formatCode="0.00_)">
                  <c:v>-15</c:v>
                </c:pt>
                <c:pt idx="750" formatCode="0.00_)">
                  <c:v>-15.02</c:v>
                </c:pt>
                <c:pt idx="751" formatCode="0.00_)">
                  <c:v>-15.04</c:v>
                </c:pt>
                <c:pt idx="752" formatCode="0.00_)">
                  <c:v>-15.06</c:v>
                </c:pt>
                <c:pt idx="753" formatCode="0.00_)">
                  <c:v>-15.08</c:v>
                </c:pt>
                <c:pt idx="754" formatCode="0.00_)">
                  <c:v>-15.1</c:v>
                </c:pt>
                <c:pt idx="755" formatCode="0.00_)">
                  <c:v>-15.12</c:v>
                </c:pt>
                <c:pt idx="756" formatCode="0.00_)">
                  <c:v>-15.14</c:v>
                </c:pt>
                <c:pt idx="757" formatCode="0.00_)">
                  <c:v>-15.16</c:v>
                </c:pt>
                <c:pt idx="758" formatCode="0.00_)">
                  <c:v>-15.18</c:v>
                </c:pt>
                <c:pt idx="759" formatCode="0.00_)">
                  <c:v>-15.2</c:v>
                </c:pt>
                <c:pt idx="760" formatCode="0.00_)">
                  <c:v>-15.22</c:v>
                </c:pt>
                <c:pt idx="761" formatCode="0.00_)">
                  <c:v>-15.24</c:v>
                </c:pt>
                <c:pt idx="762" formatCode="0.00_)">
                  <c:v>-15.26</c:v>
                </c:pt>
                <c:pt idx="763" formatCode="0.00_)">
                  <c:v>-15.28</c:v>
                </c:pt>
                <c:pt idx="764" formatCode="0.00_)">
                  <c:v>-15.3</c:v>
                </c:pt>
                <c:pt idx="765" formatCode="0.00_)">
                  <c:v>-15.32</c:v>
                </c:pt>
                <c:pt idx="766" formatCode="0.00_)">
                  <c:v>-15.34</c:v>
                </c:pt>
                <c:pt idx="767" formatCode="0.00_)">
                  <c:v>-15.36</c:v>
                </c:pt>
                <c:pt idx="768" formatCode="0.00_)">
                  <c:v>-15.38</c:v>
                </c:pt>
                <c:pt idx="769" formatCode="0.00_)">
                  <c:v>-15.4</c:v>
                </c:pt>
                <c:pt idx="770" formatCode="0.00_)">
                  <c:v>-15.42</c:v>
                </c:pt>
                <c:pt idx="771" formatCode="0.00_)">
                  <c:v>-15.44</c:v>
                </c:pt>
                <c:pt idx="772" formatCode="0.00_)">
                  <c:v>-15.46</c:v>
                </c:pt>
                <c:pt idx="773" formatCode="0.00_)">
                  <c:v>-15.48</c:v>
                </c:pt>
                <c:pt idx="774" formatCode="0.00_)">
                  <c:v>-15.5</c:v>
                </c:pt>
                <c:pt idx="775" formatCode="0.00_)">
                  <c:v>-15.52</c:v>
                </c:pt>
                <c:pt idx="776" formatCode="0.00_)">
                  <c:v>-15.54</c:v>
                </c:pt>
                <c:pt idx="777" formatCode="0.00_)">
                  <c:v>-15.56</c:v>
                </c:pt>
                <c:pt idx="778" formatCode="0.00_)">
                  <c:v>-15.58</c:v>
                </c:pt>
                <c:pt idx="779" formatCode="0.00_)">
                  <c:v>-15.6</c:v>
                </c:pt>
                <c:pt idx="780" formatCode="0.00_)">
                  <c:v>-15.62</c:v>
                </c:pt>
                <c:pt idx="781" formatCode="0.00_)">
                  <c:v>-15.64</c:v>
                </c:pt>
                <c:pt idx="782" formatCode="0.00_)">
                  <c:v>-15.66</c:v>
                </c:pt>
                <c:pt idx="783" formatCode="0.00_)">
                  <c:v>-15.68</c:v>
                </c:pt>
                <c:pt idx="784" formatCode="0.00_)">
                  <c:v>-15.7</c:v>
                </c:pt>
                <c:pt idx="785" formatCode="0.00_)">
                  <c:v>-15.72</c:v>
                </c:pt>
                <c:pt idx="786" formatCode="0.00_)">
                  <c:v>-15.74</c:v>
                </c:pt>
                <c:pt idx="787" formatCode="0.00_)">
                  <c:v>-15.76</c:v>
                </c:pt>
                <c:pt idx="788" formatCode="0.00_)">
                  <c:v>-15.78</c:v>
                </c:pt>
                <c:pt idx="789" formatCode="0.00_)">
                  <c:v>-15.8</c:v>
                </c:pt>
                <c:pt idx="790" formatCode="0.00_)">
                  <c:v>-15.82</c:v>
                </c:pt>
                <c:pt idx="791" formatCode="0.00_)">
                  <c:v>-15.84</c:v>
                </c:pt>
                <c:pt idx="792" formatCode="0.00_)">
                  <c:v>-15.86</c:v>
                </c:pt>
                <c:pt idx="793" formatCode="0.00_)">
                  <c:v>-15.88</c:v>
                </c:pt>
                <c:pt idx="794" formatCode="0.00_)">
                  <c:v>-15.9</c:v>
                </c:pt>
                <c:pt idx="795" formatCode="0.00_)">
                  <c:v>-15.92</c:v>
                </c:pt>
                <c:pt idx="796" formatCode="0.00_)">
                  <c:v>-15.94</c:v>
                </c:pt>
                <c:pt idx="797" formatCode="0.00_)">
                  <c:v>-15.96</c:v>
                </c:pt>
                <c:pt idx="798" formatCode="0.00_)">
                  <c:v>-15.98</c:v>
                </c:pt>
                <c:pt idx="799" formatCode="0.00_)">
                  <c:v>-16</c:v>
                </c:pt>
                <c:pt idx="800" formatCode="0.00_)">
                  <c:v>-16.02</c:v>
                </c:pt>
                <c:pt idx="801" formatCode="0.00_)">
                  <c:v>-16.04</c:v>
                </c:pt>
                <c:pt idx="802" formatCode="0.00_)">
                  <c:v>-16.059999999999999</c:v>
                </c:pt>
                <c:pt idx="803" formatCode="0.00_)">
                  <c:v>-16.079999999999998</c:v>
                </c:pt>
                <c:pt idx="804" formatCode="0.00_)">
                  <c:v>-16.100000000000001</c:v>
                </c:pt>
                <c:pt idx="805" formatCode="0.00_)">
                  <c:v>-16.12</c:v>
                </c:pt>
                <c:pt idx="806" formatCode="0.00_)">
                  <c:v>-16.14</c:v>
                </c:pt>
                <c:pt idx="807" formatCode="0.00_)">
                  <c:v>-16.16</c:v>
                </c:pt>
                <c:pt idx="808" formatCode="0.00_)">
                  <c:v>-16.18</c:v>
                </c:pt>
                <c:pt idx="809" formatCode="0.00_)">
                  <c:v>-16.2</c:v>
                </c:pt>
                <c:pt idx="810" formatCode="0.00_)">
                  <c:v>-16.22</c:v>
                </c:pt>
                <c:pt idx="811" formatCode="0.00_)">
                  <c:v>-16.239999999999998</c:v>
                </c:pt>
                <c:pt idx="812" formatCode="0.00_)">
                  <c:v>-16.260000000000002</c:v>
                </c:pt>
                <c:pt idx="813" formatCode="0.00_)">
                  <c:v>-16.28</c:v>
                </c:pt>
                <c:pt idx="814" formatCode="0.00_)">
                  <c:v>-16.3</c:v>
                </c:pt>
                <c:pt idx="815" formatCode="0.00_)">
                  <c:v>-16.32</c:v>
                </c:pt>
                <c:pt idx="816" formatCode="0.00_)">
                  <c:v>-16.34</c:v>
                </c:pt>
                <c:pt idx="817" formatCode="0.00_)">
                  <c:v>-16.36</c:v>
                </c:pt>
                <c:pt idx="818" formatCode="0.00_)">
                  <c:v>-16.38</c:v>
                </c:pt>
                <c:pt idx="819" formatCode="0.00_)">
                  <c:v>-16.399999999999999</c:v>
                </c:pt>
                <c:pt idx="820" formatCode="0.00_)">
                  <c:v>-16.420000000000002</c:v>
                </c:pt>
                <c:pt idx="821" formatCode="0.00_)">
                  <c:v>-16.440000000000001</c:v>
                </c:pt>
                <c:pt idx="822" formatCode="0.00_)">
                  <c:v>-16.46</c:v>
                </c:pt>
                <c:pt idx="823" formatCode="0.00_)">
                  <c:v>-16.48</c:v>
                </c:pt>
                <c:pt idx="824" formatCode="0.00_)">
                  <c:v>-16.5</c:v>
                </c:pt>
                <c:pt idx="825" formatCode="0.00_)">
                  <c:v>-16.52</c:v>
                </c:pt>
                <c:pt idx="826" formatCode="0.00_)">
                  <c:v>-16.54</c:v>
                </c:pt>
                <c:pt idx="827" formatCode="0.00_)">
                  <c:v>-16.559999999999999</c:v>
                </c:pt>
                <c:pt idx="828" formatCode="0.00_)">
                  <c:v>-16.579999999999998</c:v>
                </c:pt>
                <c:pt idx="829" formatCode="0.00_)">
                  <c:v>-16.600000000000001</c:v>
                </c:pt>
                <c:pt idx="830" formatCode="0.00_)">
                  <c:v>-16.62</c:v>
                </c:pt>
                <c:pt idx="831" formatCode="0.00_)">
                  <c:v>-16.64</c:v>
                </c:pt>
                <c:pt idx="832" formatCode="0.00_)">
                  <c:v>-16.66</c:v>
                </c:pt>
                <c:pt idx="833" formatCode="0.00_)">
                  <c:v>-16.68</c:v>
                </c:pt>
                <c:pt idx="834" formatCode="0.00_)">
                  <c:v>-16.7</c:v>
                </c:pt>
                <c:pt idx="835" formatCode="0.00_)">
                  <c:v>-16.72</c:v>
                </c:pt>
                <c:pt idx="836" formatCode="0.00_)">
                  <c:v>-16.739999999999998</c:v>
                </c:pt>
                <c:pt idx="837" formatCode="0.00_)">
                  <c:v>-16.760000000000002</c:v>
                </c:pt>
                <c:pt idx="838" formatCode="0.00_)">
                  <c:v>-16.78</c:v>
                </c:pt>
                <c:pt idx="839" formatCode="0.00_)">
                  <c:v>-16.8</c:v>
                </c:pt>
                <c:pt idx="840" formatCode="0.00_)">
                  <c:v>-16.82</c:v>
                </c:pt>
                <c:pt idx="841" formatCode="0.00_)">
                  <c:v>-16.84</c:v>
                </c:pt>
                <c:pt idx="842" formatCode="0.00_)">
                  <c:v>-16.86</c:v>
                </c:pt>
                <c:pt idx="843" formatCode="0.00_)">
                  <c:v>-16.88</c:v>
                </c:pt>
                <c:pt idx="844" formatCode="0.00_)">
                  <c:v>-16.899999999999999</c:v>
                </c:pt>
                <c:pt idx="845" formatCode="0.00_)">
                  <c:v>-16.920000000000002</c:v>
                </c:pt>
                <c:pt idx="846" formatCode="0.00_)">
                  <c:v>-16.940000000000001</c:v>
                </c:pt>
                <c:pt idx="847" formatCode="0.00_)">
                  <c:v>-16.96</c:v>
                </c:pt>
                <c:pt idx="848" formatCode="0.00_)">
                  <c:v>-16.98</c:v>
                </c:pt>
                <c:pt idx="849" formatCode="0.00_)">
                  <c:v>-17</c:v>
                </c:pt>
                <c:pt idx="850" formatCode="0.00_)">
                  <c:v>-17.02</c:v>
                </c:pt>
                <c:pt idx="851" formatCode="0.00_)">
                  <c:v>-17.04</c:v>
                </c:pt>
                <c:pt idx="852" formatCode="0.00_)">
                  <c:v>-17.059999999999999</c:v>
                </c:pt>
                <c:pt idx="853" formatCode="0.00_)">
                  <c:v>-17.079999999999998</c:v>
                </c:pt>
                <c:pt idx="854" formatCode="0.00_)">
                  <c:v>-17.100000000000001</c:v>
                </c:pt>
                <c:pt idx="855" formatCode="0.00_)">
                  <c:v>-17.12</c:v>
                </c:pt>
                <c:pt idx="856" formatCode="0.00_)">
                  <c:v>-17.14</c:v>
                </c:pt>
                <c:pt idx="857" formatCode="0.00_)">
                  <c:v>-17.16</c:v>
                </c:pt>
                <c:pt idx="858" formatCode="0.00_)">
                  <c:v>-17.18</c:v>
                </c:pt>
                <c:pt idx="859" formatCode="0.00_)">
                  <c:v>-17.2</c:v>
                </c:pt>
                <c:pt idx="860" formatCode="0.00_)">
                  <c:v>-17.22</c:v>
                </c:pt>
                <c:pt idx="861" formatCode="0.00_)">
                  <c:v>-17.239999999999998</c:v>
                </c:pt>
                <c:pt idx="862" formatCode="0.00_)">
                  <c:v>-17.260000000000002</c:v>
                </c:pt>
                <c:pt idx="863" formatCode="0.00_)">
                  <c:v>-17.28</c:v>
                </c:pt>
                <c:pt idx="864" formatCode="0.00_)">
                  <c:v>-17.3</c:v>
                </c:pt>
                <c:pt idx="865" formatCode="0.00_)">
                  <c:v>-17.32</c:v>
                </c:pt>
                <c:pt idx="866" formatCode="0.00_)">
                  <c:v>-17.34</c:v>
                </c:pt>
                <c:pt idx="867" formatCode="0.00_)">
                  <c:v>-17.36</c:v>
                </c:pt>
                <c:pt idx="868" formatCode="0.00_)">
                  <c:v>-17.38</c:v>
                </c:pt>
                <c:pt idx="869" formatCode="0.00_)">
                  <c:v>-17.399999999999999</c:v>
                </c:pt>
                <c:pt idx="870" formatCode="0.00_)">
                  <c:v>-17.420000000000002</c:v>
                </c:pt>
                <c:pt idx="871" formatCode="0.00_)">
                  <c:v>-17.440000000000001</c:v>
                </c:pt>
                <c:pt idx="872" formatCode="0.00_)">
                  <c:v>-17.46</c:v>
                </c:pt>
                <c:pt idx="873" formatCode="0.00_)">
                  <c:v>-17.48</c:v>
                </c:pt>
                <c:pt idx="874" formatCode="0.00_)">
                  <c:v>-17.5</c:v>
                </c:pt>
                <c:pt idx="875" formatCode="0.00_)">
                  <c:v>-17.52</c:v>
                </c:pt>
                <c:pt idx="876" formatCode="0.00_)">
                  <c:v>-17.54</c:v>
                </c:pt>
                <c:pt idx="877" formatCode="0.00_)">
                  <c:v>-17.559999999999999</c:v>
                </c:pt>
                <c:pt idx="878" formatCode="0.00_)">
                  <c:v>-17.579999999999998</c:v>
                </c:pt>
                <c:pt idx="879" formatCode="0.00_)">
                  <c:v>-17.600000000000001</c:v>
                </c:pt>
                <c:pt idx="880" formatCode="0.00_)">
                  <c:v>-17.62</c:v>
                </c:pt>
                <c:pt idx="881" formatCode="0.00_)">
                  <c:v>-17.64</c:v>
                </c:pt>
                <c:pt idx="882" formatCode="0.00_)">
                  <c:v>-17.66</c:v>
                </c:pt>
                <c:pt idx="883" formatCode="0.00_)">
                  <c:v>-17.68</c:v>
                </c:pt>
                <c:pt idx="884" formatCode="0.00_)">
                  <c:v>-17.7</c:v>
                </c:pt>
                <c:pt idx="885" formatCode="0.00_)">
                  <c:v>-17.72</c:v>
                </c:pt>
                <c:pt idx="886" formatCode="0.00_)">
                  <c:v>-17.739999999999998</c:v>
                </c:pt>
                <c:pt idx="887" formatCode="0.00_)">
                  <c:v>-17.760000000000002</c:v>
                </c:pt>
                <c:pt idx="888" formatCode="0.00_)">
                  <c:v>-17.78</c:v>
                </c:pt>
                <c:pt idx="889" formatCode="0.00_)">
                  <c:v>-17.8</c:v>
                </c:pt>
                <c:pt idx="890" formatCode="0.00_)">
                  <c:v>-17.82</c:v>
                </c:pt>
                <c:pt idx="891" formatCode="0.00_)">
                  <c:v>-17.84</c:v>
                </c:pt>
                <c:pt idx="892" formatCode="0.00_)">
                  <c:v>-17.86</c:v>
                </c:pt>
                <c:pt idx="893" formatCode="0.00_)">
                  <c:v>-17.88</c:v>
                </c:pt>
                <c:pt idx="894" formatCode="0.00_)">
                  <c:v>-17.899999999999999</c:v>
                </c:pt>
                <c:pt idx="895" formatCode="0.00_)">
                  <c:v>-17.920000000000002</c:v>
                </c:pt>
                <c:pt idx="896" formatCode="0.00_)">
                  <c:v>-17.940000000000001</c:v>
                </c:pt>
                <c:pt idx="897" formatCode="0.00_)">
                  <c:v>-17.96</c:v>
                </c:pt>
                <c:pt idx="898" formatCode="0.00_)">
                  <c:v>-17.98</c:v>
                </c:pt>
                <c:pt idx="899" formatCode="0.00_)">
                  <c:v>-18</c:v>
                </c:pt>
                <c:pt idx="900" formatCode="0.00_)">
                  <c:v>-18.02</c:v>
                </c:pt>
                <c:pt idx="901" formatCode="0.00_)">
                  <c:v>-18.04</c:v>
                </c:pt>
                <c:pt idx="902" formatCode="0.00_)">
                  <c:v>-18.059999999999999</c:v>
                </c:pt>
                <c:pt idx="903" formatCode="0.00_)">
                  <c:v>-18.079999999999998</c:v>
                </c:pt>
                <c:pt idx="904" formatCode="0.00_)">
                  <c:v>-18.100000000000001</c:v>
                </c:pt>
                <c:pt idx="905" formatCode="0.00_)">
                  <c:v>-18.12</c:v>
                </c:pt>
                <c:pt idx="906" formatCode="0.00_)">
                  <c:v>-18.14</c:v>
                </c:pt>
                <c:pt idx="907" formatCode="0.00_)">
                  <c:v>-18.16</c:v>
                </c:pt>
                <c:pt idx="908" formatCode="0.00_)">
                  <c:v>-18.18</c:v>
                </c:pt>
                <c:pt idx="909" formatCode="0.00_)">
                  <c:v>-18.2</c:v>
                </c:pt>
                <c:pt idx="910" formatCode="0.00_)">
                  <c:v>-18.22</c:v>
                </c:pt>
                <c:pt idx="911" formatCode="0.00_)">
                  <c:v>-18.239999999999998</c:v>
                </c:pt>
                <c:pt idx="912" formatCode="0.00_)">
                  <c:v>-18.260000000000002</c:v>
                </c:pt>
                <c:pt idx="913" formatCode="0.00_)">
                  <c:v>-18.28</c:v>
                </c:pt>
                <c:pt idx="914" formatCode="0.00_)">
                  <c:v>-18.3</c:v>
                </c:pt>
                <c:pt idx="915" formatCode="0.00_)">
                  <c:v>-18.32</c:v>
                </c:pt>
                <c:pt idx="916" formatCode="0.00_)">
                  <c:v>-18.34</c:v>
                </c:pt>
                <c:pt idx="917" formatCode="0.00_)">
                  <c:v>-18.36</c:v>
                </c:pt>
                <c:pt idx="918" formatCode="0.00_)">
                  <c:v>-18.38</c:v>
                </c:pt>
                <c:pt idx="919" formatCode="0.00_)">
                  <c:v>-18.399999999999999</c:v>
                </c:pt>
                <c:pt idx="920" formatCode="0.00_)">
                  <c:v>-18.420000000000002</c:v>
                </c:pt>
                <c:pt idx="921" formatCode="0.00_)">
                  <c:v>-18.440000000000001</c:v>
                </c:pt>
                <c:pt idx="922" formatCode="0.00_)">
                  <c:v>-18.46</c:v>
                </c:pt>
                <c:pt idx="923" formatCode="0.00_)">
                  <c:v>-18.48</c:v>
                </c:pt>
                <c:pt idx="924" formatCode="0.00_)">
                  <c:v>-18.5</c:v>
                </c:pt>
                <c:pt idx="925" formatCode="0.00_)">
                  <c:v>-18.52</c:v>
                </c:pt>
                <c:pt idx="926" formatCode="0.00_)">
                  <c:v>-18.54</c:v>
                </c:pt>
                <c:pt idx="927" formatCode="0.00_)">
                  <c:v>-18.559999999999999</c:v>
                </c:pt>
                <c:pt idx="928" formatCode="0.00_)">
                  <c:v>-18.579999999999998</c:v>
                </c:pt>
                <c:pt idx="929" formatCode="0.00_)">
                  <c:v>-18.600000000000001</c:v>
                </c:pt>
                <c:pt idx="930" formatCode="0.00_)">
                  <c:v>-18.62</c:v>
                </c:pt>
                <c:pt idx="931" formatCode="0.00_)">
                  <c:v>-18.64</c:v>
                </c:pt>
                <c:pt idx="932" formatCode="0.00_)">
                  <c:v>-18.66</c:v>
                </c:pt>
                <c:pt idx="933" formatCode="0.00_)">
                  <c:v>-18.68</c:v>
                </c:pt>
                <c:pt idx="934" formatCode="0.00_)">
                  <c:v>-18.7</c:v>
                </c:pt>
                <c:pt idx="935" formatCode="0.00_)">
                  <c:v>-18.72</c:v>
                </c:pt>
                <c:pt idx="936" formatCode="0.00_)">
                  <c:v>-18.739999999999998</c:v>
                </c:pt>
                <c:pt idx="937" formatCode="0.00_)">
                  <c:v>-18.760000000000002</c:v>
                </c:pt>
                <c:pt idx="938" formatCode="0.00_)">
                  <c:v>-18.78</c:v>
                </c:pt>
                <c:pt idx="939" formatCode="0.00_)">
                  <c:v>-18.8</c:v>
                </c:pt>
                <c:pt idx="940" formatCode="0.00_)">
                  <c:v>-18.82</c:v>
                </c:pt>
                <c:pt idx="941" formatCode="0.00_)">
                  <c:v>-18.84</c:v>
                </c:pt>
                <c:pt idx="942" formatCode="0.00_)">
                  <c:v>-18.86</c:v>
                </c:pt>
                <c:pt idx="943" formatCode="0.00_)">
                  <c:v>-18.88</c:v>
                </c:pt>
                <c:pt idx="944" formatCode="0.00_)">
                  <c:v>-18.899999999999999</c:v>
                </c:pt>
                <c:pt idx="945" formatCode="0.00_)">
                  <c:v>-18.920000000000002</c:v>
                </c:pt>
                <c:pt idx="946" formatCode="0.00_)">
                  <c:v>-18.940000000000001</c:v>
                </c:pt>
                <c:pt idx="947" formatCode="0.00_)">
                  <c:v>-18.96</c:v>
                </c:pt>
                <c:pt idx="948" formatCode="0.00_)">
                  <c:v>-18.98</c:v>
                </c:pt>
                <c:pt idx="949" formatCode="0.00_)">
                  <c:v>-19</c:v>
                </c:pt>
                <c:pt idx="950" formatCode="0.00_)">
                  <c:v>-19.02</c:v>
                </c:pt>
                <c:pt idx="951" formatCode="0.00_)">
                  <c:v>-19.04</c:v>
                </c:pt>
                <c:pt idx="952" formatCode="0.00_)">
                  <c:v>-19.059999999999999</c:v>
                </c:pt>
                <c:pt idx="953" formatCode="0.00_)">
                  <c:v>-19.079999999999998</c:v>
                </c:pt>
                <c:pt idx="954" formatCode="0.00_)">
                  <c:v>-19.100000000000001</c:v>
                </c:pt>
                <c:pt idx="955" formatCode="0.00_)">
                  <c:v>-19.12</c:v>
                </c:pt>
                <c:pt idx="956" formatCode="0.00_)">
                  <c:v>-19.14</c:v>
                </c:pt>
                <c:pt idx="957" formatCode="0.00_)">
                  <c:v>-19.16</c:v>
                </c:pt>
                <c:pt idx="958" formatCode="0.00_)">
                  <c:v>-19.18</c:v>
                </c:pt>
                <c:pt idx="959" formatCode="0.00_)">
                  <c:v>-19.2</c:v>
                </c:pt>
                <c:pt idx="960" formatCode="0.00_)">
                  <c:v>-19.22</c:v>
                </c:pt>
                <c:pt idx="961" formatCode="0.00_)">
                  <c:v>-19.239999999999998</c:v>
                </c:pt>
                <c:pt idx="962" formatCode="0.00_)">
                  <c:v>-19.260000000000002</c:v>
                </c:pt>
                <c:pt idx="963" formatCode="0.00_)">
                  <c:v>-19.28</c:v>
                </c:pt>
                <c:pt idx="964" formatCode="0.00_)">
                  <c:v>-19.3</c:v>
                </c:pt>
                <c:pt idx="965" formatCode="0.00_)">
                  <c:v>-19.32</c:v>
                </c:pt>
                <c:pt idx="966" formatCode="0.00_)">
                  <c:v>-19.34</c:v>
                </c:pt>
                <c:pt idx="967" formatCode="0.00_)">
                  <c:v>-19.36</c:v>
                </c:pt>
                <c:pt idx="968" formatCode="0.00_)">
                  <c:v>-19.38</c:v>
                </c:pt>
                <c:pt idx="969" formatCode="0.00_)">
                  <c:v>-19.399999999999999</c:v>
                </c:pt>
                <c:pt idx="970" formatCode="0.00_)">
                  <c:v>-19.420000000000002</c:v>
                </c:pt>
                <c:pt idx="971" formatCode="0.00_)">
                  <c:v>-19.440000000000001</c:v>
                </c:pt>
                <c:pt idx="972" formatCode="0.00_)">
                  <c:v>-19.46</c:v>
                </c:pt>
                <c:pt idx="973" formatCode="0.00_)">
                  <c:v>-19.48</c:v>
                </c:pt>
                <c:pt idx="974" formatCode="0.00_)">
                  <c:v>-19.5</c:v>
                </c:pt>
                <c:pt idx="975" formatCode="0.00_)">
                  <c:v>-19.52</c:v>
                </c:pt>
                <c:pt idx="976" formatCode="0.00_)">
                  <c:v>-19.54</c:v>
                </c:pt>
                <c:pt idx="977" formatCode="0.00_)">
                  <c:v>-19.559999999999999</c:v>
                </c:pt>
                <c:pt idx="978" formatCode="0.00_)">
                  <c:v>-19.579999999999998</c:v>
                </c:pt>
                <c:pt idx="979" formatCode="0.00_)">
                  <c:v>-19.600000000000001</c:v>
                </c:pt>
                <c:pt idx="980" formatCode="0.00_)">
                  <c:v>-19.62</c:v>
                </c:pt>
                <c:pt idx="981" formatCode="0.00_)">
                  <c:v>-19.64</c:v>
                </c:pt>
                <c:pt idx="982" formatCode="0.00_)">
                  <c:v>-19.66</c:v>
                </c:pt>
                <c:pt idx="983" formatCode="0.00_)">
                  <c:v>-19.68</c:v>
                </c:pt>
                <c:pt idx="984" formatCode="0.00_)">
                  <c:v>-19.7</c:v>
                </c:pt>
                <c:pt idx="985" formatCode="0.00_)">
                  <c:v>-19.72</c:v>
                </c:pt>
                <c:pt idx="986" formatCode="0.00_)">
                  <c:v>-19.739999999999998</c:v>
                </c:pt>
                <c:pt idx="987" formatCode="0.00_)">
                  <c:v>-19.760000000000002</c:v>
                </c:pt>
                <c:pt idx="988" formatCode="0.00_)">
                  <c:v>-19.78</c:v>
                </c:pt>
                <c:pt idx="989" formatCode="0.00_)">
                  <c:v>-19.8</c:v>
                </c:pt>
                <c:pt idx="990" formatCode="0.00_)">
                  <c:v>-19.82</c:v>
                </c:pt>
                <c:pt idx="991" formatCode="0.00_)">
                  <c:v>-19.84</c:v>
                </c:pt>
                <c:pt idx="992" formatCode="0.00_)">
                  <c:v>-19.86</c:v>
                </c:pt>
                <c:pt idx="993" formatCode="0.00_)">
                  <c:v>-19.88</c:v>
                </c:pt>
                <c:pt idx="994" formatCode="0.00_)">
                  <c:v>-19.899999999999999</c:v>
                </c:pt>
                <c:pt idx="995" formatCode="0.00_)">
                  <c:v>-19.920000000000002</c:v>
                </c:pt>
                <c:pt idx="996" formatCode="0.00_)">
                  <c:v>-19.940000000000001</c:v>
                </c:pt>
                <c:pt idx="997" formatCode="0.00_)">
                  <c:v>-19.96</c:v>
                </c:pt>
                <c:pt idx="998" formatCode="0.00_)">
                  <c:v>-19.98</c:v>
                </c:pt>
                <c:pt idx="999" formatCode="0.00_)">
                  <c:v>-20</c:v>
                </c:pt>
                <c:pt idx="1000" formatCode="0.00_)">
                  <c:v>-20.02</c:v>
                </c:pt>
                <c:pt idx="1001" formatCode="0.00_)">
                  <c:v>-20.04</c:v>
                </c:pt>
                <c:pt idx="1002" formatCode="0.00_)">
                  <c:v>-20.059999999999999</c:v>
                </c:pt>
                <c:pt idx="1003" formatCode="0.00_)">
                  <c:v>-20.079999999999998</c:v>
                </c:pt>
                <c:pt idx="1004" formatCode="0.00_)">
                  <c:v>-20.100000000000001</c:v>
                </c:pt>
                <c:pt idx="1005" formatCode="0.00_)">
                  <c:v>-20.12</c:v>
                </c:pt>
                <c:pt idx="1006" formatCode="0.00_)">
                  <c:v>-20.14</c:v>
                </c:pt>
                <c:pt idx="1007">
                  <c:v>-20.16</c:v>
                </c:pt>
                <c:pt idx="1008">
                  <c:v>-20.18</c:v>
                </c:pt>
                <c:pt idx="1009">
                  <c:v>-20.2</c:v>
                </c:pt>
                <c:pt idx="1010">
                  <c:v>-20.22</c:v>
                </c:pt>
                <c:pt idx="1011">
                  <c:v>-20.239999999999998</c:v>
                </c:pt>
                <c:pt idx="1012">
                  <c:v>-20.260000000000002</c:v>
                </c:pt>
                <c:pt idx="1013">
                  <c:v>-20.28</c:v>
                </c:pt>
                <c:pt idx="1014">
                  <c:v>-20.3</c:v>
                </c:pt>
                <c:pt idx="1015">
                  <c:v>-20.32</c:v>
                </c:pt>
                <c:pt idx="1016">
                  <c:v>-20.34</c:v>
                </c:pt>
                <c:pt idx="1017">
                  <c:v>-20.36</c:v>
                </c:pt>
                <c:pt idx="1018">
                  <c:v>-20.38</c:v>
                </c:pt>
                <c:pt idx="1019">
                  <c:v>-20.399999999999999</c:v>
                </c:pt>
                <c:pt idx="1020">
                  <c:v>-20.420000000000002</c:v>
                </c:pt>
                <c:pt idx="1021">
                  <c:v>-20.440000000000001</c:v>
                </c:pt>
                <c:pt idx="1022">
                  <c:v>-20.46</c:v>
                </c:pt>
                <c:pt idx="1023">
                  <c:v>-20.48</c:v>
                </c:pt>
                <c:pt idx="1024">
                  <c:v>-20.5</c:v>
                </c:pt>
                <c:pt idx="1025">
                  <c:v>-20.52</c:v>
                </c:pt>
                <c:pt idx="1026">
                  <c:v>-20.54</c:v>
                </c:pt>
                <c:pt idx="1027">
                  <c:v>-20.56</c:v>
                </c:pt>
                <c:pt idx="1028">
                  <c:v>-20.58</c:v>
                </c:pt>
                <c:pt idx="1029">
                  <c:v>-20.6</c:v>
                </c:pt>
                <c:pt idx="1030">
                  <c:v>-20.62</c:v>
                </c:pt>
                <c:pt idx="1031">
                  <c:v>-20.64</c:v>
                </c:pt>
                <c:pt idx="1032">
                  <c:v>-20.66</c:v>
                </c:pt>
                <c:pt idx="1033">
                  <c:v>-20.68</c:v>
                </c:pt>
                <c:pt idx="1034">
                  <c:v>-20.7</c:v>
                </c:pt>
                <c:pt idx="1035">
                  <c:v>-20.72</c:v>
                </c:pt>
                <c:pt idx="1036">
                  <c:v>-20.74</c:v>
                </c:pt>
                <c:pt idx="1037">
                  <c:v>-20.76</c:v>
                </c:pt>
                <c:pt idx="1038">
                  <c:v>-20.78</c:v>
                </c:pt>
                <c:pt idx="1039">
                  <c:v>-20.8</c:v>
                </c:pt>
                <c:pt idx="1040">
                  <c:v>-20.82</c:v>
                </c:pt>
                <c:pt idx="1041">
                  <c:v>-20.84</c:v>
                </c:pt>
                <c:pt idx="1042">
                  <c:v>-20.86</c:v>
                </c:pt>
                <c:pt idx="1043">
                  <c:v>-20.88</c:v>
                </c:pt>
                <c:pt idx="1044">
                  <c:v>-20.9</c:v>
                </c:pt>
                <c:pt idx="1045">
                  <c:v>-20.92</c:v>
                </c:pt>
                <c:pt idx="1046">
                  <c:v>-20.94</c:v>
                </c:pt>
                <c:pt idx="1047">
                  <c:v>-20.96</c:v>
                </c:pt>
                <c:pt idx="1048">
                  <c:v>-20.98</c:v>
                </c:pt>
                <c:pt idx="1049">
                  <c:v>-21</c:v>
                </c:pt>
                <c:pt idx="1050">
                  <c:v>-21.02</c:v>
                </c:pt>
                <c:pt idx="1051">
                  <c:v>-21.04</c:v>
                </c:pt>
                <c:pt idx="1052">
                  <c:v>-21.06</c:v>
                </c:pt>
                <c:pt idx="1053">
                  <c:v>-21.08</c:v>
                </c:pt>
                <c:pt idx="1054">
                  <c:v>-21.1</c:v>
                </c:pt>
                <c:pt idx="1055">
                  <c:v>-21.12</c:v>
                </c:pt>
                <c:pt idx="1056">
                  <c:v>-21.14</c:v>
                </c:pt>
                <c:pt idx="1057">
                  <c:v>-21.16</c:v>
                </c:pt>
                <c:pt idx="1058">
                  <c:v>-21.18</c:v>
                </c:pt>
                <c:pt idx="1059">
                  <c:v>-21.2</c:v>
                </c:pt>
                <c:pt idx="1060">
                  <c:v>-21.22</c:v>
                </c:pt>
                <c:pt idx="1061">
                  <c:v>-21.24</c:v>
                </c:pt>
                <c:pt idx="1062">
                  <c:v>-21.26</c:v>
                </c:pt>
                <c:pt idx="1063">
                  <c:v>-21.28</c:v>
                </c:pt>
                <c:pt idx="1064">
                  <c:v>-21.3</c:v>
                </c:pt>
                <c:pt idx="1065">
                  <c:v>-21.32</c:v>
                </c:pt>
                <c:pt idx="1066">
                  <c:v>-21.34</c:v>
                </c:pt>
                <c:pt idx="1067">
                  <c:v>-21.36</c:v>
                </c:pt>
                <c:pt idx="1068">
                  <c:v>-21.38</c:v>
                </c:pt>
                <c:pt idx="1069">
                  <c:v>-21.4</c:v>
                </c:pt>
                <c:pt idx="1070">
                  <c:v>-21.42</c:v>
                </c:pt>
                <c:pt idx="1071">
                  <c:v>-21.44</c:v>
                </c:pt>
                <c:pt idx="1072">
                  <c:v>-21.46</c:v>
                </c:pt>
                <c:pt idx="1073">
                  <c:v>-21.48</c:v>
                </c:pt>
                <c:pt idx="1074">
                  <c:v>-21.5</c:v>
                </c:pt>
                <c:pt idx="1075">
                  <c:v>-21.52</c:v>
                </c:pt>
                <c:pt idx="1076">
                  <c:v>-21.54</c:v>
                </c:pt>
                <c:pt idx="1077">
                  <c:v>-21.56</c:v>
                </c:pt>
                <c:pt idx="1078">
                  <c:v>-21.58</c:v>
                </c:pt>
                <c:pt idx="1079">
                  <c:v>-21.6</c:v>
                </c:pt>
                <c:pt idx="1080">
                  <c:v>-21.62</c:v>
                </c:pt>
                <c:pt idx="1081">
                  <c:v>-21.64</c:v>
                </c:pt>
                <c:pt idx="1082">
                  <c:v>-21.66</c:v>
                </c:pt>
                <c:pt idx="1083">
                  <c:v>-21.68</c:v>
                </c:pt>
                <c:pt idx="1084">
                  <c:v>-21.7</c:v>
                </c:pt>
                <c:pt idx="1085">
                  <c:v>-21.72</c:v>
                </c:pt>
                <c:pt idx="1086">
                  <c:v>-21.74</c:v>
                </c:pt>
                <c:pt idx="1087">
                  <c:v>-21.76</c:v>
                </c:pt>
                <c:pt idx="1088">
                  <c:v>-21.78</c:v>
                </c:pt>
                <c:pt idx="1089">
                  <c:v>-21.8</c:v>
                </c:pt>
                <c:pt idx="1090">
                  <c:v>-21.82</c:v>
                </c:pt>
                <c:pt idx="1091">
                  <c:v>-21.84</c:v>
                </c:pt>
                <c:pt idx="1092">
                  <c:v>-21.86</c:v>
                </c:pt>
                <c:pt idx="1093">
                  <c:v>-21.88</c:v>
                </c:pt>
                <c:pt idx="1094">
                  <c:v>-21.9</c:v>
                </c:pt>
                <c:pt idx="1095">
                  <c:v>-21.92</c:v>
                </c:pt>
                <c:pt idx="1096">
                  <c:v>-21.94</c:v>
                </c:pt>
                <c:pt idx="1097">
                  <c:v>-21.96</c:v>
                </c:pt>
                <c:pt idx="1098">
                  <c:v>-21.98</c:v>
                </c:pt>
                <c:pt idx="1099">
                  <c:v>-22</c:v>
                </c:pt>
                <c:pt idx="1100">
                  <c:v>-22.02</c:v>
                </c:pt>
                <c:pt idx="1101">
                  <c:v>-22.04</c:v>
                </c:pt>
                <c:pt idx="1102">
                  <c:v>-22.06</c:v>
                </c:pt>
                <c:pt idx="1103">
                  <c:v>-22.08</c:v>
                </c:pt>
                <c:pt idx="1104">
                  <c:v>-22.1</c:v>
                </c:pt>
                <c:pt idx="1105">
                  <c:v>-22.12</c:v>
                </c:pt>
                <c:pt idx="1106">
                  <c:v>-22.14</c:v>
                </c:pt>
                <c:pt idx="1107">
                  <c:v>-22.16</c:v>
                </c:pt>
                <c:pt idx="1108">
                  <c:v>-22.18</c:v>
                </c:pt>
                <c:pt idx="1109">
                  <c:v>-22.2</c:v>
                </c:pt>
                <c:pt idx="1110">
                  <c:v>-22.22</c:v>
                </c:pt>
                <c:pt idx="1111">
                  <c:v>-22.24</c:v>
                </c:pt>
                <c:pt idx="1112">
                  <c:v>-22.26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92480"/>
        <c:axId val="180694400"/>
      </c:scatterChart>
      <c:valAx>
        <c:axId val="180692480"/>
        <c:scaling>
          <c:orientation val="minMax"/>
          <c:max val="1400"/>
          <c:min val="-200"/>
        </c:scaling>
        <c:delete val="0"/>
        <c:axPos val="t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U,Uo,qt (kPa)</a:t>
                </a:r>
              </a:p>
            </c:rich>
          </c:tx>
          <c:layout>
            <c:manualLayout>
              <c:xMode val="edge"/>
              <c:yMode val="edge"/>
              <c:x val="0.36042407199101129"/>
              <c:y val="3.9538763536910826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80694400"/>
        <c:crosses val="max"/>
        <c:crossBetween val="midCat"/>
        <c:majorUnit val="200"/>
      </c:valAx>
      <c:valAx>
        <c:axId val="180694400"/>
        <c:scaling>
          <c:orientation val="minMax"/>
          <c:min val="-23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Profundidade (m)</a:t>
                </a:r>
              </a:p>
            </c:rich>
          </c:tx>
          <c:layout>
            <c:manualLayout>
              <c:xMode val="edge"/>
              <c:yMode val="edge"/>
              <c:x val="1.7857142857142856E-2"/>
              <c:y val="0.442017159619753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80692480"/>
        <c:crossesAt val="0"/>
        <c:crossBetween val="midCat"/>
        <c:majorUnit val="1"/>
        <c:minorUnit val="0.5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804" footer="0.49212598500000804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0909090909115"/>
          <c:y val="0.11037891268533583"/>
          <c:w val="0.69818181818182834"/>
          <c:h val="0.85831960461285062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'CPTU  - DADOS'!$L$16:$L$2073</c:f>
              <c:numCache>
                <c:formatCode>0.00</c:formatCode>
                <c:ptCount val="2058"/>
                <c:pt idx="0">
                  <c:v>-1.1333333333333334E-2</c:v>
                </c:pt>
                <c:pt idx="1">
                  <c:v>-3.2333333333333339E-2</c:v>
                </c:pt>
                <c:pt idx="2">
                  <c:v>-4.1166666666666664E-2</c:v>
                </c:pt>
                <c:pt idx="3">
                  <c:v>-5.7500000000000009E-2</c:v>
                </c:pt>
                <c:pt idx="4">
                  <c:v>-7.0500000000000007E-2</c:v>
                </c:pt>
                <c:pt idx="5">
                  <c:v>-8.533333333333333E-2</c:v>
                </c:pt>
                <c:pt idx="6">
                  <c:v>-0.10200000000000004</c:v>
                </c:pt>
                <c:pt idx="7">
                  <c:v>-0.11550000000000003</c:v>
                </c:pt>
                <c:pt idx="8">
                  <c:v>-0.12883333333333338</c:v>
                </c:pt>
                <c:pt idx="9">
                  <c:v>-0.14366666666666672</c:v>
                </c:pt>
                <c:pt idx="10">
                  <c:v>-0.16433333333333336</c:v>
                </c:pt>
                <c:pt idx="11">
                  <c:v>-0.17316666666666672</c:v>
                </c:pt>
                <c:pt idx="12">
                  <c:v>-0.18833333333333338</c:v>
                </c:pt>
                <c:pt idx="13">
                  <c:v>-0.20250000000000004</c:v>
                </c:pt>
                <c:pt idx="14">
                  <c:v>-0.22066666666666668</c:v>
                </c:pt>
                <c:pt idx="15">
                  <c:v>-0.23299999999999998</c:v>
                </c:pt>
                <c:pt idx="16">
                  <c:v>-0.24766666666666667</c:v>
                </c:pt>
                <c:pt idx="17">
                  <c:v>-0.26300000000000001</c:v>
                </c:pt>
                <c:pt idx="18">
                  <c:v>-0.27766666666666662</c:v>
                </c:pt>
                <c:pt idx="19">
                  <c:v>-0.29283333333333333</c:v>
                </c:pt>
                <c:pt idx="20">
                  <c:v>-0.31416666666666665</c:v>
                </c:pt>
                <c:pt idx="21">
                  <c:v>-0.3236666666666666</c:v>
                </c:pt>
                <c:pt idx="22">
                  <c:v>-0.33749999999999997</c:v>
                </c:pt>
                <c:pt idx="23">
                  <c:v>-0.35249999999999987</c:v>
                </c:pt>
                <c:pt idx="24">
                  <c:v>-0.36716666666666659</c:v>
                </c:pt>
                <c:pt idx="25">
                  <c:v>-0.3806666666666666</c:v>
                </c:pt>
                <c:pt idx="26">
                  <c:v>-0.39633333333333326</c:v>
                </c:pt>
                <c:pt idx="27">
                  <c:v>-0.41066666666666657</c:v>
                </c:pt>
                <c:pt idx="28">
                  <c:v>-0.42616666666666647</c:v>
                </c:pt>
                <c:pt idx="29">
                  <c:v>-0.44116666666666648</c:v>
                </c:pt>
                <c:pt idx="30">
                  <c:v>-0.4566666666666665</c:v>
                </c:pt>
                <c:pt idx="31">
                  <c:v>-0.47199999999999981</c:v>
                </c:pt>
                <c:pt idx="32">
                  <c:v>-0.48649999999999988</c:v>
                </c:pt>
                <c:pt idx="33">
                  <c:v>-0.50199999999999989</c:v>
                </c:pt>
                <c:pt idx="34">
                  <c:v>-0.51683333333333303</c:v>
                </c:pt>
                <c:pt idx="35">
                  <c:v>2.3555555555555822E-2</c:v>
                </c:pt>
                <c:pt idx="36">
                  <c:v>-0.54666666666666641</c:v>
                </c:pt>
                <c:pt idx="37">
                  <c:v>-0.56216666666666648</c:v>
                </c:pt>
                <c:pt idx="38">
                  <c:v>-0.57749999999999979</c:v>
                </c:pt>
                <c:pt idx="39">
                  <c:v>-0.59166666666666634</c:v>
                </c:pt>
                <c:pt idx="40">
                  <c:v>-0.60733333333333306</c:v>
                </c:pt>
                <c:pt idx="41">
                  <c:v>-0.62183333333333302</c:v>
                </c:pt>
                <c:pt idx="42">
                  <c:v>-0.63716666666666633</c:v>
                </c:pt>
                <c:pt idx="43">
                  <c:v>-0.65183333333333304</c:v>
                </c:pt>
                <c:pt idx="44">
                  <c:v>-0.11161111111111073</c:v>
                </c:pt>
                <c:pt idx="45">
                  <c:v>-0.12761111111111084</c:v>
                </c:pt>
                <c:pt idx="46">
                  <c:v>-0.1477777777777774</c:v>
                </c:pt>
                <c:pt idx="47">
                  <c:v>0.94150000000000034</c:v>
                </c:pt>
                <c:pt idx="48">
                  <c:v>2.0347777777777782</c:v>
                </c:pt>
                <c:pt idx="49">
                  <c:v>2.551166666666667</c:v>
                </c:pt>
                <c:pt idx="50">
                  <c:v>4.1728333333333332</c:v>
                </c:pt>
                <c:pt idx="51">
                  <c:v>5.2554444444444446</c:v>
                </c:pt>
                <c:pt idx="52">
                  <c:v>10.960055555555554</c:v>
                </c:pt>
                <c:pt idx="53">
                  <c:v>42.223999999999997</c:v>
                </c:pt>
                <c:pt idx="54">
                  <c:v>67.11733333333332</c:v>
                </c:pt>
                <c:pt idx="55">
                  <c:v>64.566111111111113</c:v>
                </c:pt>
                <c:pt idx="56">
                  <c:v>49.939833333333326</c:v>
                </c:pt>
                <c:pt idx="57">
                  <c:v>38.790722222222229</c:v>
                </c:pt>
                <c:pt idx="58">
                  <c:v>26.541999999999998</c:v>
                </c:pt>
                <c:pt idx="59">
                  <c:v>23.777222222222221</c:v>
                </c:pt>
                <c:pt idx="60">
                  <c:v>22.115555555555556</c:v>
                </c:pt>
                <c:pt idx="61">
                  <c:v>21.55383333333333</c:v>
                </c:pt>
                <c:pt idx="62">
                  <c:v>30.462722222222226</c:v>
                </c:pt>
                <c:pt idx="63">
                  <c:v>57.195388888888878</c:v>
                </c:pt>
                <c:pt idx="64">
                  <c:v>90.647722222222214</c:v>
                </c:pt>
                <c:pt idx="65">
                  <c:v>97.487888888888889</c:v>
                </c:pt>
                <c:pt idx="66">
                  <c:v>96.394611111111104</c:v>
                </c:pt>
                <c:pt idx="67">
                  <c:v>91.928166666666655</c:v>
                </c:pt>
                <c:pt idx="68">
                  <c:v>86.348111111111109</c:v>
                </c:pt>
                <c:pt idx="69">
                  <c:v>82.995444444444445</c:v>
                </c:pt>
                <c:pt idx="70">
                  <c:v>86.317444444444448</c:v>
                </c:pt>
                <c:pt idx="71">
                  <c:v>99.654777777777781</c:v>
                </c:pt>
                <c:pt idx="72">
                  <c:v>110.17349999999998</c:v>
                </c:pt>
                <c:pt idx="73">
                  <c:v>108.99488888888888</c:v>
                </c:pt>
                <c:pt idx="74">
                  <c:v>103.97288888888889</c:v>
                </c:pt>
                <c:pt idx="75">
                  <c:v>95.622555555555564</c:v>
                </c:pt>
                <c:pt idx="76">
                  <c:v>84.493277777777777</c:v>
                </c:pt>
                <c:pt idx="77">
                  <c:v>74.472777777777779</c:v>
                </c:pt>
                <c:pt idx="78">
                  <c:v>59.444611111111122</c:v>
                </c:pt>
                <c:pt idx="79">
                  <c:v>49.41727777777777</c:v>
                </c:pt>
                <c:pt idx="80">
                  <c:v>42.170555555555552</c:v>
                </c:pt>
                <c:pt idx="81">
                  <c:v>34.36377777777777</c:v>
                </c:pt>
                <c:pt idx="82">
                  <c:v>27.111555555555555</c:v>
                </c:pt>
                <c:pt idx="83">
                  <c:v>19.859333333333332</c:v>
                </c:pt>
                <c:pt idx="84">
                  <c:v>14.282777777777774</c:v>
                </c:pt>
                <c:pt idx="85">
                  <c:v>12.073222222222221</c:v>
                </c:pt>
                <c:pt idx="86">
                  <c:v>13.771555555555553</c:v>
                </c:pt>
                <c:pt idx="87">
                  <c:v>17.124555555555549</c:v>
                </c:pt>
                <c:pt idx="88">
                  <c:v>26.05661111111111</c:v>
                </c:pt>
                <c:pt idx="89">
                  <c:v>34.400777777777776</c:v>
                </c:pt>
                <c:pt idx="90">
                  <c:v>33.744055555555548</c:v>
                </c:pt>
                <c:pt idx="91">
                  <c:v>28.144499999999997</c:v>
                </c:pt>
                <c:pt idx="92">
                  <c:v>21.450666666666663</c:v>
                </c:pt>
                <c:pt idx="93">
                  <c:v>16.433666666666667</c:v>
                </c:pt>
                <c:pt idx="94">
                  <c:v>18.112666666666662</c:v>
                </c:pt>
                <c:pt idx="95">
                  <c:v>34.314611111111105</c:v>
                </c:pt>
                <c:pt idx="96">
                  <c:v>47.121388888888887</c:v>
                </c:pt>
                <c:pt idx="97">
                  <c:v>45.354722222222222</c:v>
                </c:pt>
                <c:pt idx="98">
                  <c:v>37.518611111111106</c:v>
                </c:pt>
                <c:pt idx="99">
                  <c:v>30.267388888888881</c:v>
                </c:pt>
                <c:pt idx="100">
                  <c:v>26.230111111111107</c:v>
                </c:pt>
                <c:pt idx="101">
                  <c:v>25.644888888888882</c:v>
                </c:pt>
                <c:pt idx="102">
                  <c:v>21.130444444444443</c:v>
                </c:pt>
                <c:pt idx="103">
                  <c:v>17.706944444444442</c:v>
                </c:pt>
                <c:pt idx="104">
                  <c:v>13.738055555555553</c:v>
                </c:pt>
                <c:pt idx="105">
                  <c:v>9.8269999999999982</c:v>
                </c:pt>
                <c:pt idx="106">
                  <c:v>9.2886111111111074</c:v>
                </c:pt>
                <c:pt idx="107">
                  <c:v>9.3147777777777758</c:v>
                </c:pt>
                <c:pt idx="108">
                  <c:v>9.3319444444444404</c:v>
                </c:pt>
                <c:pt idx="109">
                  <c:v>10.474888888888888</c:v>
                </c:pt>
                <c:pt idx="110">
                  <c:v>11.607666666666665</c:v>
                </c:pt>
                <c:pt idx="111">
                  <c:v>12.166722222222221</c:v>
                </c:pt>
                <c:pt idx="112">
                  <c:v>10.489055555555552</c:v>
                </c:pt>
                <c:pt idx="113">
                  <c:v>9.9433333333333316</c:v>
                </c:pt>
                <c:pt idx="114">
                  <c:v>11.079111111111111</c:v>
                </c:pt>
                <c:pt idx="115">
                  <c:v>11.637999999999998</c:v>
                </c:pt>
                <c:pt idx="116">
                  <c:v>9.9639999999999986</c:v>
                </c:pt>
                <c:pt idx="117">
                  <c:v>9.4197777777777763</c:v>
                </c:pt>
                <c:pt idx="118">
                  <c:v>10.553555555555555</c:v>
                </c:pt>
                <c:pt idx="119">
                  <c:v>12.235055555555554</c:v>
                </c:pt>
                <c:pt idx="120">
                  <c:v>12.202555555555556</c:v>
                </c:pt>
                <c:pt idx="121">
                  <c:v>12.176055555555553</c:v>
                </c:pt>
                <c:pt idx="122">
                  <c:v>13.832388888888886</c:v>
                </c:pt>
                <c:pt idx="123">
                  <c:v>16.625</c:v>
                </c:pt>
                <c:pt idx="124">
                  <c:v>19.976500000000001</c:v>
                </c:pt>
                <c:pt idx="125">
                  <c:v>23.836222222222222</c:v>
                </c:pt>
                <c:pt idx="126">
                  <c:v>24.384611111111113</c:v>
                </c:pt>
                <c:pt idx="127">
                  <c:v>23.821888888888889</c:v>
                </c:pt>
                <c:pt idx="128">
                  <c:v>21.572833333333332</c:v>
                </c:pt>
                <c:pt idx="129">
                  <c:v>18.72572222222222</c:v>
                </c:pt>
                <c:pt idx="130">
                  <c:v>16.442166666666665</c:v>
                </c:pt>
                <c:pt idx="131">
                  <c:v>13.065833333333334</c:v>
                </c:pt>
                <c:pt idx="132">
                  <c:v>11.407333333333334</c:v>
                </c:pt>
                <c:pt idx="133">
                  <c:v>8.6077222222222218</c:v>
                </c:pt>
                <c:pt idx="134">
                  <c:v>6.9372222222222213</c:v>
                </c:pt>
                <c:pt idx="135">
                  <c:v>6.9705555555555554</c:v>
                </c:pt>
                <c:pt idx="136">
                  <c:v>6.9902222222222221</c:v>
                </c:pt>
                <c:pt idx="137">
                  <c:v>7.0140555555555562</c:v>
                </c:pt>
                <c:pt idx="138">
                  <c:v>7.0468888888888905</c:v>
                </c:pt>
                <c:pt idx="139">
                  <c:v>7.096055555555556</c:v>
                </c:pt>
                <c:pt idx="140">
                  <c:v>7.1160555555555574</c:v>
                </c:pt>
                <c:pt idx="141">
                  <c:v>7.1460555555555567</c:v>
                </c:pt>
                <c:pt idx="142">
                  <c:v>6.618166666666669</c:v>
                </c:pt>
                <c:pt idx="143">
                  <c:v>6.0859444444444462</c:v>
                </c:pt>
                <c:pt idx="144">
                  <c:v>7.2780555555555573</c:v>
                </c:pt>
                <c:pt idx="145">
                  <c:v>8.4553333333333356</c:v>
                </c:pt>
                <c:pt idx="146">
                  <c:v>8.5100000000000016</c:v>
                </c:pt>
                <c:pt idx="147">
                  <c:v>8.007777777777779</c:v>
                </c:pt>
                <c:pt idx="148">
                  <c:v>8.5910000000000011</c:v>
                </c:pt>
                <c:pt idx="149">
                  <c:v>9.7441666666666684</c:v>
                </c:pt>
                <c:pt idx="150">
                  <c:v>9.7947222222222248</c:v>
                </c:pt>
                <c:pt idx="151">
                  <c:v>9.2010555555555573</c:v>
                </c:pt>
                <c:pt idx="152">
                  <c:v>11.051833333333336</c:v>
                </c:pt>
                <c:pt idx="153">
                  <c:v>15.628166666666667</c:v>
                </c:pt>
                <c:pt idx="154">
                  <c:v>23.239444444444445</c:v>
                </c:pt>
                <c:pt idx="155">
                  <c:v>29.233111111111114</c:v>
                </c:pt>
                <c:pt idx="156">
                  <c:v>36.662944444444442</c:v>
                </c:pt>
                <c:pt idx="157">
                  <c:v>44.801166666666667</c:v>
                </c:pt>
                <c:pt idx="158">
                  <c:v>50.280444444444441</c:v>
                </c:pt>
                <c:pt idx="159">
                  <c:v>57.504222222222225</c:v>
                </c:pt>
                <c:pt idx="160">
                  <c:v>65.233555555555554</c:v>
                </c:pt>
                <c:pt idx="161">
                  <c:v>71.267388888888888</c:v>
                </c:pt>
                <c:pt idx="162">
                  <c:v>72.310888888888897</c:v>
                </c:pt>
                <c:pt idx="163">
                  <c:v>72.833500000000001</c:v>
                </c:pt>
                <c:pt idx="164">
                  <c:v>73.37144444444445</c:v>
                </c:pt>
                <c:pt idx="165">
                  <c:v>75.578388888888895</c:v>
                </c:pt>
                <c:pt idx="166">
                  <c:v>77.185944444444445</c:v>
                </c:pt>
                <c:pt idx="167">
                  <c:v>77.648555555555561</c:v>
                </c:pt>
                <c:pt idx="168">
                  <c:v>75.373388888888883</c:v>
                </c:pt>
                <c:pt idx="169">
                  <c:v>70.896333333333331</c:v>
                </c:pt>
                <c:pt idx="170">
                  <c:v>67.532722222222219</c:v>
                </c:pt>
                <c:pt idx="171">
                  <c:v>61.958888888888886</c:v>
                </c:pt>
                <c:pt idx="172">
                  <c:v>57.5</c:v>
                </c:pt>
                <c:pt idx="173">
                  <c:v>53.044444444444451</c:v>
                </c:pt>
                <c:pt idx="174">
                  <c:v>49.703833333333336</c:v>
                </c:pt>
                <c:pt idx="175">
                  <c:v>45.253444444444447</c:v>
                </c:pt>
                <c:pt idx="176">
                  <c:v>40.794222222222224</c:v>
                </c:pt>
                <c:pt idx="177">
                  <c:v>38.013500000000001</c:v>
                </c:pt>
                <c:pt idx="178">
                  <c:v>35.797333333333334</c:v>
                </c:pt>
                <c:pt idx="179">
                  <c:v>34.140555555555558</c:v>
                </c:pt>
                <c:pt idx="180">
                  <c:v>31.942055555555555</c:v>
                </c:pt>
                <c:pt idx="181">
                  <c:v>31.414222222222222</c:v>
                </c:pt>
                <c:pt idx="182">
                  <c:v>25.833388888888894</c:v>
                </c:pt>
                <c:pt idx="183">
                  <c:v>23.042666666666669</c:v>
                </c:pt>
                <c:pt idx="184">
                  <c:v>20.857166666666672</c:v>
                </c:pt>
                <c:pt idx="185">
                  <c:v>26.616444444444443</c:v>
                </c:pt>
                <c:pt idx="186">
                  <c:v>29.925000000000004</c:v>
                </c:pt>
                <c:pt idx="187">
                  <c:v>27.525166666666664</c:v>
                </c:pt>
                <c:pt idx="188">
                  <c:v>24.716777777777779</c:v>
                </c:pt>
                <c:pt idx="189">
                  <c:v>22.50727777777778</c:v>
                </c:pt>
                <c:pt idx="190">
                  <c:v>19.726388888888891</c:v>
                </c:pt>
                <c:pt idx="191">
                  <c:v>15.832722222222223</c:v>
                </c:pt>
                <c:pt idx="192">
                  <c:v>15.361888888888892</c:v>
                </c:pt>
                <c:pt idx="193">
                  <c:v>16.656055555555561</c:v>
                </c:pt>
                <c:pt idx="194">
                  <c:v>17.346166666666665</c:v>
                </c:pt>
                <c:pt idx="195">
                  <c:v>16.272111111111112</c:v>
                </c:pt>
                <c:pt idx="196">
                  <c:v>15.774611111111113</c:v>
                </c:pt>
                <c:pt idx="197">
                  <c:v>16.978111111111115</c:v>
                </c:pt>
                <c:pt idx="198">
                  <c:v>18.825666666666667</c:v>
                </c:pt>
                <c:pt idx="199">
                  <c:v>19.946833333333338</c:v>
                </c:pt>
                <c:pt idx="200">
                  <c:v>20.531944444444449</c:v>
                </c:pt>
                <c:pt idx="201">
                  <c:v>21.606611111111114</c:v>
                </c:pt>
                <c:pt idx="202">
                  <c:v>28.817444444444448</c:v>
                </c:pt>
                <c:pt idx="203">
                  <c:v>33.218444444444444</c:v>
                </c:pt>
                <c:pt idx="204">
                  <c:v>32.459444444444451</c:v>
                </c:pt>
                <c:pt idx="205">
                  <c:v>28.45877777777778</c:v>
                </c:pt>
                <c:pt idx="206">
                  <c:v>22.268722222222223</c:v>
                </c:pt>
                <c:pt idx="207">
                  <c:v>18.909611111111115</c:v>
                </c:pt>
                <c:pt idx="208">
                  <c:v>17.883388888888891</c:v>
                </c:pt>
                <c:pt idx="209">
                  <c:v>16.267944444444446</c:v>
                </c:pt>
                <c:pt idx="210">
                  <c:v>20.388222222222225</c:v>
                </c:pt>
                <c:pt idx="211">
                  <c:v>26.798722222222224</c:v>
                </c:pt>
                <c:pt idx="212">
                  <c:v>34.641555555555556</c:v>
                </c:pt>
                <c:pt idx="213">
                  <c:v>32.611111111111114</c:v>
                </c:pt>
                <c:pt idx="214">
                  <c:v>29.123166666666666</c:v>
                </c:pt>
                <c:pt idx="215">
                  <c:v>23.476000000000003</c:v>
                </c:pt>
                <c:pt idx="216">
                  <c:v>20.716611111111114</c:v>
                </c:pt>
                <c:pt idx="217">
                  <c:v>19.686555555555557</c:v>
                </c:pt>
                <c:pt idx="218">
                  <c:v>19.218722222222226</c:v>
                </c:pt>
                <c:pt idx="219">
                  <c:v>18.191833333333339</c:v>
                </c:pt>
                <c:pt idx="220">
                  <c:v>17.684833333333334</c:v>
                </c:pt>
                <c:pt idx="221">
                  <c:v>17.211666666666666</c:v>
                </c:pt>
                <c:pt idx="222">
                  <c:v>16.718666666666667</c:v>
                </c:pt>
                <c:pt idx="223">
                  <c:v>17.382944444444448</c:v>
                </c:pt>
                <c:pt idx="224">
                  <c:v>17.462500000000002</c:v>
                </c:pt>
                <c:pt idx="225">
                  <c:v>18.747</c:v>
                </c:pt>
                <c:pt idx="226">
                  <c:v>22.171388888888895</c:v>
                </c:pt>
                <c:pt idx="227">
                  <c:v>21.532222222222224</c:v>
                </c:pt>
                <c:pt idx="228">
                  <c:v>20.933555555555561</c:v>
                </c:pt>
                <c:pt idx="229">
                  <c:v>21.58966666666667</c:v>
                </c:pt>
                <c:pt idx="230">
                  <c:v>23.916444444444448</c:v>
                </c:pt>
                <c:pt idx="231">
                  <c:v>26.087055555555558</c:v>
                </c:pt>
                <c:pt idx="232">
                  <c:v>24.107277777777782</c:v>
                </c:pt>
                <c:pt idx="233">
                  <c:v>22.289833333333334</c:v>
                </c:pt>
                <c:pt idx="234">
                  <c:v>20.075000000000003</c:v>
                </c:pt>
                <c:pt idx="235">
                  <c:v>21.287333333333336</c:v>
                </c:pt>
                <c:pt idx="236">
                  <c:v>20.719833333333334</c:v>
                </c:pt>
                <c:pt idx="237">
                  <c:v>21.320111111111114</c:v>
                </c:pt>
                <c:pt idx="238">
                  <c:v>23.962611111111116</c:v>
                </c:pt>
                <c:pt idx="239">
                  <c:v>27.052333333333333</c:v>
                </c:pt>
                <c:pt idx="240">
                  <c:v>26.753222222222224</c:v>
                </c:pt>
                <c:pt idx="241">
                  <c:v>24.897444444444446</c:v>
                </c:pt>
                <c:pt idx="242">
                  <c:v>22.614111111111114</c:v>
                </c:pt>
                <c:pt idx="243">
                  <c:v>19.851222222222226</c:v>
                </c:pt>
                <c:pt idx="244">
                  <c:v>21.092722222222221</c:v>
                </c:pt>
                <c:pt idx="245">
                  <c:v>22.93877777777778</c:v>
                </c:pt>
                <c:pt idx="246">
                  <c:v>24.744333333333334</c:v>
                </c:pt>
                <c:pt idx="247">
                  <c:v>25.211277777777781</c:v>
                </c:pt>
                <c:pt idx="248">
                  <c:v>22.320055555555555</c:v>
                </c:pt>
                <c:pt idx="249">
                  <c:v>22.438277777777781</c:v>
                </c:pt>
                <c:pt idx="250">
                  <c:v>23.001833333333337</c:v>
                </c:pt>
                <c:pt idx="251">
                  <c:v>23.176388888888894</c:v>
                </c:pt>
                <c:pt idx="252">
                  <c:v>21.626611111111114</c:v>
                </c:pt>
                <c:pt idx="253">
                  <c:v>21.173611111111111</c:v>
                </c:pt>
                <c:pt idx="254">
                  <c:v>21.242833333333337</c:v>
                </c:pt>
                <c:pt idx="255">
                  <c:v>21.942277777777779</c:v>
                </c:pt>
                <c:pt idx="256">
                  <c:v>25.382833333333334</c:v>
                </c:pt>
                <c:pt idx="257">
                  <c:v>26.646000000000001</c:v>
                </c:pt>
                <c:pt idx="258">
                  <c:v>25.91266666666667</c:v>
                </c:pt>
                <c:pt idx="259">
                  <c:v>25.452166666666667</c:v>
                </c:pt>
                <c:pt idx="260">
                  <c:v>29.068555555555559</c:v>
                </c:pt>
                <c:pt idx="261">
                  <c:v>31.933555555555561</c:v>
                </c:pt>
                <c:pt idx="262">
                  <c:v>38.132444444444445</c:v>
                </c:pt>
                <c:pt idx="263">
                  <c:v>38.750111111111117</c:v>
                </c:pt>
                <c:pt idx="264">
                  <c:v>34.742777777777775</c:v>
                </c:pt>
                <c:pt idx="265">
                  <c:v>31.349999999999998</c:v>
                </c:pt>
                <c:pt idx="266">
                  <c:v>27.963888888888889</c:v>
                </c:pt>
                <c:pt idx="267">
                  <c:v>25.717388888888891</c:v>
                </c:pt>
                <c:pt idx="268">
                  <c:v>22.266111111111115</c:v>
                </c:pt>
                <c:pt idx="269">
                  <c:v>16.608777777777782</c:v>
                </c:pt>
                <c:pt idx="270">
                  <c:v>17.797444444444448</c:v>
                </c:pt>
                <c:pt idx="271">
                  <c:v>23.63205555555556</c:v>
                </c:pt>
                <c:pt idx="272">
                  <c:v>26.574055555555557</c:v>
                </c:pt>
                <c:pt idx="273">
                  <c:v>28.378444444444444</c:v>
                </c:pt>
                <c:pt idx="274">
                  <c:v>29.492444444444445</c:v>
                </c:pt>
                <c:pt idx="275">
                  <c:v>31.713222222222228</c:v>
                </c:pt>
                <c:pt idx="276">
                  <c:v>34.011333333333333</c:v>
                </c:pt>
                <c:pt idx="277">
                  <c:v>34.68727777777778</c:v>
                </c:pt>
                <c:pt idx="278">
                  <c:v>33.486555555555555</c:v>
                </c:pt>
                <c:pt idx="279">
                  <c:v>27.204666666666672</c:v>
                </c:pt>
                <c:pt idx="280">
                  <c:v>28.397166666666667</c:v>
                </c:pt>
                <c:pt idx="281">
                  <c:v>32.025055555555561</c:v>
                </c:pt>
                <c:pt idx="282">
                  <c:v>37.18611111111111</c:v>
                </c:pt>
                <c:pt idx="283">
                  <c:v>35.691222222222223</c:v>
                </c:pt>
                <c:pt idx="284">
                  <c:v>30.023055555555558</c:v>
                </c:pt>
                <c:pt idx="285">
                  <c:v>25.533500000000007</c:v>
                </c:pt>
                <c:pt idx="286">
                  <c:v>21.674333333333337</c:v>
                </c:pt>
                <c:pt idx="287">
                  <c:v>21.24366666666667</c:v>
                </c:pt>
                <c:pt idx="288">
                  <c:v>19.593055555555555</c:v>
                </c:pt>
                <c:pt idx="289">
                  <c:v>18.539666666666669</c:v>
                </c:pt>
                <c:pt idx="290">
                  <c:v>18.117500000000003</c:v>
                </c:pt>
                <c:pt idx="291">
                  <c:v>18.247888888888891</c:v>
                </c:pt>
                <c:pt idx="292">
                  <c:v>19.512055555555559</c:v>
                </c:pt>
                <c:pt idx="293">
                  <c:v>19.704444444444448</c:v>
                </c:pt>
                <c:pt idx="294">
                  <c:v>19.741000000000003</c:v>
                </c:pt>
                <c:pt idx="295">
                  <c:v>18.604111111111113</c:v>
                </c:pt>
                <c:pt idx="296">
                  <c:v>18.657833333333333</c:v>
                </c:pt>
                <c:pt idx="297">
                  <c:v>18.721722222222226</c:v>
                </c:pt>
                <c:pt idx="298">
                  <c:v>18.183722222222222</c:v>
                </c:pt>
                <c:pt idx="299">
                  <c:v>17.670888888888889</c:v>
                </c:pt>
                <c:pt idx="300">
                  <c:v>17.702111111111112</c:v>
                </c:pt>
                <c:pt idx="301">
                  <c:v>17.704500000000003</c:v>
                </c:pt>
                <c:pt idx="302">
                  <c:v>18.965333333333337</c:v>
                </c:pt>
                <c:pt idx="303">
                  <c:v>19.288111111111114</c:v>
                </c:pt>
                <c:pt idx="304">
                  <c:v>20.567111111111117</c:v>
                </c:pt>
                <c:pt idx="305">
                  <c:v>22.407666666666668</c:v>
                </c:pt>
                <c:pt idx="306">
                  <c:v>27.846777777777778</c:v>
                </c:pt>
                <c:pt idx="307">
                  <c:v>30.808055555555558</c:v>
                </c:pt>
                <c:pt idx="308">
                  <c:v>27.996388888888887</c:v>
                </c:pt>
                <c:pt idx="309">
                  <c:v>22.272722222222225</c:v>
                </c:pt>
                <c:pt idx="310">
                  <c:v>20.048555555555559</c:v>
                </c:pt>
                <c:pt idx="311">
                  <c:v>19.026333333333337</c:v>
                </c:pt>
                <c:pt idx="312">
                  <c:v>21.467111111111112</c:v>
                </c:pt>
                <c:pt idx="313">
                  <c:v>24.909500000000001</c:v>
                </c:pt>
                <c:pt idx="314">
                  <c:v>24.670222222222225</c:v>
                </c:pt>
                <c:pt idx="315">
                  <c:v>22.107055555555558</c:v>
                </c:pt>
                <c:pt idx="316">
                  <c:v>18.727000000000004</c:v>
                </c:pt>
                <c:pt idx="317">
                  <c:v>15.833944444444448</c:v>
                </c:pt>
                <c:pt idx="318">
                  <c:v>16.484222222222225</c:v>
                </c:pt>
                <c:pt idx="319">
                  <c:v>18.928166666666666</c:v>
                </c:pt>
                <c:pt idx="320">
                  <c:v>19.664944444444448</c:v>
                </c:pt>
                <c:pt idx="321">
                  <c:v>19.81666666666667</c:v>
                </c:pt>
                <c:pt idx="322">
                  <c:v>18.854277777777778</c:v>
                </c:pt>
                <c:pt idx="323">
                  <c:v>18.400611111111111</c:v>
                </c:pt>
                <c:pt idx="324">
                  <c:v>17.861111111111114</c:v>
                </c:pt>
                <c:pt idx="325">
                  <c:v>16.202000000000005</c:v>
                </c:pt>
                <c:pt idx="326">
                  <c:v>15.118777777777783</c:v>
                </c:pt>
                <c:pt idx="327">
                  <c:v>14.02705555555556</c:v>
                </c:pt>
                <c:pt idx="328">
                  <c:v>13.359055555555559</c:v>
                </c:pt>
                <c:pt idx="329">
                  <c:v>12.486888888888892</c:v>
                </c:pt>
                <c:pt idx="330">
                  <c:v>11.732888888888889</c:v>
                </c:pt>
                <c:pt idx="331">
                  <c:v>11.584944444444448</c:v>
                </c:pt>
                <c:pt idx="332">
                  <c:v>13.644388888888891</c:v>
                </c:pt>
                <c:pt idx="333">
                  <c:v>14.747888888888891</c:v>
                </c:pt>
                <c:pt idx="334">
                  <c:v>16.52127777777778</c:v>
                </c:pt>
                <c:pt idx="335">
                  <c:v>17.74227777777778</c:v>
                </c:pt>
                <c:pt idx="336">
                  <c:v>17.726500000000001</c:v>
                </c:pt>
                <c:pt idx="337">
                  <c:v>17.616722222222222</c:v>
                </c:pt>
                <c:pt idx="338">
                  <c:v>19.422944444444443</c:v>
                </c:pt>
                <c:pt idx="339">
                  <c:v>20.134888888888892</c:v>
                </c:pt>
                <c:pt idx="340">
                  <c:v>20.335944444444447</c:v>
                </c:pt>
                <c:pt idx="341">
                  <c:v>19.930277777777782</c:v>
                </c:pt>
                <c:pt idx="342">
                  <c:v>20.693722222222224</c:v>
                </c:pt>
                <c:pt idx="343">
                  <c:v>20.830777777777783</c:v>
                </c:pt>
                <c:pt idx="344">
                  <c:v>21.015833333333337</c:v>
                </c:pt>
                <c:pt idx="345">
                  <c:v>21.204388888888893</c:v>
                </c:pt>
                <c:pt idx="346">
                  <c:v>21.334944444444446</c:v>
                </c:pt>
                <c:pt idx="347">
                  <c:v>21.469000000000001</c:v>
                </c:pt>
                <c:pt idx="348">
                  <c:v>20.987500000000001</c:v>
                </c:pt>
                <c:pt idx="349">
                  <c:v>20.493333333333336</c:v>
                </c:pt>
                <c:pt idx="350">
                  <c:v>19.996333333333336</c:v>
                </c:pt>
                <c:pt idx="351">
                  <c:v>19.512333333333334</c:v>
                </c:pt>
                <c:pt idx="352">
                  <c:v>19.570555555555561</c:v>
                </c:pt>
                <c:pt idx="353">
                  <c:v>19.058388888888892</c:v>
                </c:pt>
                <c:pt idx="354">
                  <c:v>18.517722222222226</c:v>
                </c:pt>
                <c:pt idx="355">
                  <c:v>19.137166666666669</c:v>
                </c:pt>
                <c:pt idx="356">
                  <c:v>19.775611111111115</c:v>
                </c:pt>
                <c:pt idx="357">
                  <c:v>19.170944444444448</c:v>
                </c:pt>
                <c:pt idx="358">
                  <c:v>19.224500000000003</c:v>
                </c:pt>
                <c:pt idx="359">
                  <c:v>19.246888888888893</c:v>
                </c:pt>
                <c:pt idx="360">
                  <c:v>19.26477777777778</c:v>
                </c:pt>
                <c:pt idx="361">
                  <c:v>18.650277777777781</c:v>
                </c:pt>
                <c:pt idx="362">
                  <c:v>18.071944444444448</c:v>
                </c:pt>
                <c:pt idx="363">
                  <c:v>18.099499999999999</c:v>
                </c:pt>
                <c:pt idx="364">
                  <c:v>18.723444444444446</c:v>
                </c:pt>
                <c:pt idx="365">
                  <c:v>19.89627777777778</c:v>
                </c:pt>
                <c:pt idx="366">
                  <c:v>19.661333333333335</c:v>
                </c:pt>
                <c:pt idx="367">
                  <c:v>19.553888888888892</c:v>
                </c:pt>
                <c:pt idx="368">
                  <c:v>19.35744444444445</c:v>
                </c:pt>
                <c:pt idx="369">
                  <c:v>19.706222222222223</c:v>
                </c:pt>
                <c:pt idx="370">
                  <c:v>20.111500000000003</c:v>
                </c:pt>
                <c:pt idx="371">
                  <c:v>20.10188888888889</c:v>
                </c:pt>
                <c:pt idx="372">
                  <c:v>21.289055555555557</c:v>
                </c:pt>
                <c:pt idx="373">
                  <c:v>21.829500000000003</c:v>
                </c:pt>
                <c:pt idx="374">
                  <c:v>21.796055555555554</c:v>
                </c:pt>
                <c:pt idx="375">
                  <c:v>22.349333333333334</c:v>
                </c:pt>
                <c:pt idx="376">
                  <c:v>21.831000000000003</c:v>
                </c:pt>
                <c:pt idx="377">
                  <c:v>21.876555555555555</c:v>
                </c:pt>
                <c:pt idx="378">
                  <c:v>21.28905555555556</c:v>
                </c:pt>
                <c:pt idx="379">
                  <c:v>21.297277777777783</c:v>
                </c:pt>
                <c:pt idx="380">
                  <c:v>21.382333333333335</c:v>
                </c:pt>
                <c:pt idx="381">
                  <c:v>20.871000000000002</c:v>
                </c:pt>
                <c:pt idx="382">
                  <c:v>17.431777777777782</c:v>
                </c:pt>
                <c:pt idx="383">
                  <c:v>12.635611111111112</c:v>
                </c:pt>
                <c:pt idx="384">
                  <c:v>12.211000000000004</c:v>
                </c:pt>
                <c:pt idx="385">
                  <c:v>11.735833333333337</c:v>
                </c:pt>
                <c:pt idx="386">
                  <c:v>12.417611111111112</c:v>
                </c:pt>
                <c:pt idx="387">
                  <c:v>11.892111111111115</c:v>
                </c:pt>
                <c:pt idx="388">
                  <c:v>12.138222222222222</c:v>
                </c:pt>
                <c:pt idx="389">
                  <c:v>10.522611111111113</c:v>
                </c:pt>
                <c:pt idx="390">
                  <c:v>10.438000000000004</c:v>
                </c:pt>
                <c:pt idx="391">
                  <c:v>9.9108333333333363</c:v>
                </c:pt>
                <c:pt idx="392">
                  <c:v>11.171833333333337</c:v>
                </c:pt>
                <c:pt idx="393">
                  <c:v>14.196500000000002</c:v>
                </c:pt>
                <c:pt idx="394">
                  <c:v>16.59994444444445</c:v>
                </c:pt>
                <c:pt idx="395">
                  <c:v>18.332166666666669</c:v>
                </c:pt>
                <c:pt idx="396">
                  <c:v>19.095611111111111</c:v>
                </c:pt>
                <c:pt idx="397">
                  <c:v>19.216333333333335</c:v>
                </c:pt>
                <c:pt idx="398">
                  <c:v>19.767444444444447</c:v>
                </c:pt>
                <c:pt idx="399">
                  <c:v>19.12327777777778</c:v>
                </c:pt>
                <c:pt idx="400">
                  <c:v>17.380166666666671</c:v>
                </c:pt>
                <c:pt idx="401">
                  <c:v>17.432388888888894</c:v>
                </c:pt>
                <c:pt idx="402">
                  <c:v>16.79238888888889</c:v>
                </c:pt>
                <c:pt idx="403">
                  <c:v>17.386333333333337</c:v>
                </c:pt>
                <c:pt idx="404">
                  <c:v>18.10027777777778</c:v>
                </c:pt>
                <c:pt idx="405">
                  <c:v>18.952722222222221</c:v>
                </c:pt>
                <c:pt idx="406">
                  <c:v>19.6235</c:v>
                </c:pt>
                <c:pt idx="407">
                  <c:v>19.748388888888893</c:v>
                </c:pt>
                <c:pt idx="408">
                  <c:v>19.807611111111115</c:v>
                </c:pt>
                <c:pt idx="409">
                  <c:v>19.098111111111116</c:v>
                </c:pt>
                <c:pt idx="410">
                  <c:v>18.944499999999998</c:v>
                </c:pt>
                <c:pt idx="411">
                  <c:v>18.425833333333337</c:v>
                </c:pt>
                <c:pt idx="412">
                  <c:v>18.032500000000002</c:v>
                </c:pt>
                <c:pt idx="413">
                  <c:v>18.72944444444445</c:v>
                </c:pt>
                <c:pt idx="414">
                  <c:v>18.861166666666669</c:v>
                </c:pt>
                <c:pt idx="415">
                  <c:v>19.590944444444446</c:v>
                </c:pt>
                <c:pt idx="416">
                  <c:v>20.238888888888894</c:v>
                </c:pt>
                <c:pt idx="417">
                  <c:v>20.756333333333334</c:v>
                </c:pt>
                <c:pt idx="418">
                  <c:v>20.664722222222224</c:v>
                </c:pt>
                <c:pt idx="419">
                  <c:v>20.102388888888893</c:v>
                </c:pt>
                <c:pt idx="420">
                  <c:v>20.106111111111115</c:v>
                </c:pt>
                <c:pt idx="421">
                  <c:v>20.141000000000002</c:v>
                </c:pt>
                <c:pt idx="422">
                  <c:v>20.822277777777781</c:v>
                </c:pt>
                <c:pt idx="423">
                  <c:v>20.855166666666669</c:v>
                </c:pt>
                <c:pt idx="424">
                  <c:v>20.79805555555556</c:v>
                </c:pt>
                <c:pt idx="425">
                  <c:v>20.771944444444447</c:v>
                </c:pt>
                <c:pt idx="426">
                  <c:v>20.821166666666674</c:v>
                </c:pt>
                <c:pt idx="427">
                  <c:v>20.940222222222229</c:v>
                </c:pt>
                <c:pt idx="428">
                  <c:v>21.004444444444445</c:v>
                </c:pt>
                <c:pt idx="429">
                  <c:v>21.051333333333339</c:v>
                </c:pt>
                <c:pt idx="430">
                  <c:v>21.079888888888888</c:v>
                </c:pt>
                <c:pt idx="431">
                  <c:v>21.110777777777777</c:v>
                </c:pt>
                <c:pt idx="432">
                  <c:v>21.627222222222226</c:v>
                </c:pt>
                <c:pt idx="433">
                  <c:v>21.527611111111113</c:v>
                </c:pt>
                <c:pt idx="434">
                  <c:v>22.066055555555561</c:v>
                </c:pt>
                <c:pt idx="435">
                  <c:v>22.051444444444446</c:v>
                </c:pt>
                <c:pt idx="436">
                  <c:v>22.04816666666667</c:v>
                </c:pt>
                <c:pt idx="437">
                  <c:v>21.973555555555556</c:v>
                </c:pt>
                <c:pt idx="438">
                  <c:v>22.614666666666672</c:v>
                </c:pt>
                <c:pt idx="439">
                  <c:v>22.554888888888893</c:v>
                </c:pt>
                <c:pt idx="440">
                  <c:v>22.520277777777782</c:v>
                </c:pt>
                <c:pt idx="441">
                  <c:v>21.981111111111115</c:v>
                </c:pt>
                <c:pt idx="442">
                  <c:v>21.927333333333337</c:v>
                </c:pt>
                <c:pt idx="443">
                  <c:v>21.87038888888889</c:v>
                </c:pt>
                <c:pt idx="444">
                  <c:v>21.766611111111111</c:v>
                </c:pt>
                <c:pt idx="445">
                  <c:v>21.793166666666668</c:v>
                </c:pt>
                <c:pt idx="446">
                  <c:v>21.775222222222226</c:v>
                </c:pt>
                <c:pt idx="447">
                  <c:v>22.369500000000002</c:v>
                </c:pt>
                <c:pt idx="448">
                  <c:v>22.885777777777783</c:v>
                </c:pt>
                <c:pt idx="449">
                  <c:v>22.894000000000002</c:v>
                </c:pt>
                <c:pt idx="450">
                  <c:v>16.343777777777781</c:v>
                </c:pt>
                <c:pt idx="451">
                  <c:v>23.459500000000002</c:v>
                </c:pt>
                <c:pt idx="452">
                  <c:v>22.550611111111113</c:v>
                </c:pt>
                <c:pt idx="453">
                  <c:v>21.546222222222223</c:v>
                </c:pt>
                <c:pt idx="454">
                  <c:v>19.983111111111114</c:v>
                </c:pt>
                <c:pt idx="455">
                  <c:v>20.794388888888893</c:v>
                </c:pt>
                <c:pt idx="456">
                  <c:v>20.523888888888891</c:v>
                </c:pt>
                <c:pt idx="457">
                  <c:v>21.265333333333338</c:v>
                </c:pt>
                <c:pt idx="458">
                  <c:v>22.046111111111117</c:v>
                </c:pt>
                <c:pt idx="459">
                  <c:v>22.488888888888894</c:v>
                </c:pt>
                <c:pt idx="460">
                  <c:v>22.81261111111111</c:v>
                </c:pt>
                <c:pt idx="461">
                  <c:v>22.618833333333342</c:v>
                </c:pt>
                <c:pt idx="462">
                  <c:v>23.285944444444446</c:v>
                </c:pt>
                <c:pt idx="463">
                  <c:v>23.834222222222227</c:v>
                </c:pt>
                <c:pt idx="464">
                  <c:v>23.175555555555562</c:v>
                </c:pt>
                <c:pt idx="465">
                  <c:v>23.021944444444447</c:v>
                </c:pt>
                <c:pt idx="466">
                  <c:v>23.080000000000002</c:v>
                </c:pt>
                <c:pt idx="467">
                  <c:v>21.904611111111116</c:v>
                </c:pt>
                <c:pt idx="468">
                  <c:v>21.851500000000005</c:v>
                </c:pt>
                <c:pt idx="469">
                  <c:v>21.964055555555554</c:v>
                </c:pt>
                <c:pt idx="470">
                  <c:v>22.084611111111112</c:v>
                </c:pt>
                <c:pt idx="471">
                  <c:v>22.146333333333335</c:v>
                </c:pt>
                <c:pt idx="472">
                  <c:v>21.355333333333334</c:v>
                </c:pt>
                <c:pt idx="473">
                  <c:v>20.635999999999999</c:v>
                </c:pt>
                <c:pt idx="474">
                  <c:v>20.082000000000004</c:v>
                </c:pt>
                <c:pt idx="475">
                  <c:v>20.185222222222226</c:v>
                </c:pt>
                <c:pt idx="476">
                  <c:v>20.400611111111115</c:v>
                </c:pt>
                <c:pt idx="477">
                  <c:v>20.604500000000005</c:v>
                </c:pt>
                <c:pt idx="478">
                  <c:v>21.225111111111111</c:v>
                </c:pt>
                <c:pt idx="479">
                  <c:v>22.33827777777778</c:v>
                </c:pt>
                <c:pt idx="480">
                  <c:v>22.80638888888889</c:v>
                </c:pt>
                <c:pt idx="481">
                  <c:v>22.698277777777779</c:v>
                </c:pt>
                <c:pt idx="482">
                  <c:v>22.701500000000003</c:v>
                </c:pt>
                <c:pt idx="483">
                  <c:v>22.959111111111113</c:v>
                </c:pt>
                <c:pt idx="484">
                  <c:v>21.585722222222223</c:v>
                </c:pt>
                <c:pt idx="485">
                  <c:v>20.39116666666667</c:v>
                </c:pt>
                <c:pt idx="486">
                  <c:v>21.25127777777778</c:v>
                </c:pt>
                <c:pt idx="487">
                  <c:v>22.533611111111114</c:v>
                </c:pt>
                <c:pt idx="488">
                  <c:v>21.898611111111116</c:v>
                </c:pt>
                <c:pt idx="489">
                  <c:v>22.641111111111115</c:v>
                </c:pt>
                <c:pt idx="490">
                  <c:v>21.866777777777781</c:v>
                </c:pt>
                <c:pt idx="491">
                  <c:v>21.271944444444451</c:v>
                </c:pt>
                <c:pt idx="492">
                  <c:v>20.576111111111114</c:v>
                </c:pt>
                <c:pt idx="493">
                  <c:v>20.685166666666671</c:v>
                </c:pt>
                <c:pt idx="494">
                  <c:v>20.268666666666668</c:v>
                </c:pt>
                <c:pt idx="495">
                  <c:v>19.901500000000006</c:v>
                </c:pt>
                <c:pt idx="496">
                  <c:v>20.570444444444448</c:v>
                </c:pt>
                <c:pt idx="497">
                  <c:v>20.678666666666672</c:v>
                </c:pt>
                <c:pt idx="498">
                  <c:v>20.730222222222224</c:v>
                </c:pt>
                <c:pt idx="499">
                  <c:v>20.781611111111111</c:v>
                </c:pt>
                <c:pt idx="500">
                  <c:v>20.911666666666672</c:v>
                </c:pt>
                <c:pt idx="501">
                  <c:v>21.50011111111111</c:v>
                </c:pt>
                <c:pt idx="502">
                  <c:v>21.997222222222224</c:v>
                </c:pt>
                <c:pt idx="503">
                  <c:v>22.893055555555559</c:v>
                </c:pt>
                <c:pt idx="504">
                  <c:v>22.770277777777785</c:v>
                </c:pt>
                <c:pt idx="505">
                  <c:v>20.555666666666671</c:v>
                </c:pt>
                <c:pt idx="506">
                  <c:v>20.867777777777782</c:v>
                </c:pt>
                <c:pt idx="507">
                  <c:v>21.63205555555556</c:v>
                </c:pt>
                <c:pt idx="508">
                  <c:v>21.694611111111115</c:v>
                </c:pt>
                <c:pt idx="509">
                  <c:v>23.508833333333332</c:v>
                </c:pt>
                <c:pt idx="510">
                  <c:v>23.564722222222219</c:v>
                </c:pt>
                <c:pt idx="511">
                  <c:v>24.476833333333339</c:v>
                </c:pt>
                <c:pt idx="512">
                  <c:v>25.532666666666664</c:v>
                </c:pt>
                <c:pt idx="513">
                  <c:v>25.854611111111112</c:v>
                </c:pt>
                <c:pt idx="514">
                  <c:v>23.917000000000005</c:v>
                </c:pt>
                <c:pt idx="515">
                  <c:v>23.916222222222224</c:v>
                </c:pt>
                <c:pt idx="516">
                  <c:v>23.668111111111116</c:v>
                </c:pt>
                <c:pt idx="517">
                  <c:v>23.266444444444449</c:v>
                </c:pt>
                <c:pt idx="518">
                  <c:v>23.510666666666665</c:v>
                </c:pt>
                <c:pt idx="519">
                  <c:v>24.371611111111108</c:v>
                </c:pt>
                <c:pt idx="520">
                  <c:v>24.800388888888889</c:v>
                </c:pt>
                <c:pt idx="521">
                  <c:v>24.56711111111111</c:v>
                </c:pt>
                <c:pt idx="522">
                  <c:v>25.814111111111114</c:v>
                </c:pt>
                <c:pt idx="523">
                  <c:v>25.67</c:v>
                </c:pt>
                <c:pt idx="524">
                  <c:v>25.355388888888889</c:v>
                </c:pt>
                <c:pt idx="525">
                  <c:v>25.145277777777778</c:v>
                </c:pt>
                <c:pt idx="526">
                  <c:v>25.474333333333337</c:v>
                </c:pt>
                <c:pt idx="527">
                  <c:v>26.867000000000004</c:v>
                </c:pt>
                <c:pt idx="528">
                  <c:v>26.774222222222225</c:v>
                </c:pt>
                <c:pt idx="529">
                  <c:v>25.525666666666673</c:v>
                </c:pt>
                <c:pt idx="530">
                  <c:v>25.071000000000002</c:v>
                </c:pt>
                <c:pt idx="531">
                  <c:v>25.192055555555559</c:v>
                </c:pt>
                <c:pt idx="532">
                  <c:v>25.313277777777778</c:v>
                </c:pt>
                <c:pt idx="533">
                  <c:v>25.394833333333334</c:v>
                </c:pt>
                <c:pt idx="534">
                  <c:v>25.450888888888894</c:v>
                </c:pt>
                <c:pt idx="535">
                  <c:v>25.364277777777779</c:v>
                </c:pt>
                <c:pt idx="536">
                  <c:v>24.79644444444445</c:v>
                </c:pt>
                <c:pt idx="537">
                  <c:v>23.087333333333333</c:v>
                </c:pt>
                <c:pt idx="538">
                  <c:v>20.343500000000006</c:v>
                </c:pt>
                <c:pt idx="539">
                  <c:v>16.86866666666667</c:v>
                </c:pt>
                <c:pt idx="540">
                  <c:v>16.357500000000002</c:v>
                </c:pt>
                <c:pt idx="541">
                  <c:v>16.63838888888889</c:v>
                </c:pt>
                <c:pt idx="542">
                  <c:v>18.711944444444452</c:v>
                </c:pt>
                <c:pt idx="543">
                  <c:v>21.183055555555558</c:v>
                </c:pt>
                <c:pt idx="544">
                  <c:v>23.398944444444446</c:v>
                </c:pt>
                <c:pt idx="545">
                  <c:v>26.759277777777779</c:v>
                </c:pt>
                <c:pt idx="546">
                  <c:v>28.222333333333339</c:v>
                </c:pt>
                <c:pt idx="547">
                  <c:v>26.594444444444445</c:v>
                </c:pt>
                <c:pt idx="548">
                  <c:v>24.642666666666667</c:v>
                </c:pt>
                <c:pt idx="549">
                  <c:v>24.078166666666672</c:v>
                </c:pt>
                <c:pt idx="550">
                  <c:v>30.953277777777785</c:v>
                </c:pt>
                <c:pt idx="551">
                  <c:v>31.974833333333336</c:v>
                </c:pt>
                <c:pt idx="552">
                  <c:v>32.091277777777776</c:v>
                </c:pt>
                <c:pt idx="553">
                  <c:v>31.943500000000004</c:v>
                </c:pt>
                <c:pt idx="554">
                  <c:v>29.604388888888895</c:v>
                </c:pt>
                <c:pt idx="555">
                  <c:v>26.9145</c:v>
                </c:pt>
                <c:pt idx="556">
                  <c:v>24.191722222222225</c:v>
                </c:pt>
                <c:pt idx="557">
                  <c:v>27.497611111111112</c:v>
                </c:pt>
                <c:pt idx="558">
                  <c:v>27.907666666666668</c:v>
                </c:pt>
                <c:pt idx="559">
                  <c:v>30.099277777777779</c:v>
                </c:pt>
                <c:pt idx="560">
                  <c:v>26.651888888888891</c:v>
                </c:pt>
                <c:pt idx="561">
                  <c:v>21.432055555555557</c:v>
                </c:pt>
                <c:pt idx="562">
                  <c:v>20.901277777777782</c:v>
                </c:pt>
                <c:pt idx="563">
                  <c:v>20.289111111111115</c:v>
                </c:pt>
                <c:pt idx="564">
                  <c:v>23.138722222222228</c:v>
                </c:pt>
                <c:pt idx="565">
                  <c:v>25.340944444444446</c:v>
                </c:pt>
                <c:pt idx="566">
                  <c:v>25.568333333333335</c:v>
                </c:pt>
                <c:pt idx="567">
                  <c:v>25.750388888888889</c:v>
                </c:pt>
                <c:pt idx="568">
                  <c:v>27.731944444444448</c:v>
                </c:pt>
                <c:pt idx="569">
                  <c:v>29.09877777777778</c:v>
                </c:pt>
                <c:pt idx="570">
                  <c:v>30.677833333333339</c:v>
                </c:pt>
                <c:pt idx="571">
                  <c:v>33.216777777777779</c:v>
                </c:pt>
                <c:pt idx="572">
                  <c:v>33.734555555555552</c:v>
                </c:pt>
                <c:pt idx="573">
                  <c:v>31.873611111111114</c:v>
                </c:pt>
                <c:pt idx="574">
                  <c:v>30.852888888888895</c:v>
                </c:pt>
                <c:pt idx="575">
                  <c:v>28.907277777777779</c:v>
                </c:pt>
                <c:pt idx="576">
                  <c:v>27.842555555555563</c:v>
                </c:pt>
                <c:pt idx="577">
                  <c:v>28.63033333333334</c:v>
                </c:pt>
                <c:pt idx="578">
                  <c:v>30.560222222222226</c:v>
                </c:pt>
                <c:pt idx="579">
                  <c:v>32.092055555555561</c:v>
                </c:pt>
                <c:pt idx="580">
                  <c:v>35.841111111111111</c:v>
                </c:pt>
                <c:pt idx="581">
                  <c:v>35.050000000000004</c:v>
                </c:pt>
                <c:pt idx="582">
                  <c:v>33.04622222222222</c:v>
                </c:pt>
                <c:pt idx="583">
                  <c:v>29.549611111111112</c:v>
                </c:pt>
                <c:pt idx="584">
                  <c:v>29.561444444444451</c:v>
                </c:pt>
                <c:pt idx="585">
                  <c:v>32.466222222222228</c:v>
                </c:pt>
                <c:pt idx="586">
                  <c:v>35.585555555555558</c:v>
                </c:pt>
                <c:pt idx="587">
                  <c:v>34.899111111111111</c:v>
                </c:pt>
                <c:pt idx="588">
                  <c:v>36.357166666666672</c:v>
                </c:pt>
                <c:pt idx="589">
                  <c:v>36.577944444444448</c:v>
                </c:pt>
                <c:pt idx="590">
                  <c:v>35.691833333333335</c:v>
                </c:pt>
                <c:pt idx="591">
                  <c:v>33.45655555555556</c:v>
                </c:pt>
                <c:pt idx="592">
                  <c:v>29.464055555555561</c:v>
                </c:pt>
                <c:pt idx="593">
                  <c:v>28.653500000000001</c:v>
                </c:pt>
                <c:pt idx="594">
                  <c:v>29.991611111111112</c:v>
                </c:pt>
                <c:pt idx="595">
                  <c:v>30.24366666666667</c:v>
                </c:pt>
                <c:pt idx="596">
                  <c:v>30.426555555555556</c:v>
                </c:pt>
                <c:pt idx="597">
                  <c:v>30.307777777777776</c:v>
                </c:pt>
                <c:pt idx="598">
                  <c:v>29.207888888888892</c:v>
                </c:pt>
                <c:pt idx="599">
                  <c:v>28.73288888888889</c:v>
                </c:pt>
                <c:pt idx="600">
                  <c:v>28.736777777777782</c:v>
                </c:pt>
                <c:pt idx="601">
                  <c:v>29.936444444444444</c:v>
                </c:pt>
                <c:pt idx="602">
                  <c:v>29.96583333333334</c:v>
                </c:pt>
                <c:pt idx="603">
                  <c:v>29.90377777777778</c:v>
                </c:pt>
                <c:pt idx="604">
                  <c:v>28.300222222222228</c:v>
                </c:pt>
                <c:pt idx="605">
                  <c:v>26.242722222222223</c:v>
                </c:pt>
                <c:pt idx="606">
                  <c:v>26.958833333333338</c:v>
                </c:pt>
                <c:pt idx="607">
                  <c:v>27.699944444444448</c:v>
                </c:pt>
                <c:pt idx="608">
                  <c:v>28.29505555555556</c:v>
                </c:pt>
                <c:pt idx="609">
                  <c:v>30.938833333333335</c:v>
                </c:pt>
                <c:pt idx="610">
                  <c:v>31.608833333333337</c:v>
                </c:pt>
                <c:pt idx="611">
                  <c:v>30.986500000000003</c:v>
                </c:pt>
                <c:pt idx="612">
                  <c:v>32.741555555555557</c:v>
                </c:pt>
                <c:pt idx="613">
                  <c:v>32.119055555555555</c:v>
                </c:pt>
                <c:pt idx="614">
                  <c:v>31.735944444444449</c:v>
                </c:pt>
                <c:pt idx="615">
                  <c:v>32.837944444444446</c:v>
                </c:pt>
                <c:pt idx="616">
                  <c:v>34.613333333333337</c:v>
                </c:pt>
                <c:pt idx="617">
                  <c:v>34.688111111111112</c:v>
                </c:pt>
                <c:pt idx="618">
                  <c:v>31.606722222222224</c:v>
                </c:pt>
                <c:pt idx="619">
                  <c:v>29.43877777777778</c:v>
                </c:pt>
                <c:pt idx="620">
                  <c:v>28.426888888888893</c:v>
                </c:pt>
                <c:pt idx="621">
                  <c:v>27.257111111111115</c:v>
                </c:pt>
                <c:pt idx="622">
                  <c:v>26.57588888888889</c:v>
                </c:pt>
                <c:pt idx="623">
                  <c:v>28.762111111111114</c:v>
                </c:pt>
                <c:pt idx="624">
                  <c:v>32.267777777777773</c:v>
                </c:pt>
                <c:pt idx="625">
                  <c:v>33.915833333333332</c:v>
                </c:pt>
                <c:pt idx="626">
                  <c:v>34.68983333333334</c:v>
                </c:pt>
                <c:pt idx="627">
                  <c:v>33.722166666666666</c:v>
                </c:pt>
                <c:pt idx="628">
                  <c:v>31.722722222222224</c:v>
                </c:pt>
                <c:pt idx="629">
                  <c:v>31.064055555555555</c:v>
                </c:pt>
                <c:pt idx="630">
                  <c:v>29.361611111111113</c:v>
                </c:pt>
                <c:pt idx="631">
                  <c:v>27.878333333333334</c:v>
                </c:pt>
                <c:pt idx="632">
                  <c:v>27.968722222222222</c:v>
                </c:pt>
                <c:pt idx="633">
                  <c:v>29.873444444444445</c:v>
                </c:pt>
                <c:pt idx="634">
                  <c:v>29.602555555555561</c:v>
                </c:pt>
                <c:pt idx="635">
                  <c:v>26.706</c:v>
                </c:pt>
                <c:pt idx="636">
                  <c:v>26.322333333333333</c:v>
                </c:pt>
                <c:pt idx="637">
                  <c:v>26.758555555555557</c:v>
                </c:pt>
                <c:pt idx="638">
                  <c:v>25.819333333333336</c:v>
                </c:pt>
                <c:pt idx="639">
                  <c:v>26.561777777777781</c:v>
                </c:pt>
                <c:pt idx="640">
                  <c:v>26.924722222222226</c:v>
                </c:pt>
                <c:pt idx="641">
                  <c:v>28.560055555555557</c:v>
                </c:pt>
                <c:pt idx="642">
                  <c:v>30.516277777777784</c:v>
                </c:pt>
                <c:pt idx="643">
                  <c:v>31.662611111111111</c:v>
                </c:pt>
                <c:pt idx="644">
                  <c:v>31.150166666666664</c:v>
                </c:pt>
                <c:pt idx="645">
                  <c:v>30.692222222222224</c:v>
                </c:pt>
                <c:pt idx="646">
                  <c:v>29.03661111111111</c:v>
                </c:pt>
                <c:pt idx="647">
                  <c:v>28.516944444444448</c:v>
                </c:pt>
                <c:pt idx="648">
                  <c:v>28.065444444444445</c:v>
                </c:pt>
                <c:pt idx="649">
                  <c:v>28.190833333333334</c:v>
                </c:pt>
                <c:pt idx="650">
                  <c:v>19.626444444444449</c:v>
                </c:pt>
                <c:pt idx="651">
                  <c:v>28.147222222222226</c:v>
                </c:pt>
                <c:pt idx="652">
                  <c:v>27.428777777777782</c:v>
                </c:pt>
                <c:pt idx="653">
                  <c:v>25.879666666666669</c:v>
                </c:pt>
                <c:pt idx="654">
                  <c:v>23.26744444444445</c:v>
                </c:pt>
                <c:pt idx="655">
                  <c:v>25.290000000000003</c:v>
                </c:pt>
                <c:pt idx="656">
                  <c:v>24.239444444444445</c:v>
                </c:pt>
                <c:pt idx="657">
                  <c:v>23.755277777777778</c:v>
                </c:pt>
                <c:pt idx="658">
                  <c:v>23.547166666666673</c:v>
                </c:pt>
                <c:pt idx="659">
                  <c:v>24.521111111111111</c:v>
                </c:pt>
                <c:pt idx="660">
                  <c:v>25.21338888888889</c:v>
                </c:pt>
                <c:pt idx="661">
                  <c:v>27.221277777777782</c:v>
                </c:pt>
                <c:pt idx="662">
                  <c:v>28.28627777777778</c:v>
                </c:pt>
                <c:pt idx="663">
                  <c:v>28.068055555555556</c:v>
                </c:pt>
                <c:pt idx="664">
                  <c:v>26.062444444444445</c:v>
                </c:pt>
                <c:pt idx="665">
                  <c:v>23.146388888888893</c:v>
                </c:pt>
                <c:pt idx="666">
                  <c:v>22.495888888888892</c:v>
                </c:pt>
                <c:pt idx="667">
                  <c:v>21.31483333333334</c:v>
                </c:pt>
                <c:pt idx="668">
                  <c:v>21.402388888888893</c:v>
                </c:pt>
                <c:pt idx="669">
                  <c:v>19.442277777777779</c:v>
                </c:pt>
                <c:pt idx="670">
                  <c:v>16.224222222222224</c:v>
                </c:pt>
                <c:pt idx="671">
                  <c:v>15.127666666666666</c:v>
                </c:pt>
                <c:pt idx="672">
                  <c:v>16.785166666666665</c:v>
                </c:pt>
                <c:pt idx="673">
                  <c:v>27.363111111111113</c:v>
                </c:pt>
                <c:pt idx="674">
                  <c:v>28.05094444444445</c:v>
                </c:pt>
                <c:pt idx="675">
                  <c:v>27.506055555555559</c:v>
                </c:pt>
                <c:pt idx="676">
                  <c:v>27.419666666666668</c:v>
                </c:pt>
                <c:pt idx="677">
                  <c:v>26.422777777777778</c:v>
                </c:pt>
                <c:pt idx="678">
                  <c:v>25.076000000000004</c:v>
                </c:pt>
                <c:pt idx="679">
                  <c:v>24.957222222222224</c:v>
                </c:pt>
                <c:pt idx="680">
                  <c:v>24.19338888888889</c:v>
                </c:pt>
                <c:pt idx="681">
                  <c:v>24.211111111111112</c:v>
                </c:pt>
                <c:pt idx="682">
                  <c:v>22.6875</c:v>
                </c:pt>
                <c:pt idx="683">
                  <c:v>21.313388888888891</c:v>
                </c:pt>
                <c:pt idx="684">
                  <c:v>22.31216666666667</c:v>
                </c:pt>
                <c:pt idx="685">
                  <c:v>23.425611111111113</c:v>
                </c:pt>
                <c:pt idx="686">
                  <c:v>23.563166666666671</c:v>
                </c:pt>
                <c:pt idx="687">
                  <c:v>23.43705555555556</c:v>
                </c:pt>
                <c:pt idx="688">
                  <c:v>22.644222222222229</c:v>
                </c:pt>
                <c:pt idx="689">
                  <c:v>22.769944444444448</c:v>
                </c:pt>
                <c:pt idx="690">
                  <c:v>25.950277777777782</c:v>
                </c:pt>
                <c:pt idx="691">
                  <c:v>27.899500000000003</c:v>
                </c:pt>
                <c:pt idx="692">
                  <c:v>28.183777777777781</c:v>
                </c:pt>
                <c:pt idx="693">
                  <c:v>28.006500000000003</c:v>
                </c:pt>
                <c:pt idx="694">
                  <c:v>27.719833333333334</c:v>
                </c:pt>
                <c:pt idx="695">
                  <c:v>28.146611111111113</c:v>
                </c:pt>
                <c:pt idx="696">
                  <c:v>29.543944444444449</c:v>
                </c:pt>
                <c:pt idx="697">
                  <c:v>28.780944444444444</c:v>
                </c:pt>
                <c:pt idx="698">
                  <c:v>29.772722222222221</c:v>
                </c:pt>
                <c:pt idx="699">
                  <c:v>31.750444444444447</c:v>
                </c:pt>
                <c:pt idx="700">
                  <c:v>31.954722222222227</c:v>
                </c:pt>
                <c:pt idx="701">
                  <c:v>31.516777777777786</c:v>
                </c:pt>
                <c:pt idx="702">
                  <c:v>33.000333333333337</c:v>
                </c:pt>
                <c:pt idx="703">
                  <c:v>32.678055555555559</c:v>
                </c:pt>
                <c:pt idx="704">
                  <c:v>32.912611111111119</c:v>
                </c:pt>
                <c:pt idx="705">
                  <c:v>32.283277777777784</c:v>
                </c:pt>
                <c:pt idx="706">
                  <c:v>32.017777777777773</c:v>
                </c:pt>
                <c:pt idx="707">
                  <c:v>31.592444444444443</c:v>
                </c:pt>
                <c:pt idx="708">
                  <c:v>30.251555555555555</c:v>
                </c:pt>
                <c:pt idx="709">
                  <c:v>31.366166666666668</c:v>
                </c:pt>
                <c:pt idx="710">
                  <c:v>32.573333333333338</c:v>
                </c:pt>
                <c:pt idx="711">
                  <c:v>32.832611111111113</c:v>
                </c:pt>
                <c:pt idx="712">
                  <c:v>32.313944444444445</c:v>
                </c:pt>
                <c:pt idx="713">
                  <c:v>32.390333333333338</c:v>
                </c:pt>
                <c:pt idx="714">
                  <c:v>33.192777777777778</c:v>
                </c:pt>
                <c:pt idx="715">
                  <c:v>32.625500000000002</c:v>
                </c:pt>
                <c:pt idx="716">
                  <c:v>32.155000000000001</c:v>
                </c:pt>
                <c:pt idx="717">
                  <c:v>32.32672222222223</c:v>
                </c:pt>
                <c:pt idx="718">
                  <c:v>31.570388888888893</c:v>
                </c:pt>
                <c:pt idx="719">
                  <c:v>29.907166666666669</c:v>
                </c:pt>
                <c:pt idx="720">
                  <c:v>29.376000000000001</c:v>
                </c:pt>
                <c:pt idx="721">
                  <c:v>27.712055555555555</c:v>
                </c:pt>
                <c:pt idx="722">
                  <c:v>28.120777777777779</c:v>
                </c:pt>
                <c:pt idx="723">
                  <c:v>29.932277777777781</c:v>
                </c:pt>
                <c:pt idx="724">
                  <c:v>31.278277777777777</c:v>
                </c:pt>
                <c:pt idx="725">
                  <c:v>31.638722222222228</c:v>
                </c:pt>
                <c:pt idx="726">
                  <c:v>31.011944444444453</c:v>
                </c:pt>
                <c:pt idx="727">
                  <c:v>31.251722222222227</c:v>
                </c:pt>
                <c:pt idx="728">
                  <c:v>31.465944444444442</c:v>
                </c:pt>
                <c:pt idx="729">
                  <c:v>32.298055555555564</c:v>
                </c:pt>
                <c:pt idx="730">
                  <c:v>33.713388888888886</c:v>
                </c:pt>
                <c:pt idx="731">
                  <c:v>34.138222222222225</c:v>
                </c:pt>
                <c:pt idx="732">
                  <c:v>32.960166666666666</c:v>
                </c:pt>
                <c:pt idx="733">
                  <c:v>33.092722222222228</c:v>
                </c:pt>
                <c:pt idx="734">
                  <c:v>32.681222222222225</c:v>
                </c:pt>
                <c:pt idx="735">
                  <c:v>32.445888888888895</c:v>
                </c:pt>
                <c:pt idx="736">
                  <c:v>32.657111111111114</c:v>
                </c:pt>
                <c:pt idx="737">
                  <c:v>33.093888888888891</c:v>
                </c:pt>
                <c:pt idx="738">
                  <c:v>33.464333333333336</c:v>
                </c:pt>
                <c:pt idx="739">
                  <c:v>33.796277777777782</c:v>
                </c:pt>
                <c:pt idx="740">
                  <c:v>33.015777777777785</c:v>
                </c:pt>
                <c:pt idx="741">
                  <c:v>32.437944444444447</c:v>
                </c:pt>
                <c:pt idx="742">
                  <c:v>33.779777777777781</c:v>
                </c:pt>
                <c:pt idx="743">
                  <c:v>34.69938888888889</c:v>
                </c:pt>
                <c:pt idx="744">
                  <c:v>33.681555555555555</c:v>
                </c:pt>
                <c:pt idx="745">
                  <c:v>33.707500000000003</c:v>
                </c:pt>
                <c:pt idx="746">
                  <c:v>34.546277777777782</c:v>
                </c:pt>
                <c:pt idx="747">
                  <c:v>35.482555555555564</c:v>
                </c:pt>
                <c:pt idx="748">
                  <c:v>35.68611111111111</c:v>
                </c:pt>
                <c:pt idx="749">
                  <c:v>34.978055555555564</c:v>
                </c:pt>
                <c:pt idx="750">
                  <c:v>33.385222222222218</c:v>
                </c:pt>
                <c:pt idx="751">
                  <c:v>34.250277777777782</c:v>
                </c:pt>
                <c:pt idx="752">
                  <c:v>34.748500000000007</c:v>
                </c:pt>
                <c:pt idx="753">
                  <c:v>34.662000000000006</c:v>
                </c:pt>
                <c:pt idx="754">
                  <c:v>33.855777777777782</c:v>
                </c:pt>
                <c:pt idx="755">
                  <c:v>33.558277777777782</c:v>
                </c:pt>
                <c:pt idx="756">
                  <c:v>32.771888888888888</c:v>
                </c:pt>
                <c:pt idx="757">
                  <c:v>30.759555555555565</c:v>
                </c:pt>
                <c:pt idx="758">
                  <c:v>29.749611111111122</c:v>
                </c:pt>
                <c:pt idx="759">
                  <c:v>26.834277777777785</c:v>
                </c:pt>
                <c:pt idx="760">
                  <c:v>31.610888888888894</c:v>
                </c:pt>
                <c:pt idx="761">
                  <c:v>32.656444444444453</c:v>
                </c:pt>
                <c:pt idx="762">
                  <c:v>34.122277777777789</c:v>
                </c:pt>
                <c:pt idx="763">
                  <c:v>34.402666666666683</c:v>
                </c:pt>
                <c:pt idx="764">
                  <c:v>35.1908888888889</c:v>
                </c:pt>
                <c:pt idx="765">
                  <c:v>33.230388888888903</c:v>
                </c:pt>
                <c:pt idx="766">
                  <c:v>33.181111111111122</c:v>
                </c:pt>
                <c:pt idx="767">
                  <c:v>33.529666666666678</c:v>
                </c:pt>
                <c:pt idx="768">
                  <c:v>34.307055555555571</c:v>
                </c:pt>
                <c:pt idx="769">
                  <c:v>33.373611111111117</c:v>
                </c:pt>
                <c:pt idx="770">
                  <c:v>33.546166666666679</c:v>
                </c:pt>
                <c:pt idx="771">
                  <c:v>33.096277777777793</c:v>
                </c:pt>
                <c:pt idx="772">
                  <c:v>34.107333333333344</c:v>
                </c:pt>
                <c:pt idx="773">
                  <c:v>33.120722222222234</c:v>
                </c:pt>
                <c:pt idx="774">
                  <c:v>33.013888888888907</c:v>
                </c:pt>
                <c:pt idx="775">
                  <c:v>32.680333333333351</c:v>
                </c:pt>
                <c:pt idx="776">
                  <c:v>34.169611111111131</c:v>
                </c:pt>
                <c:pt idx="777">
                  <c:v>35.531388888888905</c:v>
                </c:pt>
                <c:pt idx="778">
                  <c:v>36.693222222222246</c:v>
                </c:pt>
                <c:pt idx="779">
                  <c:v>37.164111111111133</c:v>
                </c:pt>
                <c:pt idx="780">
                  <c:v>37.563222222222244</c:v>
                </c:pt>
                <c:pt idx="781">
                  <c:v>36.528777777777798</c:v>
                </c:pt>
                <c:pt idx="782">
                  <c:v>36.253944444444464</c:v>
                </c:pt>
                <c:pt idx="783">
                  <c:v>34.362277777777798</c:v>
                </c:pt>
                <c:pt idx="784">
                  <c:v>32.884111111111139</c:v>
                </c:pt>
                <c:pt idx="785">
                  <c:v>33.193111111111129</c:v>
                </c:pt>
                <c:pt idx="786">
                  <c:v>31.713500000000025</c:v>
                </c:pt>
                <c:pt idx="787">
                  <c:v>30.480888888888916</c:v>
                </c:pt>
                <c:pt idx="788">
                  <c:v>31.778000000000027</c:v>
                </c:pt>
                <c:pt idx="789">
                  <c:v>33.46711111111113</c:v>
                </c:pt>
                <c:pt idx="790">
                  <c:v>34.29683333333336</c:v>
                </c:pt>
                <c:pt idx="791">
                  <c:v>33.957555555555587</c:v>
                </c:pt>
                <c:pt idx="792">
                  <c:v>34.084722222222254</c:v>
                </c:pt>
                <c:pt idx="793">
                  <c:v>34.325388888888916</c:v>
                </c:pt>
                <c:pt idx="794">
                  <c:v>34.294388888888918</c:v>
                </c:pt>
                <c:pt idx="795">
                  <c:v>34.980944444444475</c:v>
                </c:pt>
                <c:pt idx="796">
                  <c:v>35.148777777777809</c:v>
                </c:pt>
                <c:pt idx="797">
                  <c:v>35.23977777777781</c:v>
                </c:pt>
                <c:pt idx="798">
                  <c:v>35.538277777777807</c:v>
                </c:pt>
                <c:pt idx="799">
                  <c:v>36.783555555555587</c:v>
                </c:pt>
                <c:pt idx="800">
                  <c:v>37.35127777777781</c:v>
                </c:pt>
                <c:pt idx="801">
                  <c:v>36.994611111111141</c:v>
                </c:pt>
                <c:pt idx="802">
                  <c:v>36.881944444444471</c:v>
                </c:pt>
                <c:pt idx="803">
                  <c:v>37.513888888888914</c:v>
                </c:pt>
                <c:pt idx="804">
                  <c:v>35.402111111111132</c:v>
                </c:pt>
                <c:pt idx="805">
                  <c:v>35.452055555555575</c:v>
                </c:pt>
                <c:pt idx="806">
                  <c:v>35.733888888888913</c:v>
                </c:pt>
                <c:pt idx="807">
                  <c:v>35.513833333333359</c:v>
                </c:pt>
                <c:pt idx="808">
                  <c:v>35.301000000000016</c:v>
                </c:pt>
                <c:pt idx="809">
                  <c:v>28.341000000000019</c:v>
                </c:pt>
                <c:pt idx="810">
                  <c:v>35.52650000000002</c:v>
                </c:pt>
                <c:pt idx="811">
                  <c:v>37.644388888888912</c:v>
                </c:pt>
                <c:pt idx="812">
                  <c:v>39.26883333333334</c:v>
                </c:pt>
                <c:pt idx="813">
                  <c:v>39.436611111111127</c:v>
                </c:pt>
                <c:pt idx="814">
                  <c:v>38.550222222222231</c:v>
                </c:pt>
                <c:pt idx="815">
                  <c:v>38.142388888888902</c:v>
                </c:pt>
                <c:pt idx="816">
                  <c:v>34.989277777777794</c:v>
                </c:pt>
                <c:pt idx="817">
                  <c:v>34.523833333333343</c:v>
                </c:pt>
                <c:pt idx="818">
                  <c:v>35.562388888888904</c:v>
                </c:pt>
                <c:pt idx="819">
                  <c:v>36.787777777777791</c:v>
                </c:pt>
                <c:pt idx="820">
                  <c:v>38.326888888888895</c:v>
                </c:pt>
                <c:pt idx="821">
                  <c:v>39.333000000000006</c:v>
                </c:pt>
                <c:pt idx="822">
                  <c:v>40.715166666666669</c:v>
                </c:pt>
                <c:pt idx="823">
                  <c:v>40.737388888888894</c:v>
                </c:pt>
                <c:pt idx="824">
                  <c:v>40.884722222222223</c:v>
                </c:pt>
                <c:pt idx="825">
                  <c:v>39.856611111111114</c:v>
                </c:pt>
                <c:pt idx="826">
                  <c:v>40.815888888888892</c:v>
                </c:pt>
                <c:pt idx="827">
                  <c:v>41.766111111111108</c:v>
                </c:pt>
                <c:pt idx="828">
                  <c:v>42.244555555555564</c:v>
                </c:pt>
                <c:pt idx="829">
                  <c:v>41.753666666666668</c:v>
                </c:pt>
                <c:pt idx="830">
                  <c:v>41.194277777777785</c:v>
                </c:pt>
                <c:pt idx="831">
                  <c:v>40.822722222222218</c:v>
                </c:pt>
                <c:pt idx="832">
                  <c:v>42.276166666666654</c:v>
                </c:pt>
                <c:pt idx="833">
                  <c:v>43.585944444444443</c:v>
                </c:pt>
                <c:pt idx="834">
                  <c:v>42.740555555555552</c:v>
                </c:pt>
                <c:pt idx="835">
                  <c:v>41.871111111111105</c:v>
                </c:pt>
                <c:pt idx="836">
                  <c:v>43.429722222222217</c:v>
                </c:pt>
                <c:pt idx="837">
                  <c:v>43.964444444444439</c:v>
                </c:pt>
                <c:pt idx="838">
                  <c:v>44.323333333333323</c:v>
                </c:pt>
                <c:pt idx="839">
                  <c:v>44.451499999999982</c:v>
                </c:pt>
                <c:pt idx="840">
                  <c:v>44.592999999999989</c:v>
                </c:pt>
                <c:pt idx="841">
                  <c:v>44.332833333333319</c:v>
                </c:pt>
                <c:pt idx="842">
                  <c:v>44.881388888888885</c:v>
                </c:pt>
                <c:pt idx="843">
                  <c:v>43.903666666666645</c:v>
                </c:pt>
                <c:pt idx="844">
                  <c:v>43.357111111111095</c:v>
                </c:pt>
                <c:pt idx="845">
                  <c:v>44.079833333333319</c:v>
                </c:pt>
                <c:pt idx="846">
                  <c:v>42.820222222222206</c:v>
                </c:pt>
                <c:pt idx="847">
                  <c:v>43.182944444444423</c:v>
                </c:pt>
                <c:pt idx="848">
                  <c:v>43.462277777777757</c:v>
                </c:pt>
                <c:pt idx="849">
                  <c:v>42.84655555555554</c:v>
                </c:pt>
                <c:pt idx="850">
                  <c:v>42.507388888888869</c:v>
                </c:pt>
                <c:pt idx="851">
                  <c:v>40.184333333333313</c:v>
                </c:pt>
                <c:pt idx="852">
                  <c:v>39.800444444444423</c:v>
                </c:pt>
                <c:pt idx="853">
                  <c:v>38.467722222222193</c:v>
                </c:pt>
                <c:pt idx="854">
                  <c:v>39.89816666666664</c:v>
                </c:pt>
                <c:pt idx="855">
                  <c:v>41.295777777777758</c:v>
                </c:pt>
                <c:pt idx="856">
                  <c:v>41.230166666666634</c:v>
                </c:pt>
                <c:pt idx="857">
                  <c:v>39.964388888888863</c:v>
                </c:pt>
                <c:pt idx="858">
                  <c:v>37.662388888888856</c:v>
                </c:pt>
                <c:pt idx="859">
                  <c:v>37.9722222222222</c:v>
                </c:pt>
                <c:pt idx="860">
                  <c:v>38.606722222222196</c:v>
                </c:pt>
                <c:pt idx="861">
                  <c:v>37.165499999999966</c:v>
                </c:pt>
                <c:pt idx="862">
                  <c:v>37.741888888888852</c:v>
                </c:pt>
                <c:pt idx="863">
                  <c:v>36.782611111111081</c:v>
                </c:pt>
                <c:pt idx="864">
                  <c:v>35.600777777777743</c:v>
                </c:pt>
                <c:pt idx="865">
                  <c:v>37.973444444444411</c:v>
                </c:pt>
                <c:pt idx="866">
                  <c:v>38.032611111111073</c:v>
                </c:pt>
                <c:pt idx="867">
                  <c:v>38.472666666666626</c:v>
                </c:pt>
                <c:pt idx="868">
                  <c:v>38.25383333333329</c:v>
                </c:pt>
                <c:pt idx="869">
                  <c:v>38.43916666666663</c:v>
                </c:pt>
                <c:pt idx="870">
                  <c:v>39.395555555555511</c:v>
                </c:pt>
                <c:pt idx="871">
                  <c:v>40.240944444444409</c:v>
                </c:pt>
                <c:pt idx="872">
                  <c:v>39.322055555555515</c:v>
                </c:pt>
                <c:pt idx="873">
                  <c:v>37.764499999999963</c:v>
                </c:pt>
                <c:pt idx="874">
                  <c:v>39.23616666666662</c:v>
                </c:pt>
                <c:pt idx="875">
                  <c:v>38.634444444444398</c:v>
                </c:pt>
                <c:pt idx="876">
                  <c:v>42.566999999999958</c:v>
                </c:pt>
                <c:pt idx="877">
                  <c:v>50.44411111111107</c:v>
                </c:pt>
                <c:pt idx="878">
                  <c:v>47.674666666666624</c:v>
                </c:pt>
                <c:pt idx="879">
                  <c:v>45.248999999999945</c:v>
                </c:pt>
                <c:pt idx="880">
                  <c:v>35.213666666666619</c:v>
                </c:pt>
                <c:pt idx="881">
                  <c:v>33.458722222222171</c:v>
                </c:pt>
                <c:pt idx="882">
                  <c:v>33.312111111111058</c:v>
                </c:pt>
                <c:pt idx="883">
                  <c:v>33.983777777777718</c:v>
                </c:pt>
                <c:pt idx="884">
                  <c:v>34.488777777777727</c:v>
                </c:pt>
                <c:pt idx="885">
                  <c:v>35.803999999999945</c:v>
                </c:pt>
                <c:pt idx="886">
                  <c:v>36.162833333333275</c:v>
                </c:pt>
                <c:pt idx="887">
                  <c:v>36.528833333333267</c:v>
                </c:pt>
                <c:pt idx="888">
                  <c:v>36.21961111111105</c:v>
                </c:pt>
                <c:pt idx="889">
                  <c:v>35.831055555555494</c:v>
                </c:pt>
                <c:pt idx="890">
                  <c:v>37.916055555555495</c:v>
                </c:pt>
                <c:pt idx="891">
                  <c:v>40.326944444444379</c:v>
                </c:pt>
                <c:pt idx="892">
                  <c:v>40.537222222222155</c:v>
                </c:pt>
                <c:pt idx="893">
                  <c:v>42.713277777777712</c:v>
                </c:pt>
                <c:pt idx="894">
                  <c:v>41.940222222222161</c:v>
                </c:pt>
                <c:pt idx="895">
                  <c:v>41.19994444444437</c:v>
                </c:pt>
                <c:pt idx="896">
                  <c:v>40.894777777777705</c:v>
                </c:pt>
                <c:pt idx="897">
                  <c:v>41.850333333333261</c:v>
                </c:pt>
                <c:pt idx="898">
                  <c:v>42.451722222222152</c:v>
                </c:pt>
                <c:pt idx="899">
                  <c:v>41.793666666666603</c:v>
                </c:pt>
                <c:pt idx="900">
                  <c:v>42.051388888888809</c:v>
                </c:pt>
                <c:pt idx="901">
                  <c:v>41.919722222222148</c:v>
                </c:pt>
                <c:pt idx="902">
                  <c:v>40.827111111111044</c:v>
                </c:pt>
                <c:pt idx="903">
                  <c:v>40.689444444444376</c:v>
                </c:pt>
                <c:pt idx="904">
                  <c:v>41.529333333333255</c:v>
                </c:pt>
                <c:pt idx="905">
                  <c:v>40.415777777777699</c:v>
                </c:pt>
                <c:pt idx="906">
                  <c:v>41.431999999999924</c:v>
                </c:pt>
                <c:pt idx="907">
                  <c:v>40.165722222222144</c:v>
                </c:pt>
                <c:pt idx="908">
                  <c:v>40.515222222222143</c:v>
                </c:pt>
                <c:pt idx="909">
                  <c:v>41.126111111111037</c:v>
                </c:pt>
                <c:pt idx="910">
                  <c:v>41.555999999999919</c:v>
                </c:pt>
                <c:pt idx="911">
                  <c:v>39.343499999999914</c:v>
                </c:pt>
                <c:pt idx="912">
                  <c:v>40.271055555555478</c:v>
                </c:pt>
                <c:pt idx="913">
                  <c:v>39.746055555555472</c:v>
                </c:pt>
                <c:pt idx="914">
                  <c:v>41.343833333333251</c:v>
                </c:pt>
                <c:pt idx="915">
                  <c:v>40.521277777777691</c:v>
                </c:pt>
                <c:pt idx="916">
                  <c:v>40.034555555555471</c:v>
                </c:pt>
                <c:pt idx="917">
                  <c:v>39.705166666666578</c:v>
                </c:pt>
                <c:pt idx="918">
                  <c:v>40.704777777777686</c:v>
                </c:pt>
                <c:pt idx="919">
                  <c:v>40.840444444444351</c:v>
                </c:pt>
                <c:pt idx="920">
                  <c:v>41.120999999999896</c:v>
                </c:pt>
                <c:pt idx="921">
                  <c:v>42.508111111111006</c:v>
                </c:pt>
                <c:pt idx="922">
                  <c:v>42.528444444444354</c:v>
                </c:pt>
                <c:pt idx="923">
                  <c:v>43.403999999999911</c:v>
                </c:pt>
                <c:pt idx="924">
                  <c:v>43.379055555555453</c:v>
                </c:pt>
                <c:pt idx="925">
                  <c:v>42.047111111111008</c:v>
                </c:pt>
                <c:pt idx="926">
                  <c:v>41.067888888888788</c:v>
                </c:pt>
                <c:pt idx="927">
                  <c:v>40.787833333333232</c:v>
                </c:pt>
                <c:pt idx="928">
                  <c:v>42.951833333333227</c:v>
                </c:pt>
                <c:pt idx="929">
                  <c:v>43.476611111111005</c:v>
                </c:pt>
                <c:pt idx="930">
                  <c:v>42.803888888888793</c:v>
                </c:pt>
                <c:pt idx="931">
                  <c:v>42.415055555555448</c:v>
                </c:pt>
                <c:pt idx="932">
                  <c:v>43.915333333333223</c:v>
                </c:pt>
                <c:pt idx="933">
                  <c:v>45.42594444444434</c:v>
                </c:pt>
                <c:pt idx="934">
                  <c:v>46.624555555555453</c:v>
                </c:pt>
                <c:pt idx="935">
                  <c:v>45.33144444444433</c:v>
                </c:pt>
                <c:pt idx="936">
                  <c:v>44.27183333333322</c:v>
                </c:pt>
                <c:pt idx="937">
                  <c:v>43.985444444444333</c:v>
                </c:pt>
                <c:pt idx="938">
                  <c:v>43.599722222222105</c:v>
                </c:pt>
                <c:pt idx="939">
                  <c:v>44.052555555555436</c:v>
                </c:pt>
                <c:pt idx="940">
                  <c:v>45.475666666666562</c:v>
                </c:pt>
                <c:pt idx="941">
                  <c:v>45.843388888888775</c:v>
                </c:pt>
                <c:pt idx="942">
                  <c:v>46.640555555555444</c:v>
                </c:pt>
                <c:pt idx="943">
                  <c:v>47.96116666666655</c:v>
                </c:pt>
                <c:pt idx="944">
                  <c:v>47.931333333333214</c:v>
                </c:pt>
                <c:pt idx="945">
                  <c:v>46.428388888888769</c:v>
                </c:pt>
                <c:pt idx="946">
                  <c:v>44.58627777777766</c:v>
                </c:pt>
                <c:pt idx="947">
                  <c:v>43.021777777777658</c:v>
                </c:pt>
                <c:pt idx="948">
                  <c:v>42.821055555555439</c:v>
                </c:pt>
                <c:pt idx="949">
                  <c:v>41.060222222222109</c:v>
                </c:pt>
                <c:pt idx="950">
                  <c:v>41.705555555555435</c:v>
                </c:pt>
                <c:pt idx="951">
                  <c:v>43.185499999999884</c:v>
                </c:pt>
                <c:pt idx="952">
                  <c:v>44.607277777777654</c:v>
                </c:pt>
                <c:pt idx="953">
                  <c:v>43.512166666666538</c:v>
                </c:pt>
                <c:pt idx="954">
                  <c:v>44.284388888888756</c:v>
                </c:pt>
                <c:pt idx="955">
                  <c:v>43.983222222222103</c:v>
                </c:pt>
                <c:pt idx="956">
                  <c:v>44.62611111111098</c:v>
                </c:pt>
                <c:pt idx="957">
                  <c:v>44.753444444444312</c:v>
                </c:pt>
                <c:pt idx="958">
                  <c:v>44.722277777777649</c:v>
                </c:pt>
                <c:pt idx="959">
                  <c:v>44.927666666666532</c:v>
                </c:pt>
                <c:pt idx="960">
                  <c:v>44.5683333333332</c:v>
                </c:pt>
                <c:pt idx="961">
                  <c:v>36.50538888888876</c:v>
                </c:pt>
                <c:pt idx="962">
                  <c:v>43.802888888888759</c:v>
                </c:pt>
                <c:pt idx="963">
                  <c:v>44.406944444444299</c:v>
                </c:pt>
                <c:pt idx="964">
                  <c:v>46.091444444444306</c:v>
                </c:pt>
                <c:pt idx="965">
                  <c:v>47.790944444444307</c:v>
                </c:pt>
                <c:pt idx="966">
                  <c:v>47.963111111110976</c:v>
                </c:pt>
                <c:pt idx="967">
                  <c:v>47.934611111110968</c:v>
                </c:pt>
                <c:pt idx="968">
                  <c:v>46.166333333333192</c:v>
                </c:pt>
                <c:pt idx="969">
                  <c:v>45.124055555555415</c:v>
                </c:pt>
                <c:pt idx="970">
                  <c:v>44.604333333333187</c:v>
                </c:pt>
                <c:pt idx="971">
                  <c:v>43.739611111110968</c:v>
                </c:pt>
                <c:pt idx="972">
                  <c:v>43.519111111110959</c:v>
                </c:pt>
                <c:pt idx="973">
                  <c:v>44.457055555555407</c:v>
                </c:pt>
                <c:pt idx="974">
                  <c:v>44.61438888888874</c:v>
                </c:pt>
                <c:pt idx="975">
                  <c:v>46.204666666666512</c:v>
                </c:pt>
                <c:pt idx="976">
                  <c:v>46.758277777777636</c:v>
                </c:pt>
                <c:pt idx="977">
                  <c:v>48.09822222222207</c:v>
                </c:pt>
                <c:pt idx="978">
                  <c:v>49.311833333333176</c:v>
                </c:pt>
                <c:pt idx="979">
                  <c:v>50.916055555555403</c:v>
                </c:pt>
                <c:pt idx="980">
                  <c:v>53.36311111111096</c:v>
                </c:pt>
                <c:pt idx="981">
                  <c:v>52.036888888888733</c:v>
                </c:pt>
                <c:pt idx="982">
                  <c:v>48.385666666666502</c:v>
                </c:pt>
                <c:pt idx="983">
                  <c:v>49.146666666666505</c:v>
                </c:pt>
                <c:pt idx="984">
                  <c:v>48.518777777777622</c:v>
                </c:pt>
                <c:pt idx="985">
                  <c:v>46.376888888888736</c:v>
                </c:pt>
                <c:pt idx="986">
                  <c:v>46.183777777777614</c:v>
                </c:pt>
                <c:pt idx="987">
                  <c:v>45.808722222222059</c:v>
                </c:pt>
                <c:pt idx="988">
                  <c:v>47.813555555555396</c:v>
                </c:pt>
                <c:pt idx="989">
                  <c:v>49.390722222222053</c:v>
                </c:pt>
                <c:pt idx="990">
                  <c:v>50.706666666666507</c:v>
                </c:pt>
                <c:pt idx="991">
                  <c:v>50.866833333333176</c:v>
                </c:pt>
                <c:pt idx="992">
                  <c:v>48.89633333333316</c:v>
                </c:pt>
                <c:pt idx="993">
                  <c:v>48.042055555555379</c:v>
                </c:pt>
                <c:pt idx="994">
                  <c:v>48.239555555555384</c:v>
                </c:pt>
                <c:pt idx="995">
                  <c:v>47.934888888888715</c:v>
                </c:pt>
                <c:pt idx="996">
                  <c:v>47.477166666666498</c:v>
                </c:pt>
                <c:pt idx="997">
                  <c:v>46.603388888888716</c:v>
                </c:pt>
                <c:pt idx="998">
                  <c:v>46.793222222222049</c:v>
                </c:pt>
                <c:pt idx="999">
                  <c:v>46.05416666666649</c:v>
                </c:pt>
                <c:pt idx="1000">
                  <c:v>46.659555555555386</c:v>
                </c:pt>
                <c:pt idx="1001">
                  <c:v>47.509499999999825</c:v>
                </c:pt>
                <c:pt idx="1002">
                  <c:v>47.068999999999832</c:v>
                </c:pt>
                <c:pt idx="1003">
                  <c:v>45.901833333333158</c:v>
                </c:pt>
                <c:pt idx="1004">
                  <c:v>46.754777777777605</c:v>
                </c:pt>
                <c:pt idx="1005">
                  <c:v>46.649777777777594</c:v>
                </c:pt>
                <c:pt idx="1006">
                  <c:v>47.561999999999813</c:v>
                </c:pt>
                <c:pt idx="1007">
                  <c:v>47.903222222222034</c:v>
                </c:pt>
                <c:pt idx="1008">
                  <c:v>48.009722222222045</c:v>
                </c:pt>
                <c:pt idx="1009">
                  <c:v>48.559777777777605</c:v>
                </c:pt>
                <c:pt idx="1010">
                  <c:v>47.888888888888708</c:v>
                </c:pt>
                <c:pt idx="1011">
                  <c:v>45.103666666666477</c:v>
                </c:pt>
                <c:pt idx="1012">
                  <c:v>45.545666666666484</c:v>
                </c:pt>
                <c:pt idx="1013">
                  <c:v>45.047611111110925</c:v>
                </c:pt>
                <c:pt idx="1014">
                  <c:v>46.050722222222035</c:v>
                </c:pt>
                <c:pt idx="1015">
                  <c:v>45.256833333333148</c:v>
                </c:pt>
                <c:pt idx="1016">
                  <c:v>45.476833333333147</c:v>
                </c:pt>
                <c:pt idx="1017">
                  <c:v>45.731833333333135</c:v>
                </c:pt>
                <c:pt idx="1018">
                  <c:v>47.579333333333139</c:v>
                </c:pt>
                <c:pt idx="1019">
                  <c:v>47.924222222222028</c:v>
                </c:pt>
                <c:pt idx="1020">
                  <c:v>47.346666666666472</c:v>
                </c:pt>
                <c:pt idx="1021">
                  <c:v>47.683055555555356</c:v>
                </c:pt>
                <c:pt idx="1022">
                  <c:v>46.810666666666471</c:v>
                </c:pt>
                <c:pt idx="1023">
                  <c:v>44.863333333333145</c:v>
                </c:pt>
                <c:pt idx="1024">
                  <c:v>44.48361111111091</c:v>
                </c:pt>
                <c:pt idx="1025">
                  <c:v>45.793833333333133</c:v>
                </c:pt>
                <c:pt idx="1026">
                  <c:v>47.270777777777575</c:v>
                </c:pt>
                <c:pt idx="1027">
                  <c:v>48.008722222222026</c:v>
                </c:pt>
                <c:pt idx="1028">
                  <c:v>47.034333333333137</c:v>
                </c:pt>
                <c:pt idx="1029">
                  <c:v>48.209055555555352</c:v>
                </c:pt>
                <c:pt idx="1030">
                  <c:v>50.154777777777582</c:v>
                </c:pt>
                <c:pt idx="1031">
                  <c:v>48.021611111110907</c:v>
                </c:pt>
                <c:pt idx="1032">
                  <c:v>45.994944444444236</c:v>
                </c:pt>
                <c:pt idx="1033">
                  <c:v>47.066388888888682</c:v>
                </c:pt>
                <c:pt idx="1034">
                  <c:v>47.999777777777567</c:v>
                </c:pt>
                <c:pt idx="1035">
                  <c:v>46.385333333333122</c:v>
                </c:pt>
                <c:pt idx="1036">
                  <c:v>47.003999999999792</c:v>
                </c:pt>
                <c:pt idx="1037">
                  <c:v>48.959499999999792</c:v>
                </c:pt>
                <c:pt idx="1038">
                  <c:v>48.38633333333312</c:v>
                </c:pt>
                <c:pt idx="1039">
                  <c:v>47.27494444444423</c:v>
                </c:pt>
                <c:pt idx="1040">
                  <c:v>45.468777777777568</c:v>
                </c:pt>
                <c:pt idx="1041">
                  <c:v>43.514055555555338</c:v>
                </c:pt>
                <c:pt idx="1042">
                  <c:v>44.666277777777566</c:v>
                </c:pt>
                <c:pt idx="1043">
                  <c:v>46.811666666666447</c:v>
                </c:pt>
                <c:pt idx="1044">
                  <c:v>45.204777777777558</c:v>
                </c:pt>
                <c:pt idx="1045">
                  <c:v>42.212222222221996</c:v>
                </c:pt>
                <c:pt idx="1046">
                  <c:v>40.599888888888664</c:v>
                </c:pt>
                <c:pt idx="1047">
                  <c:v>39.99711111111089</c:v>
                </c:pt>
                <c:pt idx="1048">
                  <c:v>39.193999999999782</c:v>
                </c:pt>
                <c:pt idx="1049">
                  <c:v>39.072111111110893</c:v>
                </c:pt>
                <c:pt idx="1050">
                  <c:v>39.249277777777557</c:v>
                </c:pt>
                <c:pt idx="1051">
                  <c:v>37.519444444444218</c:v>
                </c:pt>
                <c:pt idx="1052">
                  <c:v>35.100055555555336</c:v>
                </c:pt>
                <c:pt idx="1053">
                  <c:v>34.518166666666438</c:v>
                </c:pt>
                <c:pt idx="1054">
                  <c:v>34.013777777777548</c:v>
                </c:pt>
                <c:pt idx="1055">
                  <c:v>34.075777777777553</c:v>
                </c:pt>
                <c:pt idx="1056">
                  <c:v>33.860777777777542</c:v>
                </c:pt>
                <c:pt idx="1057">
                  <c:v>32.437499999999773</c:v>
                </c:pt>
                <c:pt idx="1058">
                  <c:v>34.212944444444211</c:v>
                </c:pt>
                <c:pt idx="1059">
                  <c:v>37.669722222221985</c:v>
                </c:pt>
                <c:pt idx="1060">
                  <c:v>43.255666666666436</c:v>
                </c:pt>
                <c:pt idx="1061">
                  <c:v>47.195611111110871</c:v>
                </c:pt>
                <c:pt idx="1062">
                  <c:v>49.338444444444207</c:v>
                </c:pt>
                <c:pt idx="1063">
                  <c:v>47.73194444444421</c:v>
                </c:pt>
                <c:pt idx="1064">
                  <c:v>45.656666666666425</c:v>
                </c:pt>
                <c:pt idx="1065">
                  <c:v>45.357222222221985</c:v>
                </c:pt>
                <c:pt idx="1066">
                  <c:v>46.882444444444204</c:v>
                </c:pt>
                <c:pt idx="1067">
                  <c:v>49.150611111110862</c:v>
                </c:pt>
                <c:pt idx="1068">
                  <c:v>51.945166666666424</c:v>
                </c:pt>
                <c:pt idx="1069">
                  <c:v>52.960055555555314</c:v>
                </c:pt>
                <c:pt idx="1070">
                  <c:v>51.658833333333085</c:v>
                </c:pt>
                <c:pt idx="1071">
                  <c:v>50.069666666666421</c:v>
                </c:pt>
                <c:pt idx="1072">
                  <c:v>47.602111111110872</c:v>
                </c:pt>
                <c:pt idx="1073">
                  <c:v>44.820111111110869</c:v>
                </c:pt>
                <c:pt idx="1074">
                  <c:v>46.412999999999755</c:v>
                </c:pt>
                <c:pt idx="1075">
                  <c:v>48.433666666666419</c:v>
                </c:pt>
                <c:pt idx="1076">
                  <c:v>48.185722222221976</c:v>
                </c:pt>
                <c:pt idx="1077">
                  <c:v>46.665222222221978</c:v>
                </c:pt>
                <c:pt idx="1078">
                  <c:v>45.355611111110854</c:v>
                </c:pt>
                <c:pt idx="1079">
                  <c:v>43.809277777777524</c:v>
                </c:pt>
                <c:pt idx="1080">
                  <c:v>44.016777777777534</c:v>
                </c:pt>
                <c:pt idx="1081">
                  <c:v>43.056833333333081</c:v>
                </c:pt>
                <c:pt idx="1082">
                  <c:v>41.730388888888633</c:v>
                </c:pt>
                <c:pt idx="1083">
                  <c:v>39.939055555555292</c:v>
                </c:pt>
                <c:pt idx="1084">
                  <c:v>38.35088888888864</c:v>
                </c:pt>
                <c:pt idx="1085">
                  <c:v>38.095666666666403</c:v>
                </c:pt>
                <c:pt idx="1086">
                  <c:v>38.189666666666398</c:v>
                </c:pt>
                <c:pt idx="1087">
                  <c:v>40.443499999999744</c:v>
                </c:pt>
                <c:pt idx="1088">
                  <c:v>40.804722222221955</c:v>
                </c:pt>
                <c:pt idx="1089">
                  <c:v>39.540333333333059</c:v>
                </c:pt>
                <c:pt idx="1090">
                  <c:v>38.385888888888616</c:v>
                </c:pt>
                <c:pt idx="1091">
                  <c:v>36.997611111110849</c:v>
                </c:pt>
                <c:pt idx="1092">
                  <c:v>36.043166666666394</c:v>
                </c:pt>
                <c:pt idx="1093">
                  <c:v>37.583111111110838</c:v>
                </c:pt>
                <c:pt idx="1094">
                  <c:v>36.667888888888619</c:v>
                </c:pt>
                <c:pt idx="1095">
                  <c:v>35.885499999999723</c:v>
                </c:pt>
                <c:pt idx="1096">
                  <c:v>36.560055555555287</c:v>
                </c:pt>
                <c:pt idx="1097">
                  <c:v>37.225444444444172</c:v>
                </c:pt>
                <c:pt idx="1098">
                  <c:v>37.608499999999736</c:v>
                </c:pt>
                <c:pt idx="1099">
                  <c:v>36.589722222221951</c:v>
                </c:pt>
                <c:pt idx="1100">
                  <c:v>36.87038888888862</c:v>
                </c:pt>
                <c:pt idx="1101">
                  <c:v>37.661888888888626</c:v>
                </c:pt>
                <c:pt idx="1102">
                  <c:v>38.159388888888621</c:v>
                </c:pt>
                <c:pt idx="1103">
                  <c:v>42.128388888888622</c:v>
                </c:pt>
                <c:pt idx="1104">
                  <c:v>42.507777777777505</c:v>
                </c:pt>
                <c:pt idx="1105">
                  <c:v>43.311499999999732</c:v>
                </c:pt>
                <c:pt idx="1106">
                  <c:v>42.847277777777521</c:v>
                </c:pt>
                <c:pt idx="1107">
                  <c:v>41.803944444444177</c:v>
                </c:pt>
                <c:pt idx="1108">
                  <c:v>40.43105555555529</c:v>
                </c:pt>
                <c:pt idx="1109">
                  <c:v>44.764999999999745</c:v>
                </c:pt>
                <c:pt idx="1110">
                  <c:v>49.554444444444187</c:v>
                </c:pt>
                <c:pt idx="1111">
                  <c:v>62.618777777777524</c:v>
                </c:pt>
                <c:pt idx="1112">
                  <c:v>55.870444444444189</c:v>
                </c:pt>
              </c:numCache>
            </c:numRef>
          </c:xVal>
          <c:yVal>
            <c:numRef>
              <c:f>'CPTU  - DADOS'!$A$16:$A$2073</c:f>
              <c:numCache>
                <c:formatCode>General</c:formatCode>
                <c:ptCount val="2058"/>
                <c:pt idx="0">
                  <c:v>-0.02</c:v>
                </c:pt>
                <c:pt idx="1">
                  <c:v>-0.04</c:v>
                </c:pt>
                <c:pt idx="2">
                  <c:v>-0.06</c:v>
                </c:pt>
                <c:pt idx="3">
                  <c:v>-0.08</c:v>
                </c:pt>
                <c:pt idx="4">
                  <c:v>-0.1</c:v>
                </c:pt>
                <c:pt idx="5">
                  <c:v>-0.12</c:v>
                </c:pt>
                <c:pt idx="6">
                  <c:v>-0.14000000000000001</c:v>
                </c:pt>
                <c:pt idx="7">
                  <c:v>-0.16</c:v>
                </c:pt>
                <c:pt idx="8">
                  <c:v>-0.18</c:v>
                </c:pt>
                <c:pt idx="9">
                  <c:v>-0.2</c:v>
                </c:pt>
                <c:pt idx="10">
                  <c:v>-0.22</c:v>
                </c:pt>
                <c:pt idx="11">
                  <c:v>-0.24</c:v>
                </c:pt>
                <c:pt idx="12">
                  <c:v>-0.26</c:v>
                </c:pt>
                <c:pt idx="13">
                  <c:v>-0.28000000000000003</c:v>
                </c:pt>
                <c:pt idx="14">
                  <c:v>-0.3</c:v>
                </c:pt>
                <c:pt idx="15">
                  <c:v>-0.32</c:v>
                </c:pt>
                <c:pt idx="16">
                  <c:v>-0.34</c:v>
                </c:pt>
                <c:pt idx="17">
                  <c:v>-0.36</c:v>
                </c:pt>
                <c:pt idx="18">
                  <c:v>-0.38</c:v>
                </c:pt>
                <c:pt idx="19">
                  <c:v>-0.4</c:v>
                </c:pt>
                <c:pt idx="20">
                  <c:v>-0.42</c:v>
                </c:pt>
                <c:pt idx="21">
                  <c:v>-0.44</c:v>
                </c:pt>
                <c:pt idx="22">
                  <c:v>-0.46</c:v>
                </c:pt>
                <c:pt idx="23">
                  <c:v>-0.48</c:v>
                </c:pt>
                <c:pt idx="24">
                  <c:v>-0.5</c:v>
                </c:pt>
                <c:pt idx="25">
                  <c:v>-0.52</c:v>
                </c:pt>
                <c:pt idx="26">
                  <c:v>-0.54</c:v>
                </c:pt>
                <c:pt idx="27">
                  <c:v>-0.56000000000000005</c:v>
                </c:pt>
                <c:pt idx="28">
                  <c:v>-0.57999999999999996</c:v>
                </c:pt>
                <c:pt idx="29">
                  <c:v>-0.6</c:v>
                </c:pt>
                <c:pt idx="30">
                  <c:v>-0.62</c:v>
                </c:pt>
                <c:pt idx="31">
                  <c:v>-0.64</c:v>
                </c:pt>
                <c:pt idx="32">
                  <c:v>-0.66</c:v>
                </c:pt>
                <c:pt idx="33">
                  <c:v>-0.68</c:v>
                </c:pt>
                <c:pt idx="34">
                  <c:v>-0.7</c:v>
                </c:pt>
                <c:pt idx="35">
                  <c:v>-0.72</c:v>
                </c:pt>
                <c:pt idx="36">
                  <c:v>-0.74</c:v>
                </c:pt>
                <c:pt idx="37">
                  <c:v>-0.76</c:v>
                </c:pt>
                <c:pt idx="38">
                  <c:v>-0.78</c:v>
                </c:pt>
                <c:pt idx="39">
                  <c:v>-0.8</c:v>
                </c:pt>
                <c:pt idx="40">
                  <c:v>-0.82</c:v>
                </c:pt>
                <c:pt idx="41">
                  <c:v>-0.84</c:v>
                </c:pt>
                <c:pt idx="42">
                  <c:v>-0.86</c:v>
                </c:pt>
                <c:pt idx="43">
                  <c:v>-0.88</c:v>
                </c:pt>
                <c:pt idx="44">
                  <c:v>-0.9</c:v>
                </c:pt>
                <c:pt idx="45">
                  <c:v>-0.92</c:v>
                </c:pt>
                <c:pt idx="46">
                  <c:v>-0.94</c:v>
                </c:pt>
                <c:pt idx="47">
                  <c:v>-0.96</c:v>
                </c:pt>
                <c:pt idx="48">
                  <c:v>-0.98</c:v>
                </c:pt>
                <c:pt idx="49">
                  <c:v>-1</c:v>
                </c:pt>
                <c:pt idx="50">
                  <c:v>-1.02</c:v>
                </c:pt>
                <c:pt idx="51">
                  <c:v>-1.04</c:v>
                </c:pt>
                <c:pt idx="52">
                  <c:v>-1.06</c:v>
                </c:pt>
                <c:pt idx="53">
                  <c:v>-1.08</c:v>
                </c:pt>
                <c:pt idx="54">
                  <c:v>-1.1000000000000001</c:v>
                </c:pt>
                <c:pt idx="55">
                  <c:v>-1.1200000000000001</c:v>
                </c:pt>
                <c:pt idx="56">
                  <c:v>-1.1399999999999999</c:v>
                </c:pt>
                <c:pt idx="57">
                  <c:v>-1.1599999999999999</c:v>
                </c:pt>
                <c:pt idx="58">
                  <c:v>-1.18</c:v>
                </c:pt>
                <c:pt idx="59">
                  <c:v>-1.2</c:v>
                </c:pt>
                <c:pt idx="60">
                  <c:v>-1.22</c:v>
                </c:pt>
                <c:pt idx="61">
                  <c:v>-1.24</c:v>
                </c:pt>
                <c:pt idx="62">
                  <c:v>-1.26</c:v>
                </c:pt>
                <c:pt idx="63">
                  <c:v>-1.28</c:v>
                </c:pt>
                <c:pt idx="64">
                  <c:v>-1.3</c:v>
                </c:pt>
                <c:pt idx="65">
                  <c:v>-1.32</c:v>
                </c:pt>
                <c:pt idx="66">
                  <c:v>-1.34</c:v>
                </c:pt>
                <c:pt idx="67">
                  <c:v>-1.36</c:v>
                </c:pt>
                <c:pt idx="68">
                  <c:v>-1.38</c:v>
                </c:pt>
                <c:pt idx="69">
                  <c:v>-1.4</c:v>
                </c:pt>
                <c:pt idx="70">
                  <c:v>-1.42</c:v>
                </c:pt>
                <c:pt idx="71">
                  <c:v>-1.44</c:v>
                </c:pt>
                <c:pt idx="72">
                  <c:v>-1.46</c:v>
                </c:pt>
                <c:pt idx="73">
                  <c:v>-1.48</c:v>
                </c:pt>
                <c:pt idx="74">
                  <c:v>-1.5</c:v>
                </c:pt>
                <c:pt idx="75">
                  <c:v>-1.52</c:v>
                </c:pt>
                <c:pt idx="76">
                  <c:v>-1.54</c:v>
                </c:pt>
                <c:pt idx="77">
                  <c:v>-1.56</c:v>
                </c:pt>
                <c:pt idx="78">
                  <c:v>-1.58</c:v>
                </c:pt>
                <c:pt idx="79">
                  <c:v>-1.6</c:v>
                </c:pt>
                <c:pt idx="80">
                  <c:v>-1.62</c:v>
                </c:pt>
                <c:pt idx="81">
                  <c:v>-1.64</c:v>
                </c:pt>
                <c:pt idx="82">
                  <c:v>-1.66</c:v>
                </c:pt>
                <c:pt idx="83">
                  <c:v>-1.68</c:v>
                </c:pt>
                <c:pt idx="84">
                  <c:v>-1.7</c:v>
                </c:pt>
                <c:pt idx="85">
                  <c:v>-1.72</c:v>
                </c:pt>
                <c:pt idx="86">
                  <c:v>-1.74</c:v>
                </c:pt>
                <c:pt idx="87">
                  <c:v>-1.76</c:v>
                </c:pt>
                <c:pt idx="88">
                  <c:v>-1.78</c:v>
                </c:pt>
                <c:pt idx="89">
                  <c:v>-1.8</c:v>
                </c:pt>
                <c:pt idx="90">
                  <c:v>-1.82</c:v>
                </c:pt>
                <c:pt idx="91">
                  <c:v>-1.84</c:v>
                </c:pt>
                <c:pt idx="92">
                  <c:v>-1.86</c:v>
                </c:pt>
                <c:pt idx="93">
                  <c:v>-1.88</c:v>
                </c:pt>
                <c:pt idx="94">
                  <c:v>-1.9</c:v>
                </c:pt>
                <c:pt idx="95">
                  <c:v>-1.92</c:v>
                </c:pt>
                <c:pt idx="96">
                  <c:v>-1.94</c:v>
                </c:pt>
                <c:pt idx="97">
                  <c:v>-1.96</c:v>
                </c:pt>
                <c:pt idx="98">
                  <c:v>-1.98</c:v>
                </c:pt>
                <c:pt idx="99">
                  <c:v>-2</c:v>
                </c:pt>
                <c:pt idx="100">
                  <c:v>-2.02</c:v>
                </c:pt>
                <c:pt idx="101">
                  <c:v>-2.04</c:v>
                </c:pt>
                <c:pt idx="102">
                  <c:v>-2.06</c:v>
                </c:pt>
                <c:pt idx="103">
                  <c:v>-2.08</c:v>
                </c:pt>
                <c:pt idx="104">
                  <c:v>-2.1</c:v>
                </c:pt>
                <c:pt idx="105">
                  <c:v>-2.12</c:v>
                </c:pt>
                <c:pt idx="106">
                  <c:v>-2.14</c:v>
                </c:pt>
                <c:pt idx="107">
                  <c:v>-2.16</c:v>
                </c:pt>
                <c:pt idx="108">
                  <c:v>-2.1800000000000002</c:v>
                </c:pt>
                <c:pt idx="109">
                  <c:v>-2.2000000000000002</c:v>
                </c:pt>
                <c:pt idx="110">
                  <c:v>-2.2200000000000002</c:v>
                </c:pt>
                <c:pt idx="111">
                  <c:v>-2.2400000000000002</c:v>
                </c:pt>
                <c:pt idx="112">
                  <c:v>-2.2599999999999998</c:v>
                </c:pt>
                <c:pt idx="113">
                  <c:v>-2.2799999999999998</c:v>
                </c:pt>
                <c:pt idx="114">
                  <c:v>-2.2999999999999998</c:v>
                </c:pt>
                <c:pt idx="115">
                  <c:v>-2.3199999999999998</c:v>
                </c:pt>
                <c:pt idx="116">
                  <c:v>-2.34</c:v>
                </c:pt>
                <c:pt idx="117">
                  <c:v>-2.36</c:v>
                </c:pt>
                <c:pt idx="118">
                  <c:v>-2.38</c:v>
                </c:pt>
                <c:pt idx="119">
                  <c:v>-2.4</c:v>
                </c:pt>
                <c:pt idx="120">
                  <c:v>-2.42</c:v>
                </c:pt>
                <c:pt idx="121">
                  <c:v>-2.44</c:v>
                </c:pt>
                <c:pt idx="122">
                  <c:v>-2.46</c:v>
                </c:pt>
                <c:pt idx="123">
                  <c:v>-2.48</c:v>
                </c:pt>
                <c:pt idx="124">
                  <c:v>-2.5</c:v>
                </c:pt>
                <c:pt idx="125">
                  <c:v>-2.52</c:v>
                </c:pt>
                <c:pt idx="126">
                  <c:v>-2.54</c:v>
                </c:pt>
                <c:pt idx="127">
                  <c:v>-2.56</c:v>
                </c:pt>
                <c:pt idx="128">
                  <c:v>-2.58</c:v>
                </c:pt>
                <c:pt idx="129">
                  <c:v>-2.6</c:v>
                </c:pt>
                <c:pt idx="130">
                  <c:v>-2.62</c:v>
                </c:pt>
                <c:pt idx="131">
                  <c:v>-2.64</c:v>
                </c:pt>
                <c:pt idx="132">
                  <c:v>-2.66</c:v>
                </c:pt>
                <c:pt idx="133">
                  <c:v>-2.68</c:v>
                </c:pt>
                <c:pt idx="134">
                  <c:v>-2.7</c:v>
                </c:pt>
                <c:pt idx="135">
                  <c:v>-2.72</c:v>
                </c:pt>
                <c:pt idx="136">
                  <c:v>-2.74</c:v>
                </c:pt>
                <c:pt idx="137">
                  <c:v>-2.76</c:v>
                </c:pt>
                <c:pt idx="138">
                  <c:v>-2.78</c:v>
                </c:pt>
                <c:pt idx="139">
                  <c:v>-2.8</c:v>
                </c:pt>
                <c:pt idx="140">
                  <c:v>-2.82</c:v>
                </c:pt>
                <c:pt idx="141">
                  <c:v>-2.84</c:v>
                </c:pt>
                <c:pt idx="142">
                  <c:v>-2.86</c:v>
                </c:pt>
                <c:pt idx="143">
                  <c:v>-2.88</c:v>
                </c:pt>
                <c:pt idx="144">
                  <c:v>-2.9</c:v>
                </c:pt>
                <c:pt idx="145">
                  <c:v>-2.92</c:v>
                </c:pt>
                <c:pt idx="146">
                  <c:v>-2.94</c:v>
                </c:pt>
                <c:pt idx="147">
                  <c:v>-2.96</c:v>
                </c:pt>
                <c:pt idx="148">
                  <c:v>-2.98</c:v>
                </c:pt>
                <c:pt idx="149">
                  <c:v>-3</c:v>
                </c:pt>
                <c:pt idx="150">
                  <c:v>-3.02</c:v>
                </c:pt>
                <c:pt idx="151">
                  <c:v>-3.04</c:v>
                </c:pt>
                <c:pt idx="152">
                  <c:v>-3.06</c:v>
                </c:pt>
                <c:pt idx="153">
                  <c:v>-3.08</c:v>
                </c:pt>
                <c:pt idx="154">
                  <c:v>-3.1</c:v>
                </c:pt>
                <c:pt idx="155">
                  <c:v>-3.12</c:v>
                </c:pt>
                <c:pt idx="156">
                  <c:v>-3.14</c:v>
                </c:pt>
                <c:pt idx="157">
                  <c:v>-3.16</c:v>
                </c:pt>
                <c:pt idx="158">
                  <c:v>-3.18</c:v>
                </c:pt>
                <c:pt idx="159">
                  <c:v>-3.2</c:v>
                </c:pt>
                <c:pt idx="160">
                  <c:v>-3.22</c:v>
                </c:pt>
                <c:pt idx="161">
                  <c:v>-3.24</c:v>
                </c:pt>
                <c:pt idx="162">
                  <c:v>-3.26</c:v>
                </c:pt>
                <c:pt idx="163">
                  <c:v>-3.28</c:v>
                </c:pt>
                <c:pt idx="164">
                  <c:v>-3.3</c:v>
                </c:pt>
                <c:pt idx="165">
                  <c:v>-3.32</c:v>
                </c:pt>
                <c:pt idx="166">
                  <c:v>-3.34</c:v>
                </c:pt>
                <c:pt idx="167">
                  <c:v>-3.36</c:v>
                </c:pt>
                <c:pt idx="168">
                  <c:v>-3.38</c:v>
                </c:pt>
                <c:pt idx="169">
                  <c:v>-3.4</c:v>
                </c:pt>
                <c:pt idx="170">
                  <c:v>-3.42</c:v>
                </c:pt>
                <c:pt idx="171">
                  <c:v>-3.44</c:v>
                </c:pt>
                <c:pt idx="172">
                  <c:v>-3.46</c:v>
                </c:pt>
                <c:pt idx="173">
                  <c:v>-3.48</c:v>
                </c:pt>
                <c:pt idx="174">
                  <c:v>-3.5</c:v>
                </c:pt>
                <c:pt idx="175">
                  <c:v>-3.52</c:v>
                </c:pt>
                <c:pt idx="176">
                  <c:v>-3.54</c:v>
                </c:pt>
                <c:pt idx="177">
                  <c:v>-3.56</c:v>
                </c:pt>
                <c:pt idx="178">
                  <c:v>-3.58</c:v>
                </c:pt>
                <c:pt idx="179">
                  <c:v>-3.6</c:v>
                </c:pt>
                <c:pt idx="180">
                  <c:v>-3.62</c:v>
                </c:pt>
                <c:pt idx="181">
                  <c:v>-3.64</c:v>
                </c:pt>
                <c:pt idx="182">
                  <c:v>-3.66</c:v>
                </c:pt>
                <c:pt idx="183">
                  <c:v>-3.68</c:v>
                </c:pt>
                <c:pt idx="184">
                  <c:v>-3.7</c:v>
                </c:pt>
                <c:pt idx="185">
                  <c:v>-3.72</c:v>
                </c:pt>
                <c:pt idx="186">
                  <c:v>-3.74</c:v>
                </c:pt>
                <c:pt idx="187">
                  <c:v>-3.76</c:v>
                </c:pt>
                <c:pt idx="188">
                  <c:v>-3.78</c:v>
                </c:pt>
                <c:pt idx="189">
                  <c:v>-3.8</c:v>
                </c:pt>
                <c:pt idx="190">
                  <c:v>-3.82</c:v>
                </c:pt>
                <c:pt idx="191">
                  <c:v>-3.84</c:v>
                </c:pt>
                <c:pt idx="192">
                  <c:v>-3.86</c:v>
                </c:pt>
                <c:pt idx="193">
                  <c:v>-3.88</c:v>
                </c:pt>
                <c:pt idx="194">
                  <c:v>-3.9</c:v>
                </c:pt>
                <c:pt idx="195">
                  <c:v>-3.92</c:v>
                </c:pt>
                <c:pt idx="196">
                  <c:v>-3.94</c:v>
                </c:pt>
                <c:pt idx="197">
                  <c:v>-3.96</c:v>
                </c:pt>
                <c:pt idx="198">
                  <c:v>-3.98</c:v>
                </c:pt>
                <c:pt idx="199">
                  <c:v>-4</c:v>
                </c:pt>
                <c:pt idx="200">
                  <c:v>-4.0199999999999996</c:v>
                </c:pt>
                <c:pt idx="201">
                  <c:v>-4.04</c:v>
                </c:pt>
                <c:pt idx="202">
                  <c:v>-4.0599999999999996</c:v>
                </c:pt>
                <c:pt idx="203">
                  <c:v>-4.08</c:v>
                </c:pt>
                <c:pt idx="204">
                  <c:v>-4.0999999999999996</c:v>
                </c:pt>
                <c:pt idx="205">
                  <c:v>-4.12</c:v>
                </c:pt>
                <c:pt idx="206">
                  <c:v>-4.1399999999999997</c:v>
                </c:pt>
                <c:pt idx="207">
                  <c:v>-4.16</c:v>
                </c:pt>
                <c:pt idx="208">
                  <c:v>-4.18</c:v>
                </c:pt>
                <c:pt idx="209">
                  <c:v>-4.2</c:v>
                </c:pt>
                <c:pt idx="210">
                  <c:v>-4.22</c:v>
                </c:pt>
                <c:pt idx="211">
                  <c:v>-4.24</c:v>
                </c:pt>
                <c:pt idx="212">
                  <c:v>-4.26</c:v>
                </c:pt>
                <c:pt idx="213">
                  <c:v>-4.28</c:v>
                </c:pt>
                <c:pt idx="214">
                  <c:v>-4.3</c:v>
                </c:pt>
                <c:pt idx="215">
                  <c:v>-4.32</c:v>
                </c:pt>
                <c:pt idx="216">
                  <c:v>-4.34</c:v>
                </c:pt>
                <c:pt idx="217">
                  <c:v>-4.3600000000000003</c:v>
                </c:pt>
                <c:pt idx="218">
                  <c:v>-4.38</c:v>
                </c:pt>
                <c:pt idx="219">
                  <c:v>-4.4000000000000004</c:v>
                </c:pt>
                <c:pt idx="220">
                  <c:v>-4.42</c:v>
                </c:pt>
                <c:pt idx="221">
                  <c:v>-4.4400000000000004</c:v>
                </c:pt>
                <c:pt idx="222">
                  <c:v>-4.46</c:v>
                </c:pt>
                <c:pt idx="223">
                  <c:v>-4.4800000000000004</c:v>
                </c:pt>
                <c:pt idx="224">
                  <c:v>-4.5</c:v>
                </c:pt>
                <c:pt idx="225">
                  <c:v>-4.5199999999999996</c:v>
                </c:pt>
                <c:pt idx="226">
                  <c:v>-4.54</c:v>
                </c:pt>
                <c:pt idx="227">
                  <c:v>-4.5599999999999996</c:v>
                </c:pt>
                <c:pt idx="228">
                  <c:v>-4.58</c:v>
                </c:pt>
                <c:pt idx="229">
                  <c:v>-4.5999999999999996</c:v>
                </c:pt>
                <c:pt idx="230">
                  <c:v>-4.62</c:v>
                </c:pt>
                <c:pt idx="231">
                  <c:v>-4.6399999999999997</c:v>
                </c:pt>
                <c:pt idx="232">
                  <c:v>-4.66</c:v>
                </c:pt>
                <c:pt idx="233">
                  <c:v>-4.68</c:v>
                </c:pt>
                <c:pt idx="234">
                  <c:v>-4.7</c:v>
                </c:pt>
                <c:pt idx="235">
                  <c:v>-4.72</c:v>
                </c:pt>
                <c:pt idx="236">
                  <c:v>-4.74</c:v>
                </c:pt>
                <c:pt idx="237">
                  <c:v>-4.76</c:v>
                </c:pt>
                <c:pt idx="238">
                  <c:v>-4.78</c:v>
                </c:pt>
                <c:pt idx="239">
                  <c:v>-4.8</c:v>
                </c:pt>
                <c:pt idx="240">
                  <c:v>-4.82</c:v>
                </c:pt>
                <c:pt idx="241">
                  <c:v>-4.84</c:v>
                </c:pt>
                <c:pt idx="242">
                  <c:v>-4.8600000000000003</c:v>
                </c:pt>
                <c:pt idx="243">
                  <c:v>-4.88</c:v>
                </c:pt>
                <c:pt idx="244">
                  <c:v>-4.9000000000000004</c:v>
                </c:pt>
                <c:pt idx="245">
                  <c:v>-4.92</c:v>
                </c:pt>
                <c:pt idx="246">
                  <c:v>-4.9400000000000004</c:v>
                </c:pt>
                <c:pt idx="247">
                  <c:v>-4.96</c:v>
                </c:pt>
                <c:pt idx="248">
                  <c:v>-4.9800000000000004</c:v>
                </c:pt>
                <c:pt idx="249">
                  <c:v>-5</c:v>
                </c:pt>
                <c:pt idx="250">
                  <c:v>-5.0199999999999996</c:v>
                </c:pt>
                <c:pt idx="251">
                  <c:v>-5.04</c:v>
                </c:pt>
                <c:pt idx="252">
                  <c:v>-5.0599999999999996</c:v>
                </c:pt>
                <c:pt idx="253">
                  <c:v>-5.08</c:v>
                </c:pt>
                <c:pt idx="254">
                  <c:v>-5.0999999999999996</c:v>
                </c:pt>
                <c:pt idx="255">
                  <c:v>-5.12</c:v>
                </c:pt>
                <c:pt idx="256">
                  <c:v>-5.14</c:v>
                </c:pt>
                <c:pt idx="257">
                  <c:v>-5.16</c:v>
                </c:pt>
                <c:pt idx="258">
                  <c:v>-5.18</c:v>
                </c:pt>
                <c:pt idx="259">
                  <c:v>-5.2</c:v>
                </c:pt>
                <c:pt idx="260">
                  <c:v>-5.22</c:v>
                </c:pt>
                <c:pt idx="261">
                  <c:v>-5.24</c:v>
                </c:pt>
                <c:pt idx="262">
                  <c:v>-5.26</c:v>
                </c:pt>
                <c:pt idx="263">
                  <c:v>-5.28</c:v>
                </c:pt>
                <c:pt idx="264">
                  <c:v>-5.3</c:v>
                </c:pt>
                <c:pt idx="265">
                  <c:v>-5.32</c:v>
                </c:pt>
                <c:pt idx="266">
                  <c:v>-5.34</c:v>
                </c:pt>
                <c:pt idx="267">
                  <c:v>-5.36</c:v>
                </c:pt>
                <c:pt idx="268">
                  <c:v>-5.38</c:v>
                </c:pt>
                <c:pt idx="269">
                  <c:v>-5.4</c:v>
                </c:pt>
                <c:pt idx="270">
                  <c:v>-5.42</c:v>
                </c:pt>
                <c:pt idx="271">
                  <c:v>-5.44</c:v>
                </c:pt>
                <c:pt idx="272">
                  <c:v>-5.46</c:v>
                </c:pt>
                <c:pt idx="273">
                  <c:v>-5.48</c:v>
                </c:pt>
                <c:pt idx="274">
                  <c:v>-5.5</c:v>
                </c:pt>
                <c:pt idx="275">
                  <c:v>-5.52</c:v>
                </c:pt>
                <c:pt idx="276">
                  <c:v>-5.54</c:v>
                </c:pt>
                <c:pt idx="277">
                  <c:v>-5.56</c:v>
                </c:pt>
                <c:pt idx="278">
                  <c:v>-5.58</c:v>
                </c:pt>
                <c:pt idx="279">
                  <c:v>-5.6</c:v>
                </c:pt>
                <c:pt idx="280">
                  <c:v>-5.62</c:v>
                </c:pt>
                <c:pt idx="281">
                  <c:v>-5.64</c:v>
                </c:pt>
                <c:pt idx="282">
                  <c:v>-5.66</c:v>
                </c:pt>
                <c:pt idx="283">
                  <c:v>-5.68</c:v>
                </c:pt>
                <c:pt idx="284">
                  <c:v>-5.7</c:v>
                </c:pt>
                <c:pt idx="285">
                  <c:v>-5.72</c:v>
                </c:pt>
                <c:pt idx="286">
                  <c:v>-5.74</c:v>
                </c:pt>
                <c:pt idx="287">
                  <c:v>-5.76</c:v>
                </c:pt>
                <c:pt idx="288">
                  <c:v>-5.78</c:v>
                </c:pt>
                <c:pt idx="289">
                  <c:v>-5.8</c:v>
                </c:pt>
                <c:pt idx="290">
                  <c:v>-5.82</c:v>
                </c:pt>
                <c:pt idx="291">
                  <c:v>-5.84</c:v>
                </c:pt>
                <c:pt idx="292">
                  <c:v>-5.86</c:v>
                </c:pt>
                <c:pt idx="293">
                  <c:v>-5.88</c:v>
                </c:pt>
                <c:pt idx="294">
                  <c:v>-5.9</c:v>
                </c:pt>
                <c:pt idx="295">
                  <c:v>-5.92</c:v>
                </c:pt>
                <c:pt idx="296">
                  <c:v>-5.94</c:v>
                </c:pt>
                <c:pt idx="297">
                  <c:v>-5.96</c:v>
                </c:pt>
                <c:pt idx="298">
                  <c:v>-5.98</c:v>
                </c:pt>
                <c:pt idx="299">
                  <c:v>-6</c:v>
                </c:pt>
                <c:pt idx="300">
                  <c:v>-6.02</c:v>
                </c:pt>
                <c:pt idx="301">
                  <c:v>-6.04</c:v>
                </c:pt>
                <c:pt idx="302">
                  <c:v>-6.06</c:v>
                </c:pt>
                <c:pt idx="303">
                  <c:v>-6.08</c:v>
                </c:pt>
                <c:pt idx="304">
                  <c:v>-6.1</c:v>
                </c:pt>
                <c:pt idx="305">
                  <c:v>-6.12</c:v>
                </c:pt>
                <c:pt idx="306">
                  <c:v>-6.14</c:v>
                </c:pt>
                <c:pt idx="307">
                  <c:v>-6.16</c:v>
                </c:pt>
                <c:pt idx="308">
                  <c:v>-6.18</c:v>
                </c:pt>
                <c:pt idx="309">
                  <c:v>-6.2</c:v>
                </c:pt>
                <c:pt idx="310">
                  <c:v>-6.22</c:v>
                </c:pt>
                <c:pt idx="311">
                  <c:v>-6.24</c:v>
                </c:pt>
                <c:pt idx="312">
                  <c:v>-6.26</c:v>
                </c:pt>
                <c:pt idx="313">
                  <c:v>-6.28</c:v>
                </c:pt>
                <c:pt idx="314">
                  <c:v>-6.3</c:v>
                </c:pt>
                <c:pt idx="315">
                  <c:v>-6.32</c:v>
                </c:pt>
                <c:pt idx="316">
                  <c:v>-6.34</c:v>
                </c:pt>
                <c:pt idx="317">
                  <c:v>-6.36</c:v>
                </c:pt>
                <c:pt idx="318">
                  <c:v>-6.38</c:v>
                </c:pt>
                <c:pt idx="319">
                  <c:v>-6.4</c:v>
                </c:pt>
                <c:pt idx="320">
                  <c:v>-6.42</c:v>
                </c:pt>
                <c:pt idx="321">
                  <c:v>-6.44</c:v>
                </c:pt>
                <c:pt idx="322">
                  <c:v>-6.46</c:v>
                </c:pt>
                <c:pt idx="323">
                  <c:v>-6.48</c:v>
                </c:pt>
                <c:pt idx="324">
                  <c:v>-6.5</c:v>
                </c:pt>
                <c:pt idx="325">
                  <c:v>-6.52</c:v>
                </c:pt>
                <c:pt idx="326">
                  <c:v>-6.54</c:v>
                </c:pt>
                <c:pt idx="327">
                  <c:v>-6.56</c:v>
                </c:pt>
                <c:pt idx="328">
                  <c:v>-6.58</c:v>
                </c:pt>
                <c:pt idx="329">
                  <c:v>-6.6</c:v>
                </c:pt>
                <c:pt idx="330">
                  <c:v>-6.62</c:v>
                </c:pt>
                <c:pt idx="331">
                  <c:v>-6.64</c:v>
                </c:pt>
                <c:pt idx="332">
                  <c:v>-6.66</c:v>
                </c:pt>
                <c:pt idx="333">
                  <c:v>-6.68</c:v>
                </c:pt>
                <c:pt idx="334">
                  <c:v>-6.7</c:v>
                </c:pt>
                <c:pt idx="335">
                  <c:v>-6.72</c:v>
                </c:pt>
                <c:pt idx="336">
                  <c:v>-6.74</c:v>
                </c:pt>
                <c:pt idx="337">
                  <c:v>-6.76</c:v>
                </c:pt>
                <c:pt idx="338">
                  <c:v>-6.78</c:v>
                </c:pt>
                <c:pt idx="339">
                  <c:v>-6.8</c:v>
                </c:pt>
                <c:pt idx="340">
                  <c:v>-6.82</c:v>
                </c:pt>
                <c:pt idx="341">
                  <c:v>-6.84</c:v>
                </c:pt>
                <c:pt idx="342">
                  <c:v>-6.86</c:v>
                </c:pt>
                <c:pt idx="343">
                  <c:v>-6.88</c:v>
                </c:pt>
                <c:pt idx="344">
                  <c:v>-6.9</c:v>
                </c:pt>
                <c:pt idx="345">
                  <c:v>-6.92</c:v>
                </c:pt>
                <c:pt idx="346">
                  <c:v>-6.94</c:v>
                </c:pt>
                <c:pt idx="347">
                  <c:v>-6.96</c:v>
                </c:pt>
                <c:pt idx="348">
                  <c:v>-6.98</c:v>
                </c:pt>
                <c:pt idx="349">
                  <c:v>-7</c:v>
                </c:pt>
                <c:pt idx="350">
                  <c:v>-7.02</c:v>
                </c:pt>
                <c:pt idx="351">
                  <c:v>-7.04</c:v>
                </c:pt>
                <c:pt idx="352">
                  <c:v>-7.06</c:v>
                </c:pt>
                <c:pt idx="353">
                  <c:v>-7.08</c:v>
                </c:pt>
                <c:pt idx="354">
                  <c:v>-7.1</c:v>
                </c:pt>
                <c:pt idx="355">
                  <c:v>-7.12</c:v>
                </c:pt>
                <c:pt idx="356">
                  <c:v>-7.14</c:v>
                </c:pt>
                <c:pt idx="357">
                  <c:v>-7.16</c:v>
                </c:pt>
                <c:pt idx="358">
                  <c:v>-7.18</c:v>
                </c:pt>
                <c:pt idx="359">
                  <c:v>-7.2</c:v>
                </c:pt>
                <c:pt idx="360">
                  <c:v>-7.22</c:v>
                </c:pt>
                <c:pt idx="361">
                  <c:v>-7.24</c:v>
                </c:pt>
                <c:pt idx="362">
                  <c:v>-7.26</c:v>
                </c:pt>
                <c:pt idx="363">
                  <c:v>-7.28</c:v>
                </c:pt>
                <c:pt idx="364">
                  <c:v>-7.3</c:v>
                </c:pt>
                <c:pt idx="365">
                  <c:v>-7.32</c:v>
                </c:pt>
                <c:pt idx="366">
                  <c:v>-7.34</c:v>
                </c:pt>
                <c:pt idx="367">
                  <c:v>-7.36</c:v>
                </c:pt>
                <c:pt idx="368">
                  <c:v>-7.38</c:v>
                </c:pt>
                <c:pt idx="369">
                  <c:v>-7.4</c:v>
                </c:pt>
                <c:pt idx="370">
                  <c:v>-7.42</c:v>
                </c:pt>
                <c:pt idx="371">
                  <c:v>-7.44</c:v>
                </c:pt>
                <c:pt idx="372">
                  <c:v>-7.46</c:v>
                </c:pt>
                <c:pt idx="373">
                  <c:v>-7.48</c:v>
                </c:pt>
                <c:pt idx="374">
                  <c:v>-7.5</c:v>
                </c:pt>
                <c:pt idx="375">
                  <c:v>-7.52</c:v>
                </c:pt>
                <c:pt idx="376">
                  <c:v>-7.54</c:v>
                </c:pt>
                <c:pt idx="377">
                  <c:v>-7.56</c:v>
                </c:pt>
                <c:pt idx="378">
                  <c:v>-7.58</c:v>
                </c:pt>
                <c:pt idx="379">
                  <c:v>-7.6</c:v>
                </c:pt>
                <c:pt idx="380">
                  <c:v>-7.62</c:v>
                </c:pt>
                <c:pt idx="381">
                  <c:v>-7.64</c:v>
                </c:pt>
                <c:pt idx="382">
                  <c:v>-7.66</c:v>
                </c:pt>
                <c:pt idx="383">
                  <c:v>-7.68</c:v>
                </c:pt>
                <c:pt idx="384">
                  <c:v>-7.7</c:v>
                </c:pt>
                <c:pt idx="385">
                  <c:v>-7.72</c:v>
                </c:pt>
                <c:pt idx="386">
                  <c:v>-7.74</c:v>
                </c:pt>
                <c:pt idx="387">
                  <c:v>-7.76</c:v>
                </c:pt>
                <c:pt idx="388">
                  <c:v>-7.78</c:v>
                </c:pt>
                <c:pt idx="389">
                  <c:v>-7.8</c:v>
                </c:pt>
                <c:pt idx="390">
                  <c:v>-7.82</c:v>
                </c:pt>
                <c:pt idx="391">
                  <c:v>-7.84</c:v>
                </c:pt>
                <c:pt idx="392">
                  <c:v>-7.86</c:v>
                </c:pt>
                <c:pt idx="393">
                  <c:v>-7.88</c:v>
                </c:pt>
                <c:pt idx="394">
                  <c:v>-7.9</c:v>
                </c:pt>
                <c:pt idx="395">
                  <c:v>-7.92</c:v>
                </c:pt>
                <c:pt idx="396">
                  <c:v>-7.94</c:v>
                </c:pt>
                <c:pt idx="397">
                  <c:v>-7.96</c:v>
                </c:pt>
                <c:pt idx="398">
                  <c:v>-7.98</c:v>
                </c:pt>
                <c:pt idx="399">
                  <c:v>-8</c:v>
                </c:pt>
                <c:pt idx="400">
                  <c:v>-8.02</c:v>
                </c:pt>
                <c:pt idx="401">
                  <c:v>-8.0399999999999991</c:v>
                </c:pt>
                <c:pt idx="402">
                  <c:v>-8.06</c:v>
                </c:pt>
                <c:pt idx="403">
                  <c:v>-8.08</c:v>
                </c:pt>
                <c:pt idx="404">
                  <c:v>-8.1</c:v>
                </c:pt>
                <c:pt idx="405">
                  <c:v>-8.1199999999999992</c:v>
                </c:pt>
                <c:pt idx="406">
                  <c:v>-8.14</c:v>
                </c:pt>
                <c:pt idx="407">
                  <c:v>-8.16</c:v>
                </c:pt>
                <c:pt idx="408">
                  <c:v>-8.18</c:v>
                </c:pt>
                <c:pt idx="409">
                  <c:v>-8.1999999999999993</c:v>
                </c:pt>
                <c:pt idx="410">
                  <c:v>-8.2200000000000006</c:v>
                </c:pt>
                <c:pt idx="411">
                  <c:v>-8.24</c:v>
                </c:pt>
                <c:pt idx="412">
                  <c:v>-8.26</c:v>
                </c:pt>
                <c:pt idx="413">
                  <c:v>-8.2799999999999994</c:v>
                </c:pt>
                <c:pt idx="414">
                  <c:v>-8.3000000000000007</c:v>
                </c:pt>
                <c:pt idx="415">
                  <c:v>-8.32</c:v>
                </c:pt>
                <c:pt idx="416">
                  <c:v>-8.34</c:v>
                </c:pt>
                <c:pt idx="417">
                  <c:v>-8.36</c:v>
                </c:pt>
                <c:pt idx="418">
                  <c:v>-8.3800000000000008</c:v>
                </c:pt>
                <c:pt idx="419">
                  <c:v>-8.4</c:v>
                </c:pt>
                <c:pt idx="420">
                  <c:v>-8.42</c:v>
                </c:pt>
                <c:pt idx="421">
                  <c:v>-8.44</c:v>
                </c:pt>
                <c:pt idx="422">
                  <c:v>-8.4600000000000009</c:v>
                </c:pt>
                <c:pt idx="423">
                  <c:v>-8.48</c:v>
                </c:pt>
                <c:pt idx="424">
                  <c:v>-8.5</c:v>
                </c:pt>
                <c:pt idx="425">
                  <c:v>-8.52</c:v>
                </c:pt>
                <c:pt idx="426">
                  <c:v>-8.5399999999999991</c:v>
                </c:pt>
                <c:pt idx="427">
                  <c:v>-8.56</c:v>
                </c:pt>
                <c:pt idx="428">
                  <c:v>-8.58</c:v>
                </c:pt>
                <c:pt idx="429">
                  <c:v>-8.6</c:v>
                </c:pt>
                <c:pt idx="430">
                  <c:v>-8.6199999999999992</c:v>
                </c:pt>
                <c:pt idx="431">
                  <c:v>-8.64</c:v>
                </c:pt>
                <c:pt idx="432">
                  <c:v>-8.66</c:v>
                </c:pt>
                <c:pt idx="433">
                  <c:v>-8.68</c:v>
                </c:pt>
                <c:pt idx="434">
                  <c:v>-8.6999999999999993</c:v>
                </c:pt>
                <c:pt idx="435">
                  <c:v>-8.7200000000000006</c:v>
                </c:pt>
                <c:pt idx="436">
                  <c:v>-8.74</c:v>
                </c:pt>
                <c:pt idx="437">
                  <c:v>-8.76</c:v>
                </c:pt>
                <c:pt idx="438">
                  <c:v>-8.7799999999999994</c:v>
                </c:pt>
                <c:pt idx="439">
                  <c:v>-8.8000000000000007</c:v>
                </c:pt>
                <c:pt idx="440">
                  <c:v>-8.82</c:v>
                </c:pt>
                <c:pt idx="441">
                  <c:v>-8.84</c:v>
                </c:pt>
                <c:pt idx="442">
                  <c:v>-8.86</c:v>
                </c:pt>
                <c:pt idx="443">
                  <c:v>-8.8800000000000008</c:v>
                </c:pt>
                <c:pt idx="444">
                  <c:v>-8.9</c:v>
                </c:pt>
                <c:pt idx="445">
                  <c:v>-8.92</c:v>
                </c:pt>
                <c:pt idx="446">
                  <c:v>-8.94</c:v>
                </c:pt>
                <c:pt idx="447">
                  <c:v>-8.9600000000000009</c:v>
                </c:pt>
                <c:pt idx="448">
                  <c:v>-8.98</c:v>
                </c:pt>
                <c:pt idx="449">
                  <c:v>-9</c:v>
                </c:pt>
                <c:pt idx="450">
                  <c:v>-9.02</c:v>
                </c:pt>
                <c:pt idx="451">
                  <c:v>-9.0399999999999991</c:v>
                </c:pt>
                <c:pt idx="452">
                  <c:v>-9.06</c:v>
                </c:pt>
                <c:pt idx="453">
                  <c:v>-9.08</c:v>
                </c:pt>
                <c:pt idx="454">
                  <c:v>-9.1</c:v>
                </c:pt>
                <c:pt idx="455">
                  <c:v>-9.1199999999999992</c:v>
                </c:pt>
                <c:pt idx="456">
                  <c:v>-9.14</c:v>
                </c:pt>
                <c:pt idx="457">
                  <c:v>-9.16</c:v>
                </c:pt>
                <c:pt idx="458">
                  <c:v>-9.18</c:v>
                </c:pt>
                <c:pt idx="459">
                  <c:v>-9.1999999999999993</c:v>
                </c:pt>
                <c:pt idx="460">
                  <c:v>-9.2200000000000006</c:v>
                </c:pt>
                <c:pt idx="461">
                  <c:v>-9.24</c:v>
                </c:pt>
                <c:pt idx="462">
                  <c:v>-9.26</c:v>
                </c:pt>
                <c:pt idx="463">
                  <c:v>-9.2799999999999994</c:v>
                </c:pt>
                <c:pt idx="464">
                  <c:v>-9.3000000000000007</c:v>
                </c:pt>
                <c:pt idx="465">
                  <c:v>-9.32</c:v>
                </c:pt>
                <c:pt idx="466">
                  <c:v>-9.34</c:v>
                </c:pt>
                <c:pt idx="467">
                  <c:v>-9.36</c:v>
                </c:pt>
                <c:pt idx="468">
                  <c:v>-9.3800000000000008</c:v>
                </c:pt>
                <c:pt idx="469">
                  <c:v>-9.4</c:v>
                </c:pt>
                <c:pt idx="470">
                  <c:v>-9.42</c:v>
                </c:pt>
                <c:pt idx="471">
                  <c:v>-9.44</c:v>
                </c:pt>
                <c:pt idx="472">
                  <c:v>-9.4600000000000009</c:v>
                </c:pt>
                <c:pt idx="473">
                  <c:v>-9.48</c:v>
                </c:pt>
                <c:pt idx="474">
                  <c:v>-9.5</c:v>
                </c:pt>
                <c:pt idx="475">
                  <c:v>-9.52</c:v>
                </c:pt>
                <c:pt idx="476">
                  <c:v>-9.5399999999999991</c:v>
                </c:pt>
                <c:pt idx="477">
                  <c:v>-9.56</c:v>
                </c:pt>
                <c:pt idx="478">
                  <c:v>-9.58</c:v>
                </c:pt>
                <c:pt idx="479">
                  <c:v>-9.6</c:v>
                </c:pt>
                <c:pt idx="480">
                  <c:v>-9.6199999999999992</c:v>
                </c:pt>
                <c:pt idx="481">
                  <c:v>-9.64</c:v>
                </c:pt>
                <c:pt idx="482">
                  <c:v>-9.66</c:v>
                </c:pt>
                <c:pt idx="483">
                  <c:v>-9.68</c:v>
                </c:pt>
                <c:pt idx="484">
                  <c:v>-9.6999999999999993</c:v>
                </c:pt>
                <c:pt idx="485">
                  <c:v>-9.7200000000000006</c:v>
                </c:pt>
                <c:pt idx="486">
                  <c:v>-9.74</c:v>
                </c:pt>
                <c:pt idx="487">
                  <c:v>-9.76</c:v>
                </c:pt>
                <c:pt idx="488">
                  <c:v>-9.7799999999999994</c:v>
                </c:pt>
                <c:pt idx="489">
                  <c:v>-9.8000000000000007</c:v>
                </c:pt>
                <c:pt idx="490">
                  <c:v>-9.82</c:v>
                </c:pt>
                <c:pt idx="491">
                  <c:v>-9.84</c:v>
                </c:pt>
                <c:pt idx="492">
                  <c:v>-9.86</c:v>
                </c:pt>
                <c:pt idx="493">
                  <c:v>-9.8800000000000008</c:v>
                </c:pt>
                <c:pt idx="494">
                  <c:v>-9.9</c:v>
                </c:pt>
                <c:pt idx="495">
                  <c:v>-9.92</c:v>
                </c:pt>
                <c:pt idx="496">
                  <c:v>-9.94</c:v>
                </c:pt>
                <c:pt idx="497">
                  <c:v>-9.9600000000000009</c:v>
                </c:pt>
                <c:pt idx="498">
                  <c:v>-9.98</c:v>
                </c:pt>
                <c:pt idx="499">
                  <c:v>-10</c:v>
                </c:pt>
                <c:pt idx="500">
                  <c:v>-10.02</c:v>
                </c:pt>
                <c:pt idx="501">
                  <c:v>-10.039999999999999</c:v>
                </c:pt>
                <c:pt idx="502">
                  <c:v>-10.06</c:v>
                </c:pt>
                <c:pt idx="503">
                  <c:v>-10.08</c:v>
                </c:pt>
                <c:pt idx="504">
                  <c:v>-10.1</c:v>
                </c:pt>
                <c:pt idx="505">
                  <c:v>-10.119999999999999</c:v>
                </c:pt>
                <c:pt idx="506">
                  <c:v>-10.14</c:v>
                </c:pt>
                <c:pt idx="507">
                  <c:v>-10.16</c:v>
                </c:pt>
                <c:pt idx="508">
                  <c:v>-10.18</c:v>
                </c:pt>
                <c:pt idx="509">
                  <c:v>-10.199999999999999</c:v>
                </c:pt>
                <c:pt idx="510">
                  <c:v>-10.220000000000001</c:v>
                </c:pt>
                <c:pt idx="511">
                  <c:v>-10.24</c:v>
                </c:pt>
                <c:pt idx="512">
                  <c:v>-10.26</c:v>
                </c:pt>
                <c:pt idx="513">
                  <c:v>-10.28</c:v>
                </c:pt>
                <c:pt idx="514">
                  <c:v>-10.3</c:v>
                </c:pt>
                <c:pt idx="515">
                  <c:v>-10.32</c:v>
                </c:pt>
                <c:pt idx="516">
                  <c:v>-10.34</c:v>
                </c:pt>
                <c:pt idx="517">
                  <c:v>-10.36</c:v>
                </c:pt>
                <c:pt idx="518">
                  <c:v>-10.38</c:v>
                </c:pt>
                <c:pt idx="519">
                  <c:v>-10.4</c:v>
                </c:pt>
                <c:pt idx="520">
                  <c:v>-10.42</c:v>
                </c:pt>
                <c:pt idx="521">
                  <c:v>-10.44</c:v>
                </c:pt>
                <c:pt idx="522">
                  <c:v>-10.46</c:v>
                </c:pt>
                <c:pt idx="523">
                  <c:v>-10.48</c:v>
                </c:pt>
                <c:pt idx="524">
                  <c:v>-10.5</c:v>
                </c:pt>
                <c:pt idx="525">
                  <c:v>-10.52</c:v>
                </c:pt>
                <c:pt idx="526">
                  <c:v>-10.54</c:v>
                </c:pt>
                <c:pt idx="527">
                  <c:v>-10.56</c:v>
                </c:pt>
                <c:pt idx="528">
                  <c:v>-10.58</c:v>
                </c:pt>
                <c:pt idx="529">
                  <c:v>-10.6</c:v>
                </c:pt>
                <c:pt idx="530">
                  <c:v>-10.62</c:v>
                </c:pt>
                <c:pt idx="531">
                  <c:v>-10.64</c:v>
                </c:pt>
                <c:pt idx="532">
                  <c:v>-10.66</c:v>
                </c:pt>
                <c:pt idx="533">
                  <c:v>-10.68</c:v>
                </c:pt>
                <c:pt idx="534">
                  <c:v>-10.7</c:v>
                </c:pt>
                <c:pt idx="535">
                  <c:v>-10.72</c:v>
                </c:pt>
                <c:pt idx="536">
                  <c:v>-10.74</c:v>
                </c:pt>
                <c:pt idx="537">
                  <c:v>-10.76</c:v>
                </c:pt>
                <c:pt idx="538">
                  <c:v>-10.78</c:v>
                </c:pt>
                <c:pt idx="539">
                  <c:v>-10.8</c:v>
                </c:pt>
                <c:pt idx="540">
                  <c:v>-10.82</c:v>
                </c:pt>
                <c:pt idx="541">
                  <c:v>-10.84</c:v>
                </c:pt>
                <c:pt idx="542">
                  <c:v>-10.86</c:v>
                </c:pt>
                <c:pt idx="543">
                  <c:v>-10.88</c:v>
                </c:pt>
                <c:pt idx="544">
                  <c:v>-10.9</c:v>
                </c:pt>
                <c:pt idx="545">
                  <c:v>-10.92</c:v>
                </c:pt>
                <c:pt idx="546">
                  <c:v>-10.94</c:v>
                </c:pt>
                <c:pt idx="547">
                  <c:v>-10.96</c:v>
                </c:pt>
                <c:pt idx="548">
                  <c:v>-10.98</c:v>
                </c:pt>
                <c:pt idx="549">
                  <c:v>-11</c:v>
                </c:pt>
                <c:pt idx="550">
                  <c:v>-11.02</c:v>
                </c:pt>
                <c:pt idx="551">
                  <c:v>-11.04</c:v>
                </c:pt>
                <c:pt idx="552">
                  <c:v>-11.06</c:v>
                </c:pt>
                <c:pt idx="553">
                  <c:v>-11.08</c:v>
                </c:pt>
                <c:pt idx="554">
                  <c:v>-11.1</c:v>
                </c:pt>
                <c:pt idx="555">
                  <c:v>-11.12</c:v>
                </c:pt>
                <c:pt idx="556">
                  <c:v>-11.14</c:v>
                </c:pt>
                <c:pt idx="557">
                  <c:v>-11.16</c:v>
                </c:pt>
                <c:pt idx="558">
                  <c:v>-11.18</c:v>
                </c:pt>
                <c:pt idx="559">
                  <c:v>-11.2</c:v>
                </c:pt>
                <c:pt idx="560">
                  <c:v>-11.22</c:v>
                </c:pt>
                <c:pt idx="561">
                  <c:v>-11.24</c:v>
                </c:pt>
                <c:pt idx="562">
                  <c:v>-11.26</c:v>
                </c:pt>
                <c:pt idx="563">
                  <c:v>-11.28</c:v>
                </c:pt>
                <c:pt idx="564">
                  <c:v>-11.3</c:v>
                </c:pt>
                <c:pt idx="565">
                  <c:v>-11.32</c:v>
                </c:pt>
                <c:pt idx="566">
                  <c:v>-11.34</c:v>
                </c:pt>
                <c:pt idx="567">
                  <c:v>-11.36</c:v>
                </c:pt>
                <c:pt idx="568">
                  <c:v>-11.38</c:v>
                </c:pt>
                <c:pt idx="569">
                  <c:v>-11.4</c:v>
                </c:pt>
                <c:pt idx="570">
                  <c:v>-11.42</c:v>
                </c:pt>
                <c:pt idx="571">
                  <c:v>-11.44</c:v>
                </c:pt>
                <c:pt idx="572">
                  <c:v>-11.46</c:v>
                </c:pt>
                <c:pt idx="573">
                  <c:v>-11.48</c:v>
                </c:pt>
                <c:pt idx="574">
                  <c:v>-11.5</c:v>
                </c:pt>
                <c:pt idx="575">
                  <c:v>-11.52</c:v>
                </c:pt>
                <c:pt idx="576">
                  <c:v>-11.54</c:v>
                </c:pt>
                <c:pt idx="577">
                  <c:v>-11.56</c:v>
                </c:pt>
                <c:pt idx="578">
                  <c:v>-11.58</c:v>
                </c:pt>
                <c:pt idx="579">
                  <c:v>-11.6</c:v>
                </c:pt>
                <c:pt idx="580">
                  <c:v>-11.62</c:v>
                </c:pt>
                <c:pt idx="581">
                  <c:v>-11.64</c:v>
                </c:pt>
                <c:pt idx="582">
                  <c:v>-11.66</c:v>
                </c:pt>
                <c:pt idx="583">
                  <c:v>-11.68</c:v>
                </c:pt>
                <c:pt idx="584">
                  <c:v>-11.7</c:v>
                </c:pt>
                <c:pt idx="585">
                  <c:v>-11.72</c:v>
                </c:pt>
                <c:pt idx="586">
                  <c:v>-11.74</c:v>
                </c:pt>
                <c:pt idx="587">
                  <c:v>-11.76</c:v>
                </c:pt>
                <c:pt idx="588">
                  <c:v>-11.78</c:v>
                </c:pt>
                <c:pt idx="589">
                  <c:v>-11.8</c:v>
                </c:pt>
                <c:pt idx="590">
                  <c:v>-11.82</c:v>
                </c:pt>
                <c:pt idx="591">
                  <c:v>-11.84</c:v>
                </c:pt>
                <c:pt idx="592">
                  <c:v>-11.86</c:v>
                </c:pt>
                <c:pt idx="593">
                  <c:v>-11.88</c:v>
                </c:pt>
                <c:pt idx="594">
                  <c:v>-11.9</c:v>
                </c:pt>
                <c:pt idx="595">
                  <c:v>-11.92</c:v>
                </c:pt>
                <c:pt idx="596">
                  <c:v>-11.94</c:v>
                </c:pt>
                <c:pt idx="597">
                  <c:v>-11.96</c:v>
                </c:pt>
                <c:pt idx="598">
                  <c:v>-11.98</c:v>
                </c:pt>
                <c:pt idx="599">
                  <c:v>-12</c:v>
                </c:pt>
                <c:pt idx="600">
                  <c:v>-12.02</c:v>
                </c:pt>
                <c:pt idx="601">
                  <c:v>-12.04</c:v>
                </c:pt>
                <c:pt idx="602">
                  <c:v>-12.06</c:v>
                </c:pt>
                <c:pt idx="603">
                  <c:v>-12.08</c:v>
                </c:pt>
                <c:pt idx="604">
                  <c:v>-12.1</c:v>
                </c:pt>
                <c:pt idx="605">
                  <c:v>-12.12</c:v>
                </c:pt>
                <c:pt idx="606">
                  <c:v>-12.14</c:v>
                </c:pt>
                <c:pt idx="607">
                  <c:v>-12.16</c:v>
                </c:pt>
                <c:pt idx="608">
                  <c:v>-12.18</c:v>
                </c:pt>
                <c:pt idx="609">
                  <c:v>-12.2</c:v>
                </c:pt>
                <c:pt idx="610">
                  <c:v>-12.22</c:v>
                </c:pt>
                <c:pt idx="611">
                  <c:v>-12.24</c:v>
                </c:pt>
                <c:pt idx="612">
                  <c:v>-12.26</c:v>
                </c:pt>
                <c:pt idx="613">
                  <c:v>-12.28</c:v>
                </c:pt>
                <c:pt idx="614">
                  <c:v>-12.3</c:v>
                </c:pt>
                <c:pt idx="615">
                  <c:v>-12.32</c:v>
                </c:pt>
                <c:pt idx="616">
                  <c:v>-12.34</c:v>
                </c:pt>
                <c:pt idx="617">
                  <c:v>-12.36</c:v>
                </c:pt>
                <c:pt idx="618">
                  <c:v>-12.38</c:v>
                </c:pt>
                <c:pt idx="619">
                  <c:v>-12.4</c:v>
                </c:pt>
                <c:pt idx="620">
                  <c:v>-12.42</c:v>
                </c:pt>
                <c:pt idx="621">
                  <c:v>-12.44</c:v>
                </c:pt>
                <c:pt idx="622">
                  <c:v>-12.46</c:v>
                </c:pt>
                <c:pt idx="623">
                  <c:v>-12.48</c:v>
                </c:pt>
                <c:pt idx="624">
                  <c:v>-12.5</c:v>
                </c:pt>
                <c:pt idx="625">
                  <c:v>-12.52</c:v>
                </c:pt>
                <c:pt idx="626">
                  <c:v>-12.54</c:v>
                </c:pt>
                <c:pt idx="627">
                  <c:v>-12.56</c:v>
                </c:pt>
                <c:pt idx="628">
                  <c:v>-12.58</c:v>
                </c:pt>
                <c:pt idx="629">
                  <c:v>-12.6</c:v>
                </c:pt>
                <c:pt idx="630">
                  <c:v>-12.62</c:v>
                </c:pt>
                <c:pt idx="631">
                  <c:v>-12.64</c:v>
                </c:pt>
                <c:pt idx="632">
                  <c:v>-12.66</c:v>
                </c:pt>
                <c:pt idx="633">
                  <c:v>-12.68</c:v>
                </c:pt>
                <c:pt idx="634">
                  <c:v>-12.7</c:v>
                </c:pt>
                <c:pt idx="635">
                  <c:v>-12.72</c:v>
                </c:pt>
                <c:pt idx="636">
                  <c:v>-12.74</c:v>
                </c:pt>
                <c:pt idx="637">
                  <c:v>-12.76</c:v>
                </c:pt>
                <c:pt idx="638">
                  <c:v>-12.78</c:v>
                </c:pt>
                <c:pt idx="639">
                  <c:v>-12.8</c:v>
                </c:pt>
                <c:pt idx="640">
                  <c:v>-12.82</c:v>
                </c:pt>
                <c:pt idx="641">
                  <c:v>-12.84</c:v>
                </c:pt>
                <c:pt idx="642">
                  <c:v>-12.86</c:v>
                </c:pt>
                <c:pt idx="643">
                  <c:v>-12.88</c:v>
                </c:pt>
                <c:pt idx="644">
                  <c:v>-12.9</c:v>
                </c:pt>
                <c:pt idx="645">
                  <c:v>-12.92</c:v>
                </c:pt>
                <c:pt idx="646">
                  <c:v>-12.94</c:v>
                </c:pt>
                <c:pt idx="647">
                  <c:v>-12.96</c:v>
                </c:pt>
                <c:pt idx="648">
                  <c:v>-12.98</c:v>
                </c:pt>
                <c:pt idx="649">
                  <c:v>-13</c:v>
                </c:pt>
                <c:pt idx="650">
                  <c:v>-13.02</c:v>
                </c:pt>
                <c:pt idx="651">
                  <c:v>-13.04</c:v>
                </c:pt>
                <c:pt idx="652">
                  <c:v>-13.06</c:v>
                </c:pt>
                <c:pt idx="653">
                  <c:v>-13.08</c:v>
                </c:pt>
                <c:pt idx="654">
                  <c:v>-13.1</c:v>
                </c:pt>
                <c:pt idx="655">
                  <c:v>-13.12</c:v>
                </c:pt>
                <c:pt idx="656">
                  <c:v>-13.14</c:v>
                </c:pt>
                <c:pt idx="657">
                  <c:v>-13.16</c:v>
                </c:pt>
                <c:pt idx="658">
                  <c:v>-13.18</c:v>
                </c:pt>
                <c:pt idx="659">
                  <c:v>-13.2</c:v>
                </c:pt>
                <c:pt idx="660">
                  <c:v>-13.22</c:v>
                </c:pt>
                <c:pt idx="661">
                  <c:v>-13.24</c:v>
                </c:pt>
                <c:pt idx="662">
                  <c:v>-13.26</c:v>
                </c:pt>
                <c:pt idx="663">
                  <c:v>-13.28</c:v>
                </c:pt>
                <c:pt idx="664">
                  <c:v>-13.3</c:v>
                </c:pt>
                <c:pt idx="665">
                  <c:v>-13.32</c:v>
                </c:pt>
                <c:pt idx="666">
                  <c:v>-13.34</c:v>
                </c:pt>
                <c:pt idx="667">
                  <c:v>-13.36</c:v>
                </c:pt>
                <c:pt idx="668">
                  <c:v>-13.38</c:v>
                </c:pt>
                <c:pt idx="669">
                  <c:v>-13.4</c:v>
                </c:pt>
                <c:pt idx="670">
                  <c:v>-13.42</c:v>
                </c:pt>
                <c:pt idx="671">
                  <c:v>-13.44</c:v>
                </c:pt>
                <c:pt idx="672">
                  <c:v>-13.46</c:v>
                </c:pt>
                <c:pt idx="673">
                  <c:v>-13.48</c:v>
                </c:pt>
                <c:pt idx="674">
                  <c:v>-13.5</c:v>
                </c:pt>
                <c:pt idx="675">
                  <c:v>-13.52</c:v>
                </c:pt>
                <c:pt idx="676" formatCode="0.00_)">
                  <c:v>-13.54</c:v>
                </c:pt>
                <c:pt idx="677" formatCode="0.00_)">
                  <c:v>-13.56</c:v>
                </c:pt>
                <c:pt idx="678" formatCode="0.00_)">
                  <c:v>-13.58</c:v>
                </c:pt>
                <c:pt idx="679" formatCode="0.00_)">
                  <c:v>-13.6</c:v>
                </c:pt>
                <c:pt idx="680" formatCode="0.00_)">
                  <c:v>-13.62</c:v>
                </c:pt>
                <c:pt idx="681" formatCode="0.00_)">
                  <c:v>-13.64</c:v>
                </c:pt>
                <c:pt idx="682" formatCode="0.00_)">
                  <c:v>-13.66</c:v>
                </c:pt>
                <c:pt idx="683" formatCode="0.00_)">
                  <c:v>-13.68</c:v>
                </c:pt>
                <c:pt idx="684" formatCode="0.00_)">
                  <c:v>-13.7</c:v>
                </c:pt>
                <c:pt idx="685" formatCode="0.00_)">
                  <c:v>-13.72</c:v>
                </c:pt>
                <c:pt idx="686" formatCode="0.00_)">
                  <c:v>-13.74</c:v>
                </c:pt>
                <c:pt idx="687" formatCode="0.00_)">
                  <c:v>-13.76</c:v>
                </c:pt>
                <c:pt idx="688" formatCode="0.00_)">
                  <c:v>-13.78</c:v>
                </c:pt>
                <c:pt idx="689" formatCode="0.00_)">
                  <c:v>-13.8</c:v>
                </c:pt>
                <c:pt idx="690" formatCode="0.00_)">
                  <c:v>-13.82</c:v>
                </c:pt>
                <c:pt idx="691" formatCode="0.00_)">
                  <c:v>-13.84</c:v>
                </c:pt>
                <c:pt idx="692" formatCode="0.00_)">
                  <c:v>-13.86</c:v>
                </c:pt>
                <c:pt idx="693" formatCode="0.00_)">
                  <c:v>-13.88</c:v>
                </c:pt>
                <c:pt idx="694" formatCode="0.00_)">
                  <c:v>-13.9</c:v>
                </c:pt>
                <c:pt idx="695" formatCode="0.00_)">
                  <c:v>-13.92</c:v>
                </c:pt>
                <c:pt idx="696" formatCode="0.00_)">
                  <c:v>-13.94</c:v>
                </c:pt>
                <c:pt idx="697" formatCode="0.00_)">
                  <c:v>-13.96</c:v>
                </c:pt>
                <c:pt idx="698" formatCode="0.00_)">
                  <c:v>-13.98</c:v>
                </c:pt>
                <c:pt idx="699" formatCode="0.00_)">
                  <c:v>-14</c:v>
                </c:pt>
                <c:pt idx="700" formatCode="0.00_)">
                  <c:v>-14.02</c:v>
                </c:pt>
                <c:pt idx="701" formatCode="0.00_)">
                  <c:v>-14.04</c:v>
                </c:pt>
                <c:pt idx="702" formatCode="0.00_)">
                  <c:v>-14.06</c:v>
                </c:pt>
                <c:pt idx="703" formatCode="0.00_)">
                  <c:v>-14.08</c:v>
                </c:pt>
                <c:pt idx="704" formatCode="0.00_)">
                  <c:v>-14.1</c:v>
                </c:pt>
                <c:pt idx="705" formatCode="0.00_)">
                  <c:v>-14.12</c:v>
                </c:pt>
                <c:pt idx="706" formatCode="0.00_)">
                  <c:v>-14.14</c:v>
                </c:pt>
                <c:pt idx="707" formatCode="0.00_)">
                  <c:v>-14.16</c:v>
                </c:pt>
                <c:pt idx="708" formatCode="0.00_)">
                  <c:v>-14.18</c:v>
                </c:pt>
                <c:pt idx="709" formatCode="0.00_)">
                  <c:v>-14.2</c:v>
                </c:pt>
                <c:pt idx="710" formatCode="0.00_)">
                  <c:v>-14.22</c:v>
                </c:pt>
                <c:pt idx="711" formatCode="0.00_)">
                  <c:v>-14.24</c:v>
                </c:pt>
                <c:pt idx="712" formatCode="0.00_)">
                  <c:v>-14.26</c:v>
                </c:pt>
                <c:pt idx="713" formatCode="0.00_)">
                  <c:v>-14.28</c:v>
                </c:pt>
                <c:pt idx="714" formatCode="0.00_)">
                  <c:v>-14.3</c:v>
                </c:pt>
                <c:pt idx="715" formatCode="0.00_)">
                  <c:v>-14.32</c:v>
                </c:pt>
                <c:pt idx="716" formatCode="0.00_)">
                  <c:v>-14.34</c:v>
                </c:pt>
                <c:pt idx="717" formatCode="0.00_)">
                  <c:v>-14.36</c:v>
                </c:pt>
                <c:pt idx="718" formatCode="0.00_)">
                  <c:v>-14.38</c:v>
                </c:pt>
                <c:pt idx="719" formatCode="0.00_)">
                  <c:v>-14.4</c:v>
                </c:pt>
                <c:pt idx="720" formatCode="0.00_)">
                  <c:v>-14.42</c:v>
                </c:pt>
                <c:pt idx="721" formatCode="0.00_)">
                  <c:v>-14.44</c:v>
                </c:pt>
                <c:pt idx="722" formatCode="0.00_)">
                  <c:v>-14.46</c:v>
                </c:pt>
                <c:pt idx="723" formatCode="0.00_)">
                  <c:v>-14.48</c:v>
                </c:pt>
                <c:pt idx="724" formatCode="0.00_)">
                  <c:v>-14.5</c:v>
                </c:pt>
                <c:pt idx="725" formatCode="0.00_)">
                  <c:v>-14.52</c:v>
                </c:pt>
                <c:pt idx="726" formatCode="0.00_)">
                  <c:v>-14.54</c:v>
                </c:pt>
                <c:pt idx="727" formatCode="0.00_)">
                  <c:v>-14.56</c:v>
                </c:pt>
                <c:pt idx="728" formatCode="0.00_)">
                  <c:v>-14.58</c:v>
                </c:pt>
                <c:pt idx="729" formatCode="0.00_)">
                  <c:v>-14.6</c:v>
                </c:pt>
                <c:pt idx="730" formatCode="0.00_)">
                  <c:v>-14.62</c:v>
                </c:pt>
                <c:pt idx="731" formatCode="0.00_)">
                  <c:v>-14.64</c:v>
                </c:pt>
                <c:pt idx="732" formatCode="0.00_)">
                  <c:v>-14.66</c:v>
                </c:pt>
                <c:pt idx="733" formatCode="0.00_)">
                  <c:v>-14.68</c:v>
                </c:pt>
                <c:pt idx="734" formatCode="0.00_)">
                  <c:v>-14.7</c:v>
                </c:pt>
                <c:pt idx="735" formatCode="0.00_)">
                  <c:v>-14.72</c:v>
                </c:pt>
                <c:pt idx="736" formatCode="0.00_)">
                  <c:v>-14.74</c:v>
                </c:pt>
                <c:pt idx="737" formatCode="0.00_)">
                  <c:v>-14.76</c:v>
                </c:pt>
                <c:pt idx="738" formatCode="0.00_)">
                  <c:v>-14.78</c:v>
                </c:pt>
                <c:pt idx="739" formatCode="0.00_)">
                  <c:v>-14.8</c:v>
                </c:pt>
                <c:pt idx="740" formatCode="0.00_)">
                  <c:v>-14.82</c:v>
                </c:pt>
                <c:pt idx="741" formatCode="0.00_)">
                  <c:v>-14.84</c:v>
                </c:pt>
                <c:pt idx="742" formatCode="0.00_)">
                  <c:v>-14.86</c:v>
                </c:pt>
                <c:pt idx="743" formatCode="0.00_)">
                  <c:v>-14.88</c:v>
                </c:pt>
                <c:pt idx="744" formatCode="0.00_)">
                  <c:v>-14.9</c:v>
                </c:pt>
                <c:pt idx="745" formatCode="0.00_)">
                  <c:v>-14.92</c:v>
                </c:pt>
                <c:pt idx="746" formatCode="0.00_)">
                  <c:v>-14.94</c:v>
                </c:pt>
                <c:pt idx="747" formatCode="0.00_)">
                  <c:v>-14.96</c:v>
                </c:pt>
                <c:pt idx="748" formatCode="0.00_)">
                  <c:v>-14.98</c:v>
                </c:pt>
                <c:pt idx="749" formatCode="0.00_)">
                  <c:v>-15</c:v>
                </c:pt>
                <c:pt idx="750" formatCode="0.00_)">
                  <c:v>-15.02</c:v>
                </c:pt>
                <c:pt idx="751" formatCode="0.00_)">
                  <c:v>-15.04</c:v>
                </c:pt>
                <c:pt idx="752" formatCode="0.00_)">
                  <c:v>-15.06</c:v>
                </c:pt>
                <c:pt idx="753" formatCode="0.00_)">
                  <c:v>-15.08</c:v>
                </c:pt>
                <c:pt idx="754" formatCode="0.00_)">
                  <c:v>-15.1</c:v>
                </c:pt>
                <c:pt idx="755" formatCode="0.00_)">
                  <c:v>-15.12</c:v>
                </c:pt>
                <c:pt idx="756" formatCode="0.00_)">
                  <c:v>-15.14</c:v>
                </c:pt>
                <c:pt idx="757" formatCode="0.00_)">
                  <c:v>-15.16</c:v>
                </c:pt>
                <c:pt idx="758" formatCode="0.00_)">
                  <c:v>-15.18</c:v>
                </c:pt>
                <c:pt idx="759" formatCode="0.00_)">
                  <c:v>-15.2</c:v>
                </c:pt>
                <c:pt idx="760" formatCode="0.00_)">
                  <c:v>-15.22</c:v>
                </c:pt>
                <c:pt idx="761" formatCode="0.00_)">
                  <c:v>-15.24</c:v>
                </c:pt>
                <c:pt idx="762" formatCode="0.00_)">
                  <c:v>-15.26</c:v>
                </c:pt>
                <c:pt idx="763" formatCode="0.00_)">
                  <c:v>-15.28</c:v>
                </c:pt>
                <c:pt idx="764" formatCode="0.00_)">
                  <c:v>-15.3</c:v>
                </c:pt>
                <c:pt idx="765" formatCode="0.00_)">
                  <c:v>-15.32</c:v>
                </c:pt>
                <c:pt idx="766" formatCode="0.00_)">
                  <c:v>-15.34</c:v>
                </c:pt>
                <c:pt idx="767" formatCode="0.00_)">
                  <c:v>-15.36</c:v>
                </c:pt>
                <c:pt idx="768" formatCode="0.00_)">
                  <c:v>-15.38</c:v>
                </c:pt>
                <c:pt idx="769" formatCode="0.00_)">
                  <c:v>-15.4</c:v>
                </c:pt>
                <c:pt idx="770" formatCode="0.00_)">
                  <c:v>-15.42</c:v>
                </c:pt>
                <c:pt idx="771" formatCode="0.00_)">
                  <c:v>-15.44</c:v>
                </c:pt>
                <c:pt idx="772" formatCode="0.00_)">
                  <c:v>-15.46</c:v>
                </c:pt>
                <c:pt idx="773" formatCode="0.00_)">
                  <c:v>-15.48</c:v>
                </c:pt>
                <c:pt idx="774" formatCode="0.00_)">
                  <c:v>-15.5</c:v>
                </c:pt>
                <c:pt idx="775" formatCode="0.00_)">
                  <c:v>-15.52</c:v>
                </c:pt>
                <c:pt idx="776" formatCode="0.00_)">
                  <c:v>-15.54</c:v>
                </c:pt>
                <c:pt idx="777" formatCode="0.00_)">
                  <c:v>-15.56</c:v>
                </c:pt>
                <c:pt idx="778" formatCode="0.00_)">
                  <c:v>-15.58</c:v>
                </c:pt>
                <c:pt idx="779" formatCode="0.00_)">
                  <c:v>-15.6</c:v>
                </c:pt>
                <c:pt idx="780" formatCode="0.00_)">
                  <c:v>-15.62</c:v>
                </c:pt>
                <c:pt idx="781" formatCode="0.00_)">
                  <c:v>-15.64</c:v>
                </c:pt>
                <c:pt idx="782" formatCode="0.00_)">
                  <c:v>-15.66</c:v>
                </c:pt>
                <c:pt idx="783" formatCode="0.00_)">
                  <c:v>-15.68</c:v>
                </c:pt>
                <c:pt idx="784" formatCode="0.00_)">
                  <c:v>-15.7</c:v>
                </c:pt>
                <c:pt idx="785" formatCode="0.00_)">
                  <c:v>-15.72</c:v>
                </c:pt>
                <c:pt idx="786" formatCode="0.00_)">
                  <c:v>-15.74</c:v>
                </c:pt>
                <c:pt idx="787" formatCode="0.00_)">
                  <c:v>-15.76</c:v>
                </c:pt>
                <c:pt idx="788" formatCode="0.00_)">
                  <c:v>-15.78</c:v>
                </c:pt>
                <c:pt idx="789" formatCode="0.00_)">
                  <c:v>-15.8</c:v>
                </c:pt>
                <c:pt idx="790" formatCode="0.00_)">
                  <c:v>-15.82</c:v>
                </c:pt>
                <c:pt idx="791" formatCode="0.00_)">
                  <c:v>-15.84</c:v>
                </c:pt>
                <c:pt idx="792" formatCode="0.00_)">
                  <c:v>-15.86</c:v>
                </c:pt>
                <c:pt idx="793" formatCode="0.00_)">
                  <c:v>-15.88</c:v>
                </c:pt>
                <c:pt idx="794" formatCode="0.00_)">
                  <c:v>-15.9</c:v>
                </c:pt>
                <c:pt idx="795" formatCode="0.00_)">
                  <c:v>-15.92</c:v>
                </c:pt>
                <c:pt idx="796" formatCode="0.00_)">
                  <c:v>-15.94</c:v>
                </c:pt>
                <c:pt idx="797" formatCode="0.00_)">
                  <c:v>-15.96</c:v>
                </c:pt>
                <c:pt idx="798" formatCode="0.00_)">
                  <c:v>-15.98</c:v>
                </c:pt>
                <c:pt idx="799" formatCode="0.00_)">
                  <c:v>-16</c:v>
                </c:pt>
                <c:pt idx="800" formatCode="0.00_)">
                  <c:v>-16.02</c:v>
                </c:pt>
                <c:pt idx="801" formatCode="0.00_)">
                  <c:v>-16.04</c:v>
                </c:pt>
                <c:pt idx="802" formatCode="0.00_)">
                  <c:v>-16.059999999999999</c:v>
                </c:pt>
                <c:pt idx="803" formatCode="0.00_)">
                  <c:v>-16.079999999999998</c:v>
                </c:pt>
                <c:pt idx="804" formatCode="0.00_)">
                  <c:v>-16.100000000000001</c:v>
                </c:pt>
                <c:pt idx="805" formatCode="0.00_)">
                  <c:v>-16.12</c:v>
                </c:pt>
                <c:pt idx="806" formatCode="0.00_)">
                  <c:v>-16.14</c:v>
                </c:pt>
                <c:pt idx="807" formatCode="0.00_)">
                  <c:v>-16.16</c:v>
                </c:pt>
                <c:pt idx="808" formatCode="0.00_)">
                  <c:v>-16.18</c:v>
                </c:pt>
                <c:pt idx="809" formatCode="0.00_)">
                  <c:v>-16.2</c:v>
                </c:pt>
                <c:pt idx="810" formatCode="0.00_)">
                  <c:v>-16.22</c:v>
                </c:pt>
                <c:pt idx="811" formatCode="0.00_)">
                  <c:v>-16.239999999999998</c:v>
                </c:pt>
                <c:pt idx="812" formatCode="0.00_)">
                  <c:v>-16.260000000000002</c:v>
                </c:pt>
                <c:pt idx="813" formatCode="0.00_)">
                  <c:v>-16.28</c:v>
                </c:pt>
                <c:pt idx="814" formatCode="0.00_)">
                  <c:v>-16.3</c:v>
                </c:pt>
                <c:pt idx="815" formatCode="0.00_)">
                  <c:v>-16.32</c:v>
                </c:pt>
                <c:pt idx="816" formatCode="0.00_)">
                  <c:v>-16.34</c:v>
                </c:pt>
                <c:pt idx="817" formatCode="0.00_)">
                  <c:v>-16.36</c:v>
                </c:pt>
                <c:pt idx="818" formatCode="0.00_)">
                  <c:v>-16.38</c:v>
                </c:pt>
                <c:pt idx="819" formatCode="0.00_)">
                  <c:v>-16.399999999999999</c:v>
                </c:pt>
                <c:pt idx="820" formatCode="0.00_)">
                  <c:v>-16.420000000000002</c:v>
                </c:pt>
                <c:pt idx="821" formatCode="0.00_)">
                  <c:v>-16.440000000000001</c:v>
                </c:pt>
                <c:pt idx="822" formatCode="0.00_)">
                  <c:v>-16.46</c:v>
                </c:pt>
                <c:pt idx="823" formatCode="0.00_)">
                  <c:v>-16.48</c:v>
                </c:pt>
                <c:pt idx="824" formatCode="0.00_)">
                  <c:v>-16.5</c:v>
                </c:pt>
                <c:pt idx="825" formatCode="0.00_)">
                  <c:v>-16.52</c:v>
                </c:pt>
                <c:pt idx="826" formatCode="0.00_)">
                  <c:v>-16.54</c:v>
                </c:pt>
                <c:pt idx="827" formatCode="0.00_)">
                  <c:v>-16.559999999999999</c:v>
                </c:pt>
                <c:pt idx="828" formatCode="0.00_)">
                  <c:v>-16.579999999999998</c:v>
                </c:pt>
                <c:pt idx="829" formatCode="0.00_)">
                  <c:v>-16.600000000000001</c:v>
                </c:pt>
                <c:pt idx="830" formatCode="0.00_)">
                  <c:v>-16.62</c:v>
                </c:pt>
                <c:pt idx="831" formatCode="0.00_)">
                  <c:v>-16.64</c:v>
                </c:pt>
                <c:pt idx="832" formatCode="0.00_)">
                  <c:v>-16.66</c:v>
                </c:pt>
                <c:pt idx="833" formatCode="0.00_)">
                  <c:v>-16.68</c:v>
                </c:pt>
                <c:pt idx="834" formatCode="0.00_)">
                  <c:v>-16.7</c:v>
                </c:pt>
                <c:pt idx="835" formatCode="0.00_)">
                  <c:v>-16.72</c:v>
                </c:pt>
                <c:pt idx="836" formatCode="0.00_)">
                  <c:v>-16.739999999999998</c:v>
                </c:pt>
                <c:pt idx="837" formatCode="0.00_)">
                  <c:v>-16.760000000000002</c:v>
                </c:pt>
                <c:pt idx="838" formatCode="0.00_)">
                  <c:v>-16.78</c:v>
                </c:pt>
                <c:pt idx="839" formatCode="0.00_)">
                  <c:v>-16.8</c:v>
                </c:pt>
                <c:pt idx="840" formatCode="0.00_)">
                  <c:v>-16.82</c:v>
                </c:pt>
                <c:pt idx="841" formatCode="0.00_)">
                  <c:v>-16.84</c:v>
                </c:pt>
                <c:pt idx="842" formatCode="0.00_)">
                  <c:v>-16.86</c:v>
                </c:pt>
                <c:pt idx="843" formatCode="0.00_)">
                  <c:v>-16.88</c:v>
                </c:pt>
                <c:pt idx="844" formatCode="0.00_)">
                  <c:v>-16.899999999999999</c:v>
                </c:pt>
                <c:pt idx="845" formatCode="0.00_)">
                  <c:v>-16.920000000000002</c:v>
                </c:pt>
                <c:pt idx="846" formatCode="0.00_)">
                  <c:v>-16.940000000000001</c:v>
                </c:pt>
                <c:pt idx="847" formatCode="0.00_)">
                  <c:v>-16.96</c:v>
                </c:pt>
                <c:pt idx="848" formatCode="0.00_)">
                  <c:v>-16.98</c:v>
                </c:pt>
                <c:pt idx="849" formatCode="0.00_)">
                  <c:v>-17</c:v>
                </c:pt>
                <c:pt idx="850" formatCode="0.00_)">
                  <c:v>-17.02</c:v>
                </c:pt>
                <c:pt idx="851" formatCode="0.00_)">
                  <c:v>-17.04</c:v>
                </c:pt>
                <c:pt idx="852" formatCode="0.00_)">
                  <c:v>-17.059999999999999</c:v>
                </c:pt>
                <c:pt idx="853" formatCode="0.00_)">
                  <c:v>-17.079999999999998</c:v>
                </c:pt>
                <c:pt idx="854" formatCode="0.00_)">
                  <c:v>-17.100000000000001</c:v>
                </c:pt>
                <c:pt idx="855" formatCode="0.00_)">
                  <c:v>-17.12</c:v>
                </c:pt>
                <c:pt idx="856" formatCode="0.00_)">
                  <c:v>-17.14</c:v>
                </c:pt>
                <c:pt idx="857" formatCode="0.00_)">
                  <c:v>-17.16</c:v>
                </c:pt>
                <c:pt idx="858" formatCode="0.00_)">
                  <c:v>-17.18</c:v>
                </c:pt>
                <c:pt idx="859" formatCode="0.00_)">
                  <c:v>-17.2</c:v>
                </c:pt>
                <c:pt idx="860" formatCode="0.00_)">
                  <c:v>-17.22</c:v>
                </c:pt>
                <c:pt idx="861" formatCode="0.00_)">
                  <c:v>-17.239999999999998</c:v>
                </c:pt>
                <c:pt idx="862" formatCode="0.00_)">
                  <c:v>-17.260000000000002</c:v>
                </c:pt>
                <c:pt idx="863" formatCode="0.00_)">
                  <c:v>-17.28</c:v>
                </c:pt>
                <c:pt idx="864" formatCode="0.00_)">
                  <c:v>-17.3</c:v>
                </c:pt>
                <c:pt idx="865" formatCode="0.00_)">
                  <c:v>-17.32</c:v>
                </c:pt>
                <c:pt idx="866" formatCode="0.00_)">
                  <c:v>-17.34</c:v>
                </c:pt>
                <c:pt idx="867" formatCode="0.00_)">
                  <c:v>-17.36</c:v>
                </c:pt>
                <c:pt idx="868" formatCode="0.00_)">
                  <c:v>-17.38</c:v>
                </c:pt>
                <c:pt idx="869" formatCode="0.00_)">
                  <c:v>-17.399999999999999</c:v>
                </c:pt>
                <c:pt idx="870" formatCode="0.00_)">
                  <c:v>-17.420000000000002</c:v>
                </c:pt>
                <c:pt idx="871" formatCode="0.00_)">
                  <c:v>-17.440000000000001</c:v>
                </c:pt>
                <c:pt idx="872" formatCode="0.00_)">
                  <c:v>-17.46</c:v>
                </c:pt>
                <c:pt idx="873" formatCode="0.00_)">
                  <c:v>-17.48</c:v>
                </c:pt>
                <c:pt idx="874" formatCode="0.00_)">
                  <c:v>-17.5</c:v>
                </c:pt>
                <c:pt idx="875" formatCode="0.00_)">
                  <c:v>-17.52</c:v>
                </c:pt>
                <c:pt idx="876" formatCode="0.00_)">
                  <c:v>-17.54</c:v>
                </c:pt>
                <c:pt idx="877" formatCode="0.00_)">
                  <c:v>-17.559999999999999</c:v>
                </c:pt>
                <c:pt idx="878" formatCode="0.00_)">
                  <c:v>-17.579999999999998</c:v>
                </c:pt>
                <c:pt idx="879" formatCode="0.00_)">
                  <c:v>-17.600000000000001</c:v>
                </c:pt>
                <c:pt idx="880" formatCode="0.00_)">
                  <c:v>-17.62</c:v>
                </c:pt>
                <c:pt idx="881" formatCode="0.00_)">
                  <c:v>-17.64</c:v>
                </c:pt>
                <c:pt idx="882" formatCode="0.00_)">
                  <c:v>-17.66</c:v>
                </c:pt>
                <c:pt idx="883" formatCode="0.00_)">
                  <c:v>-17.68</c:v>
                </c:pt>
                <c:pt idx="884" formatCode="0.00_)">
                  <c:v>-17.7</c:v>
                </c:pt>
                <c:pt idx="885" formatCode="0.00_)">
                  <c:v>-17.72</c:v>
                </c:pt>
                <c:pt idx="886" formatCode="0.00_)">
                  <c:v>-17.739999999999998</c:v>
                </c:pt>
                <c:pt idx="887" formatCode="0.00_)">
                  <c:v>-17.760000000000002</c:v>
                </c:pt>
                <c:pt idx="888" formatCode="0.00_)">
                  <c:v>-17.78</c:v>
                </c:pt>
                <c:pt idx="889" formatCode="0.00_)">
                  <c:v>-17.8</c:v>
                </c:pt>
                <c:pt idx="890" formatCode="0.00_)">
                  <c:v>-17.82</c:v>
                </c:pt>
                <c:pt idx="891" formatCode="0.00_)">
                  <c:v>-17.84</c:v>
                </c:pt>
                <c:pt idx="892" formatCode="0.00_)">
                  <c:v>-17.86</c:v>
                </c:pt>
                <c:pt idx="893" formatCode="0.00_)">
                  <c:v>-17.88</c:v>
                </c:pt>
                <c:pt idx="894" formatCode="0.00_)">
                  <c:v>-17.899999999999999</c:v>
                </c:pt>
                <c:pt idx="895" formatCode="0.00_)">
                  <c:v>-17.920000000000002</c:v>
                </c:pt>
                <c:pt idx="896" formatCode="0.00_)">
                  <c:v>-17.940000000000001</c:v>
                </c:pt>
                <c:pt idx="897" formatCode="0.00_)">
                  <c:v>-17.96</c:v>
                </c:pt>
                <c:pt idx="898" formatCode="0.00_)">
                  <c:v>-17.98</c:v>
                </c:pt>
                <c:pt idx="899" formatCode="0.00_)">
                  <c:v>-18</c:v>
                </c:pt>
                <c:pt idx="900" formatCode="0.00_)">
                  <c:v>-18.02</c:v>
                </c:pt>
                <c:pt idx="901" formatCode="0.00_)">
                  <c:v>-18.04</c:v>
                </c:pt>
                <c:pt idx="902" formatCode="0.00_)">
                  <c:v>-18.059999999999999</c:v>
                </c:pt>
                <c:pt idx="903" formatCode="0.00_)">
                  <c:v>-18.079999999999998</c:v>
                </c:pt>
                <c:pt idx="904" formatCode="0.00_)">
                  <c:v>-18.100000000000001</c:v>
                </c:pt>
                <c:pt idx="905" formatCode="0.00_)">
                  <c:v>-18.12</c:v>
                </c:pt>
                <c:pt idx="906" formatCode="0.00_)">
                  <c:v>-18.14</c:v>
                </c:pt>
                <c:pt idx="907" formatCode="0.00_)">
                  <c:v>-18.16</c:v>
                </c:pt>
                <c:pt idx="908" formatCode="0.00_)">
                  <c:v>-18.18</c:v>
                </c:pt>
                <c:pt idx="909" formatCode="0.00_)">
                  <c:v>-18.2</c:v>
                </c:pt>
                <c:pt idx="910" formatCode="0.00_)">
                  <c:v>-18.22</c:v>
                </c:pt>
                <c:pt idx="911" formatCode="0.00_)">
                  <c:v>-18.239999999999998</c:v>
                </c:pt>
                <c:pt idx="912" formatCode="0.00_)">
                  <c:v>-18.260000000000002</c:v>
                </c:pt>
                <c:pt idx="913" formatCode="0.00_)">
                  <c:v>-18.28</c:v>
                </c:pt>
                <c:pt idx="914" formatCode="0.00_)">
                  <c:v>-18.3</c:v>
                </c:pt>
                <c:pt idx="915" formatCode="0.00_)">
                  <c:v>-18.32</c:v>
                </c:pt>
                <c:pt idx="916" formatCode="0.00_)">
                  <c:v>-18.34</c:v>
                </c:pt>
                <c:pt idx="917" formatCode="0.00_)">
                  <c:v>-18.36</c:v>
                </c:pt>
                <c:pt idx="918" formatCode="0.00_)">
                  <c:v>-18.38</c:v>
                </c:pt>
                <c:pt idx="919" formatCode="0.00_)">
                  <c:v>-18.399999999999999</c:v>
                </c:pt>
                <c:pt idx="920" formatCode="0.00_)">
                  <c:v>-18.420000000000002</c:v>
                </c:pt>
                <c:pt idx="921" formatCode="0.00_)">
                  <c:v>-18.440000000000001</c:v>
                </c:pt>
                <c:pt idx="922" formatCode="0.00_)">
                  <c:v>-18.46</c:v>
                </c:pt>
                <c:pt idx="923" formatCode="0.00_)">
                  <c:v>-18.48</c:v>
                </c:pt>
                <c:pt idx="924" formatCode="0.00_)">
                  <c:v>-18.5</c:v>
                </c:pt>
                <c:pt idx="925" formatCode="0.00_)">
                  <c:v>-18.52</c:v>
                </c:pt>
                <c:pt idx="926" formatCode="0.00_)">
                  <c:v>-18.54</c:v>
                </c:pt>
                <c:pt idx="927" formatCode="0.00_)">
                  <c:v>-18.559999999999999</c:v>
                </c:pt>
                <c:pt idx="928" formatCode="0.00_)">
                  <c:v>-18.579999999999998</c:v>
                </c:pt>
                <c:pt idx="929" formatCode="0.00_)">
                  <c:v>-18.600000000000001</c:v>
                </c:pt>
                <c:pt idx="930" formatCode="0.00_)">
                  <c:v>-18.62</c:v>
                </c:pt>
                <c:pt idx="931" formatCode="0.00_)">
                  <c:v>-18.64</c:v>
                </c:pt>
                <c:pt idx="932" formatCode="0.00_)">
                  <c:v>-18.66</c:v>
                </c:pt>
                <c:pt idx="933" formatCode="0.00_)">
                  <c:v>-18.68</c:v>
                </c:pt>
                <c:pt idx="934" formatCode="0.00_)">
                  <c:v>-18.7</c:v>
                </c:pt>
                <c:pt idx="935" formatCode="0.00_)">
                  <c:v>-18.72</c:v>
                </c:pt>
                <c:pt idx="936" formatCode="0.00_)">
                  <c:v>-18.739999999999998</c:v>
                </c:pt>
                <c:pt idx="937" formatCode="0.00_)">
                  <c:v>-18.760000000000002</c:v>
                </c:pt>
                <c:pt idx="938" formatCode="0.00_)">
                  <c:v>-18.78</c:v>
                </c:pt>
                <c:pt idx="939" formatCode="0.00_)">
                  <c:v>-18.8</c:v>
                </c:pt>
                <c:pt idx="940" formatCode="0.00_)">
                  <c:v>-18.82</c:v>
                </c:pt>
                <c:pt idx="941" formatCode="0.00_)">
                  <c:v>-18.84</c:v>
                </c:pt>
                <c:pt idx="942" formatCode="0.00_)">
                  <c:v>-18.86</c:v>
                </c:pt>
                <c:pt idx="943" formatCode="0.00_)">
                  <c:v>-18.88</c:v>
                </c:pt>
                <c:pt idx="944" formatCode="0.00_)">
                  <c:v>-18.899999999999999</c:v>
                </c:pt>
                <c:pt idx="945" formatCode="0.00_)">
                  <c:v>-18.920000000000002</c:v>
                </c:pt>
                <c:pt idx="946" formatCode="0.00_)">
                  <c:v>-18.940000000000001</c:v>
                </c:pt>
                <c:pt idx="947" formatCode="0.00_)">
                  <c:v>-18.96</c:v>
                </c:pt>
                <c:pt idx="948" formatCode="0.00_)">
                  <c:v>-18.98</c:v>
                </c:pt>
                <c:pt idx="949" formatCode="0.00_)">
                  <c:v>-19</c:v>
                </c:pt>
                <c:pt idx="950" formatCode="0.00_)">
                  <c:v>-19.02</c:v>
                </c:pt>
                <c:pt idx="951" formatCode="0.00_)">
                  <c:v>-19.04</c:v>
                </c:pt>
                <c:pt idx="952" formatCode="0.00_)">
                  <c:v>-19.059999999999999</c:v>
                </c:pt>
                <c:pt idx="953" formatCode="0.00_)">
                  <c:v>-19.079999999999998</c:v>
                </c:pt>
                <c:pt idx="954" formatCode="0.00_)">
                  <c:v>-19.100000000000001</c:v>
                </c:pt>
                <c:pt idx="955" formatCode="0.00_)">
                  <c:v>-19.12</c:v>
                </c:pt>
                <c:pt idx="956" formatCode="0.00_)">
                  <c:v>-19.14</c:v>
                </c:pt>
                <c:pt idx="957" formatCode="0.00_)">
                  <c:v>-19.16</c:v>
                </c:pt>
                <c:pt idx="958" formatCode="0.00_)">
                  <c:v>-19.18</c:v>
                </c:pt>
                <c:pt idx="959" formatCode="0.00_)">
                  <c:v>-19.2</c:v>
                </c:pt>
                <c:pt idx="960" formatCode="0.00_)">
                  <c:v>-19.22</c:v>
                </c:pt>
                <c:pt idx="961" formatCode="0.00_)">
                  <c:v>-19.239999999999998</c:v>
                </c:pt>
                <c:pt idx="962" formatCode="0.00_)">
                  <c:v>-19.260000000000002</c:v>
                </c:pt>
                <c:pt idx="963" formatCode="0.00_)">
                  <c:v>-19.28</c:v>
                </c:pt>
                <c:pt idx="964" formatCode="0.00_)">
                  <c:v>-19.3</c:v>
                </c:pt>
                <c:pt idx="965" formatCode="0.00_)">
                  <c:v>-19.32</c:v>
                </c:pt>
                <c:pt idx="966" formatCode="0.00_)">
                  <c:v>-19.34</c:v>
                </c:pt>
                <c:pt idx="967" formatCode="0.00_)">
                  <c:v>-19.36</c:v>
                </c:pt>
                <c:pt idx="968" formatCode="0.00_)">
                  <c:v>-19.38</c:v>
                </c:pt>
                <c:pt idx="969" formatCode="0.00_)">
                  <c:v>-19.399999999999999</c:v>
                </c:pt>
                <c:pt idx="970" formatCode="0.00_)">
                  <c:v>-19.420000000000002</c:v>
                </c:pt>
                <c:pt idx="971" formatCode="0.00_)">
                  <c:v>-19.440000000000001</c:v>
                </c:pt>
                <c:pt idx="972" formatCode="0.00_)">
                  <c:v>-19.46</c:v>
                </c:pt>
                <c:pt idx="973" formatCode="0.00_)">
                  <c:v>-19.48</c:v>
                </c:pt>
                <c:pt idx="974" formatCode="0.00_)">
                  <c:v>-19.5</c:v>
                </c:pt>
                <c:pt idx="975" formatCode="0.00_)">
                  <c:v>-19.52</c:v>
                </c:pt>
                <c:pt idx="976" formatCode="0.00_)">
                  <c:v>-19.54</c:v>
                </c:pt>
                <c:pt idx="977" formatCode="0.00_)">
                  <c:v>-19.559999999999999</c:v>
                </c:pt>
                <c:pt idx="978" formatCode="0.00_)">
                  <c:v>-19.579999999999998</c:v>
                </c:pt>
                <c:pt idx="979" formatCode="0.00_)">
                  <c:v>-19.600000000000001</c:v>
                </c:pt>
                <c:pt idx="980" formatCode="0.00_)">
                  <c:v>-19.62</c:v>
                </c:pt>
                <c:pt idx="981" formatCode="0.00_)">
                  <c:v>-19.64</c:v>
                </c:pt>
                <c:pt idx="982" formatCode="0.00_)">
                  <c:v>-19.66</c:v>
                </c:pt>
                <c:pt idx="983" formatCode="0.00_)">
                  <c:v>-19.68</c:v>
                </c:pt>
                <c:pt idx="984" formatCode="0.00_)">
                  <c:v>-19.7</c:v>
                </c:pt>
                <c:pt idx="985" formatCode="0.00_)">
                  <c:v>-19.72</c:v>
                </c:pt>
                <c:pt idx="986" formatCode="0.00_)">
                  <c:v>-19.739999999999998</c:v>
                </c:pt>
                <c:pt idx="987" formatCode="0.00_)">
                  <c:v>-19.760000000000002</c:v>
                </c:pt>
                <c:pt idx="988" formatCode="0.00_)">
                  <c:v>-19.78</c:v>
                </c:pt>
                <c:pt idx="989" formatCode="0.00_)">
                  <c:v>-19.8</c:v>
                </c:pt>
                <c:pt idx="990" formatCode="0.00_)">
                  <c:v>-19.82</c:v>
                </c:pt>
                <c:pt idx="991" formatCode="0.00_)">
                  <c:v>-19.84</c:v>
                </c:pt>
                <c:pt idx="992" formatCode="0.00_)">
                  <c:v>-19.86</c:v>
                </c:pt>
                <c:pt idx="993" formatCode="0.00_)">
                  <c:v>-19.88</c:v>
                </c:pt>
                <c:pt idx="994" formatCode="0.00_)">
                  <c:v>-19.899999999999999</c:v>
                </c:pt>
                <c:pt idx="995" formatCode="0.00_)">
                  <c:v>-19.920000000000002</c:v>
                </c:pt>
                <c:pt idx="996" formatCode="0.00_)">
                  <c:v>-19.940000000000001</c:v>
                </c:pt>
                <c:pt idx="997" formatCode="0.00_)">
                  <c:v>-19.96</c:v>
                </c:pt>
                <c:pt idx="998" formatCode="0.00_)">
                  <c:v>-19.98</c:v>
                </c:pt>
                <c:pt idx="999" formatCode="0.00_)">
                  <c:v>-20</c:v>
                </c:pt>
                <c:pt idx="1000" formatCode="0.00_)">
                  <c:v>-20.02</c:v>
                </c:pt>
                <c:pt idx="1001" formatCode="0.00_)">
                  <c:v>-20.04</c:v>
                </c:pt>
                <c:pt idx="1002" formatCode="0.00_)">
                  <c:v>-20.059999999999999</c:v>
                </c:pt>
                <c:pt idx="1003" formatCode="0.00_)">
                  <c:v>-20.079999999999998</c:v>
                </c:pt>
                <c:pt idx="1004" formatCode="0.00_)">
                  <c:v>-20.100000000000001</c:v>
                </c:pt>
                <c:pt idx="1005" formatCode="0.00_)">
                  <c:v>-20.12</c:v>
                </c:pt>
                <c:pt idx="1006" formatCode="0.00_)">
                  <c:v>-20.14</c:v>
                </c:pt>
                <c:pt idx="1007">
                  <c:v>-20.16</c:v>
                </c:pt>
                <c:pt idx="1008">
                  <c:v>-20.18</c:v>
                </c:pt>
                <c:pt idx="1009">
                  <c:v>-20.2</c:v>
                </c:pt>
                <c:pt idx="1010">
                  <c:v>-20.22</c:v>
                </c:pt>
                <c:pt idx="1011">
                  <c:v>-20.239999999999998</c:v>
                </c:pt>
                <c:pt idx="1012">
                  <c:v>-20.260000000000002</c:v>
                </c:pt>
                <c:pt idx="1013">
                  <c:v>-20.28</c:v>
                </c:pt>
                <c:pt idx="1014">
                  <c:v>-20.3</c:v>
                </c:pt>
                <c:pt idx="1015">
                  <c:v>-20.32</c:v>
                </c:pt>
                <c:pt idx="1016">
                  <c:v>-20.34</c:v>
                </c:pt>
                <c:pt idx="1017">
                  <c:v>-20.36</c:v>
                </c:pt>
                <c:pt idx="1018">
                  <c:v>-20.38</c:v>
                </c:pt>
                <c:pt idx="1019">
                  <c:v>-20.399999999999999</c:v>
                </c:pt>
                <c:pt idx="1020">
                  <c:v>-20.420000000000002</c:v>
                </c:pt>
                <c:pt idx="1021">
                  <c:v>-20.440000000000001</c:v>
                </c:pt>
                <c:pt idx="1022">
                  <c:v>-20.46</c:v>
                </c:pt>
                <c:pt idx="1023">
                  <c:v>-20.48</c:v>
                </c:pt>
                <c:pt idx="1024">
                  <c:v>-20.5</c:v>
                </c:pt>
                <c:pt idx="1025">
                  <c:v>-20.52</c:v>
                </c:pt>
                <c:pt idx="1026">
                  <c:v>-20.54</c:v>
                </c:pt>
                <c:pt idx="1027">
                  <c:v>-20.56</c:v>
                </c:pt>
                <c:pt idx="1028">
                  <c:v>-20.58</c:v>
                </c:pt>
                <c:pt idx="1029">
                  <c:v>-20.6</c:v>
                </c:pt>
                <c:pt idx="1030">
                  <c:v>-20.62</c:v>
                </c:pt>
                <c:pt idx="1031">
                  <c:v>-20.64</c:v>
                </c:pt>
                <c:pt idx="1032">
                  <c:v>-20.66</c:v>
                </c:pt>
                <c:pt idx="1033">
                  <c:v>-20.68</c:v>
                </c:pt>
                <c:pt idx="1034">
                  <c:v>-20.7</c:v>
                </c:pt>
                <c:pt idx="1035">
                  <c:v>-20.72</c:v>
                </c:pt>
                <c:pt idx="1036">
                  <c:v>-20.74</c:v>
                </c:pt>
                <c:pt idx="1037">
                  <c:v>-20.76</c:v>
                </c:pt>
                <c:pt idx="1038">
                  <c:v>-20.78</c:v>
                </c:pt>
                <c:pt idx="1039">
                  <c:v>-20.8</c:v>
                </c:pt>
                <c:pt idx="1040">
                  <c:v>-20.82</c:v>
                </c:pt>
                <c:pt idx="1041">
                  <c:v>-20.84</c:v>
                </c:pt>
                <c:pt idx="1042">
                  <c:v>-20.86</c:v>
                </c:pt>
                <c:pt idx="1043">
                  <c:v>-20.88</c:v>
                </c:pt>
                <c:pt idx="1044">
                  <c:v>-20.9</c:v>
                </c:pt>
                <c:pt idx="1045">
                  <c:v>-20.92</c:v>
                </c:pt>
                <c:pt idx="1046">
                  <c:v>-20.94</c:v>
                </c:pt>
                <c:pt idx="1047">
                  <c:v>-20.96</c:v>
                </c:pt>
                <c:pt idx="1048">
                  <c:v>-20.98</c:v>
                </c:pt>
                <c:pt idx="1049">
                  <c:v>-21</c:v>
                </c:pt>
                <c:pt idx="1050">
                  <c:v>-21.02</c:v>
                </c:pt>
                <c:pt idx="1051">
                  <c:v>-21.04</c:v>
                </c:pt>
                <c:pt idx="1052">
                  <c:v>-21.06</c:v>
                </c:pt>
                <c:pt idx="1053">
                  <c:v>-21.08</c:v>
                </c:pt>
                <c:pt idx="1054">
                  <c:v>-21.1</c:v>
                </c:pt>
                <c:pt idx="1055">
                  <c:v>-21.12</c:v>
                </c:pt>
                <c:pt idx="1056">
                  <c:v>-21.14</c:v>
                </c:pt>
                <c:pt idx="1057">
                  <c:v>-21.16</c:v>
                </c:pt>
                <c:pt idx="1058">
                  <c:v>-21.18</c:v>
                </c:pt>
                <c:pt idx="1059">
                  <c:v>-21.2</c:v>
                </c:pt>
                <c:pt idx="1060">
                  <c:v>-21.22</c:v>
                </c:pt>
                <c:pt idx="1061">
                  <c:v>-21.24</c:v>
                </c:pt>
                <c:pt idx="1062">
                  <c:v>-21.26</c:v>
                </c:pt>
                <c:pt idx="1063">
                  <c:v>-21.28</c:v>
                </c:pt>
                <c:pt idx="1064">
                  <c:v>-21.3</c:v>
                </c:pt>
                <c:pt idx="1065">
                  <c:v>-21.32</c:v>
                </c:pt>
                <c:pt idx="1066">
                  <c:v>-21.34</c:v>
                </c:pt>
                <c:pt idx="1067">
                  <c:v>-21.36</c:v>
                </c:pt>
                <c:pt idx="1068">
                  <c:v>-21.38</c:v>
                </c:pt>
                <c:pt idx="1069">
                  <c:v>-21.4</c:v>
                </c:pt>
                <c:pt idx="1070">
                  <c:v>-21.42</c:v>
                </c:pt>
                <c:pt idx="1071">
                  <c:v>-21.44</c:v>
                </c:pt>
                <c:pt idx="1072">
                  <c:v>-21.46</c:v>
                </c:pt>
                <c:pt idx="1073">
                  <c:v>-21.48</c:v>
                </c:pt>
                <c:pt idx="1074">
                  <c:v>-21.5</c:v>
                </c:pt>
                <c:pt idx="1075">
                  <c:v>-21.52</c:v>
                </c:pt>
                <c:pt idx="1076">
                  <c:v>-21.54</c:v>
                </c:pt>
                <c:pt idx="1077">
                  <c:v>-21.56</c:v>
                </c:pt>
                <c:pt idx="1078">
                  <c:v>-21.58</c:v>
                </c:pt>
                <c:pt idx="1079">
                  <c:v>-21.6</c:v>
                </c:pt>
                <c:pt idx="1080">
                  <c:v>-21.62</c:v>
                </c:pt>
                <c:pt idx="1081">
                  <c:v>-21.64</c:v>
                </c:pt>
                <c:pt idx="1082">
                  <c:v>-21.66</c:v>
                </c:pt>
                <c:pt idx="1083">
                  <c:v>-21.68</c:v>
                </c:pt>
                <c:pt idx="1084">
                  <c:v>-21.7</c:v>
                </c:pt>
                <c:pt idx="1085">
                  <c:v>-21.72</c:v>
                </c:pt>
                <c:pt idx="1086">
                  <c:v>-21.74</c:v>
                </c:pt>
                <c:pt idx="1087">
                  <c:v>-21.76</c:v>
                </c:pt>
                <c:pt idx="1088">
                  <c:v>-21.78</c:v>
                </c:pt>
                <c:pt idx="1089">
                  <c:v>-21.8</c:v>
                </c:pt>
                <c:pt idx="1090">
                  <c:v>-21.82</c:v>
                </c:pt>
                <c:pt idx="1091">
                  <c:v>-21.84</c:v>
                </c:pt>
                <c:pt idx="1092">
                  <c:v>-21.86</c:v>
                </c:pt>
                <c:pt idx="1093">
                  <c:v>-21.88</c:v>
                </c:pt>
                <c:pt idx="1094">
                  <c:v>-21.9</c:v>
                </c:pt>
                <c:pt idx="1095">
                  <c:v>-21.92</c:v>
                </c:pt>
                <c:pt idx="1096">
                  <c:v>-21.94</c:v>
                </c:pt>
                <c:pt idx="1097">
                  <c:v>-21.96</c:v>
                </c:pt>
                <c:pt idx="1098">
                  <c:v>-21.98</c:v>
                </c:pt>
                <c:pt idx="1099">
                  <c:v>-22</c:v>
                </c:pt>
                <c:pt idx="1100">
                  <c:v>-22.02</c:v>
                </c:pt>
                <c:pt idx="1101">
                  <c:v>-22.04</c:v>
                </c:pt>
                <c:pt idx="1102">
                  <c:v>-22.06</c:v>
                </c:pt>
                <c:pt idx="1103">
                  <c:v>-22.08</c:v>
                </c:pt>
                <c:pt idx="1104">
                  <c:v>-22.1</c:v>
                </c:pt>
                <c:pt idx="1105">
                  <c:v>-22.12</c:v>
                </c:pt>
                <c:pt idx="1106">
                  <c:v>-22.14</c:v>
                </c:pt>
                <c:pt idx="1107">
                  <c:v>-22.16</c:v>
                </c:pt>
                <c:pt idx="1108">
                  <c:v>-22.18</c:v>
                </c:pt>
                <c:pt idx="1109">
                  <c:v>-22.2</c:v>
                </c:pt>
                <c:pt idx="1110">
                  <c:v>-22.22</c:v>
                </c:pt>
                <c:pt idx="1111">
                  <c:v>-22.24</c:v>
                </c:pt>
                <c:pt idx="1112">
                  <c:v>-22.26</c:v>
                </c:pt>
              </c:numCache>
            </c:numRef>
          </c:yVal>
          <c:smooth val="0"/>
        </c:ser>
        <c:ser>
          <c:idx val="2"/>
          <c:order val="1"/>
          <c:spPr>
            <a:ln>
              <a:noFill/>
            </a:ln>
          </c:spPr>
          <c:marker>
            <c:symbol val="circle"/>
            <c:size val="8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'Dados Comple'!$L$2:$L$5</c:f>
              <c:numCache>
                <c:formatCode>General</c:formatCode>
                <c:ptCount val="4"/>
                <c:pt idx="0">
                  <c:v>12.37</c:v>
                </c:pt>
                <c:pt idx="1">
                  <c:v>22.75</c:v>
                </c:pt>
                <c:pt idx="2">
                  <c:v>30</c:v>
                </c:pt>
                <c:pt idx="3">
                  <c:v>41.25</c:v>
                </c:pt>
              </c:numCache>
            </c:numRef>
          </c:xVal>
          <c:yVal>
            <c:numRef>
              <c:f>'Dados Comple'!$K$2:$K$5</c:f>
              <c:numCache>
                <c:formatCode>General</c:formatCode>
                <c:ptCount val="4"/>
                <c:pt idx="0">
                  <c:v>-5</c:v>
                </c:pt>
                <c:pt idx="1">
                  <c:v>-9</c:v>
                </c:pt>
                <c:pt idx="2">
                  <c:v>-13</c:v>
                </c:pt>
                <c:pt idx="3">
                  <c:v>-17.5</c:v>
                </c:pt>
              </c:numCache>
            </c:numRef>
          </c:yVal>
          <c:smooth val="0"/>
        </c:ser>
        <c:ser>
          <c:idx val="1"/>
          <c:order val="2"/>
          <c:marker>
            <c:symbol val="none"/>
          </c:marker>
          <c:xVal>
            <c:numRef>
              <c:f>'Dados Comple'!$R$2:$R$111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41.104153354803195</c:v>
                </c:pt>
                <c:pt idx="3">
                  <c:v>28.248937441103788</c:v>
                </c:pt>
                <c:pt idx="4">
                  <c:v>22.651182427514154</c:v>
                </c:pt>
                <c:pt idx="5">
                  <c:v>18.719387451183064</c:v>
                </c:pt>
                <c:pt idx="6">
                  <c:v>19.642207874802338</c:v>
                </c:pt>
                <c:pt idx="7">
                  <c:v>16.752921913447096</c:v>
                </c:pt>
                <c:pt idx="8">
                  <c:v>19.343261193224155</c:v>
                </c:pt>
                <c:pt idx="9">
                  <c:v>14.495015401348464</c:v>
                </c:pt>
                <c:pt idx="10">
                  <c:v>14.18287107682746</c:v>
                </c:pt>
                <c:pt idx="11">
                  <c:v>10.71224392375248</c:v>
                </c:pt>
                <c:pt idx="12">
                  <c:v>18.675369709408447</c:v>
                </c:pt>
                <c:pt idx="13">
                  <c:v>18.763649537117455</c:v>
                </c:pt>
                <c:pt idx="14">
                  <c:v>14.900611142835503</c:v>
                </c:pt>
                <c:pt idx="15">
                  <c:v>15.746247946701217</c:v>
                </c:pt>
                <c:pt idx="16">
                  <c:v>14.301055869106563</c:v>
                </c:pt>
                <c:pt idx="17">
                  <c:v>13.032618214933414</c:v>
                </c:pt>
                <c:pt idx="18">
                  <c:v>16.671228529862741</c:v>
                </c:pt>
                <c:pt idx="19">
                  <c:v>21.720175323993676</c:v>
                </c:pt>
                <c:pt idx="20">
                  <c:v>21.068743686027368</c:v>
                </c:pt>
                <c:pt idx="21">
                  <c:v>20.824235824289687</c:v>
                </c:pt>
                <c:pt idx="22">
                  <c:v>24.346347455986777</c:v>
                </c:pt>
                <c:pt idx="23">
                  <c:v>19.818336590060877</c:v>
                </c:pt>
                <c:pt idx="24">
                  <c:v>21.565866590399022</c:v>
                </c:pt>
                <c:pt idx="25">
                  <c:v>14.760662060455122</c:v>
                </c:pt>
                <c:pt idx="26">
                  <c:v>12.009354020916142</c:v>
                </c:pt>
                <c:pt idx="27">
                  <c:v>25.278321173131818</c:v>
                </c:pt>
                <c:pt idx="28">
                  <c:v>27.730700618061739</c:v>
                </c:pt>
                <c:pt idx="29">
                  <c:v>20.328783108358632</c:v>
                </c:pt>
                <c:pt idx="30">
                  <c:v>18.519704638523585</c:v>
                </c:pt>
                <c:pt idx="31">
                  <c:v>17.961573615296164</c:v>
                </c:pt>
                <c:pt idx="32">
                  <c:v>24.309066014566127</c:v>
                </c:pt>
                <c:pt idx="33">
                  <c:v>23.458409894057507</c:v>
                </c:pt>
                <c:pt idx="34">
                  <c:v>25.991704429745436</c:v>
                </c:pt>
                <c:pt idx="35">
                  <c:v>22.698252348796764</c:v>
                </c:pt>
                <c:pt idx="36">
                  <c:v>24.717321116802029</c:v>
                </c:pt>
                <c:pt idx="37">
                  <c:v>25.275439415593006</c:v>
                </c:pt>
                <c:pt idx="38">
                  <c:v>25.547512034314153</c:v>
                </c:pt>
                <c:pt idx="39">
                  <c:v>24.417594514563319</c:v>
                </c:pt>
                <c:pt idx="40">
                  <c:v>26.273418884120144</c:v>
                </c:pt>
                <c:pt idx="41">
                  <c:v>25.622683323351644</c:v>
                </c:pt>
                <c:pt idx="42">
                  <c:v>25.432509333208351</c:v>
                </c:pt>
                <c:pt idx="43">
                  <c:v>24.331376786779479</c:v>
                </c:pt>
                <c:pt idx="44">
                  <c:v>23.279435034636926</c:v>
                </c:pt>
                <c:pt idx="45">
                  <c:v>25.884401145965121</c:v>
                </c:pt>
                <c:pt idx="46">
                  <c:v>29.165727442937719</c:v>
                </c:pt>
                <c:pt idx="47">
                  <c:v>29.529653941031217</c:v>
                </c:pt>
                <c:pt idx="48">
                  <c:v>27.161189656977481</c:v>
                </c:pt>
                <c:pt idx="49">
                  <c:v>24.751551802271546</c:v>
                </c:pt>
                <c:pt idx="50">
                  <c:v>26.21226154917635</c:v>
                </c:pt>
                <c:pt idx="51">
                  <c:v>28.086326660701673</c:v>
                </c:pt>
                <c:pt idx="52">
                  <c:v>32.006184490783113</c:v>
                </c:pt>
                <c:pt idx="53">
                  <c:v>31.108744637174908</c:v>
                </c:pt>
                <c:pt idx="54">
                  <c:v>34.038919238639814</c:v>
                </c:pt>
                <c:pt idx="55">
                  <c:v>28.599698165336214</c:v>
                </c:pt>
                <c:pt idx="56">
                  <c:v>34.193024750274233</c:v>
                </c:pt>
                <c:pt idx="57">
                  <c:v>33.762790908581742</c:v>
                </c:pt>
                <c:pt idx="58">
                  <c:v>31.929283513444339</c:v>
                </c:pt>
                <c:pt idx="59">
                  <c:v>25.69530027164426</c:v>
                </c:pt>
                <c:pt idx="60">
                  <c:v>35.744235882389063</c:v>
                </c:pt>
                <c:pt idx="61">
                  <c:v>41.759249097086112</c:v>
                </c:pt>
                <c:pt idx="62">
                  <c:v>31.410476010147146</c:v>
                </c:pt>
                <c:pt idx="63">
                  <c:v>30.046765599477144</c:v>
                </c:pt>
                <c:pt idx="64">
                  <c:v>25.098338271392134</c:v>
                </c:pt>
                <c:pt idx="65">
                  <c:v>28.327104728855762</c:v>
                </c:pt>
                <c:pt idx="66">
                  <c:v>26.185968770717892</c:v>
                </c:pt>
                <c:pt idx="67">
                  <c:v>34.100270437929275</c:v>
                </c:pt>
                <c:pt idx="68">
                  <c:v>41.556956014913247</c:v>
                </c:pt>
                <c:pt idx="69">
                  <c:v>39.752024809434381</c:v>
                </c:pt>
                <c:pt idx="70">
                  <c:v>35.001684795280049</c:v>
                </c:pt>
                <c:pt idx="71">
                  <c:v>39.824285637574469</c:v>
                </c:pt>
                <c:pt idx="72">
                  <c:v>38.724549201933954</c:v>
                </c:pt>
                <c:pt idx="73">
                  <c:v>41.533158054001433</c:v>
                </c:pt>
                <c:pt idx="74">
                  <c:v>39.849578393564606</c:v>
                </c:pt>
                <c:pt idx="75">
                  <c:v>38.835238011792555</c:v>
                </c:pt>
                <c:pt idx="76">
                  <c:v>39.641619581999741</c:v>
                </c:pt>
                <c:pt idx="77">
                  <c:v>43.060808326733643</c:v>
                </c:pt>
                <c:pt idx="78">
                  <c:v>44.513421133107364</c:v>
                </c:pt>
                <c:pt idx="79">
                  <c:v>39.035761644848044</c:v>
                </c:pt>
                <c:pt idx="80">
                  <c:v>36.860644645706849</c:v>
                </c:pt>
                <c:pt idx="81">
                  <c:v>40.046048968955539</c:v>
                </c:pt>
                <c:pt idx="82">
                  <c:v>43.282185206313343</c:v>
                </c:pt>
                <c:pt idx="83">
                  <c:v>49.3655422364453</c:v>
                </c:pt>
                <c:pt idx="84">
                  <c:v>49.023151640817993</c:v>
                </c:pt>
                <c:pt idx="85">
                  <c:v>52.627527154867259</c:v>
                </c:pt>
                <c:pt idx="86">
                  <c:v>44.712903680161297</c:v>
                </c:pt>
                <c:pt idx="87">
                  <c:v>44.988545761487451</c:v>
                </c:pt>
                <c:pt idx="88">
                  <c:v>44.771266270613808</c:v>
                </c:pt>
                <c:pt idx="89">
                  <c:v>58.563674879587253</c:v>
                </c:pt>
                <c:pt idx="90">
                  <c:v>52.984439731666704</c:v>
                </c:pt>
                <c:pt idx="91">
                  <c:v>49.188288625955764</c:v>
                </c:pt>
                <c:pt idx="92">
                  <c:v>53.851869778101531</c:v>
                </c:pt>
                <c:pt idx="93">
                  <c:v>58.585287054651843</c:v>
                </c:pt>
                <c:pt idx="94">
                  <c:v>54.771046284480548</c:v>
                </c:pt>
                <c:pt idx="95">
                  <c:v>53.018594975691897</c:v>
                </c:pt>
                <c:pt idx="96">
                  <c:v>53.908491669795424</c:v>
                </c:pt>
                <c:pt idx="97">
                  <c:v>59.939453898270585</c:v>
                </c:pt>
                <c:pt idx="98">
                  <c:v>56.222481219197725</c:v>
                </c:pt>
                <c:pt idx="99">
                  <c:v>54.216543021299898</c:v>
                </c:pt>
                <c:pt idx="100">
                  <c:v>53.608374553950128</c:v>
                </c:pt>
                <c:pt idx="101">
                  <c:v>64.806746718875218</c:v>
                </c:pt>
                <c:pt idx="102">
                  <c:v>44.609034277379479</c:v>
                </c:pt>
                <c:pt idx="103">
                  <c:v>51.074030454508467</c:v>
                </c:pt>
                <c:pt idx="104">
                  <c:v>51.181973379180633</c:v>
                </c:pt>
                <c:pt idx="105">
                  <c:v>55.707669768165651</c:v>
                </c:pt>
                <c:pt idx="106">
                  <c:v>46.059309215093357</c:v>
                </c:pt>
                <c:pt idx="107">
                  <c:v>37.702732612129545</c:v>
                </c:pt>
                <c:pt idx="108">
                  <c:v>42.000264630727351</c:v>
                </c:pt>
                <c:pt idx="109">
                  <c:v>41.837833190246911</c:v>
                </c:pt>
              </c:numCache>
            </c:numRef>
          </c:xVal>
          <c:yVal>
            <c:numRef>
              <c:f>'Dados Comple'!$Q$2:$Q$111</c:f>
              <c:numCache>
                <c:formatCode>General</c:formatCode>
                <c:ptCount val="110"/>
                <c:pt idx="0">
                  <c:v>-0.2</c:v>
                </c:pt>
                <c:pt idx="1">
                  <c:v>-0.4</c:v>
                </c:pt>
                <c:pt idx="2">
                  <c:v>-0.60000002384185791</c:v>
                </c:pt>
                <c:pt idx="3">
                  <c:v>-0.80000001192092896</c:v>
                </c:pt>
                <c:pt idx="4">
                  <c:v>-1</c:v>
                </c:pt>
                <c:pt idx="5">
                  <c:v>-1.2000000476837158</c:v>
                </c:pt>
                <c:pt idx="6">
                  <c:v>-1.4000000953674316</c:v>
                </c:pt>
                <c:pt idx="7">
                  <c:v>-1.6000000238418579</c:v>
                </c:pt>
                <c:pt idx="8">
                  <c:v>-1.8000000715255737</c:v>
                </c:pt>
                <c:pt idx="9">
                  <c:v>-2</c:v>
                </c:pt>
                <c:pt idx="10">
                  <c:v>-2.2000000476837158</c:v>
                </c:pt>
                <c:pt idx="11">
                  <c:v>-2.4000000953674316</c:v>
                </c:pt>
                <c:pt idx="12">
                  <c:v>-2.6000001430511475</c:v>
                </c:pt>
                <c:pt idx="13">
                  <c:v>-2.7999999523162842</c:v>
                </c:pt>
                <c:pt idx="14">
                  <c:v>-3</c:v>
                </c:pt>
                <c:pt idx="15">
                  <c:v>-3.2000000476837158</c:v>
                </c:pt>
                <c:pt idx="16">
                  <c:v>-3.4000000953674316</c:v>
                </c:pt>
                <c:pt idx="17">
                  <c:v>-3.6000001430511475</c:v>
                </c:pt>
                <c:pt idx="18">
                  <c:v>-3.8000001907348633</c:v>
                </c:pt>
                <c:pt idx="19">
                  <c:v>-4</c:v>
                </c:pt>
                <c:pt idx="20">
                  <c:v>-4.2000002861022949</c:v>
                </c:pt>
                <c:pt idx="21">
                  <c:v>-4.4000000953674316</c:v>
                </c:pt>
                <c:pt idx="22">
                  <c:v>-4.5999999046325684</c:v>
                </c:pt>
                <c:pt idx="23">
                  <c:v>-4.8000001907348633</c:v>
                </c:pt>
                <c:pt idx="24">
                  <c:v>-5</c:v>
                </c:pt>
                <c:pt idx="25">
                  <c:v>-5.2000002861022949</c:v>
                </c:pt>
                <c:pt idx="26">
                  <c:v>-5.4000000953674316</c:v>
                </c:pt>
                <c:pt idx="27">
                  <c:v>-5.5999999046325684</c:v>
                </c:pt>
                <c:pt idx="28">
                  <c:v>-5.8000001907348633</c:v>
                </c:pt>
                <c:pt idx="29">
                  <c:v>-6</c:v>
                </c:pt>
                <c:pt idx="30">
                  <c:v>-6.2000002861022949</c:v>
                </c:pt>
                <c:pt idx="31">
                  <c:v>-6.4000000953674316</c:v>
                </c:pt>
                <c:pt idx="32">
                  <c:v>-6.5999999046325684</c:v>
                </c:pt>
                <c:pt idx="33">
                  <c:v>-6.8000001907348633</c:v>
                </c:pt>
                <c:pt idx="34">
                  <c:v>-7</c:v>
                </c:pt>
                <c:pt idx="35">
                  <c:v>-7.2000002861022949</c:v>
                </c:pt>
                <c:pt idx="36">
                  <c:v>-7.4000000953674316</c:v>
                </c:pt>
                <c:pt idx="37">
                  <c:v>-7.5999999046325684</c:v>
                </c:pt>
                <c:pt idx="38">
                  <c:v>-7.8000001907348633</c:v>
                </c:pt>
                <c:pt idx="39">
                  <c:v>-8</c:v>
                </c:pt>
                <c:pt idx="40">
                  <c:v>-8.1999998092651367</c:v>
                </c:pt>
                <c:pt idx="41">
                  <c:v>-8.4000005722045898</c:v>
                </c:pt>
                <c:pt idx="42">
                  <c:v>-8.6000003814697266</c:v>
                </c:pt>
                <c:pt idx="43">
                  <c:v>-8.8000001907348633</c:v>
                </c:pt>
                <c:pt idx="44">
                  <c:v>-9</c:v>
                </c:pt>
                <c:pt idx="45">
                  <c:v>-9.1999998092651367</c:v>
                </c:pt>
                <c:pt idx="46">
                  <c:v>-9.4000005722045898</c:v>
                </c:pt>
                <c:pt idx="47">
                  <c:v>-9.6000003814697266</c:v>
                </c:pt>
                <c:pt idx="48">
                  <c:v>-9.8000001907348633</c:v>
                </c:pt>
                <c:pt idx="49">
                  <c:v>-10</c:v>
                </c:pt>
                <c:pt idx="50">
                  <c:v>-10.199999809265137</c:v>
                </c:pt>
                <c:pt idx="51">
                  <c:v>-10.40000057220459</c:v>
                </c:pt>
                <c:pt idx="52">
                  <c:v>-10.600000381469727</c:v>
                </c:pt>
                <c:pt idx="53">
                  <c:v>-10.800000190734863</c:v>
                </c:pt>
                <c:pt idx="54">
                  <c:v>-11</c:v>
                </c:pt>
                <c:pt idx="55">
                  <c:v>-11.199999809265137</c:v>
                </c:pt>
                <c:pt idx="56">
                  <c:v>-11.40000057220459</c:v>
                </c:pt>
                <c:pt idx="57">
                  <c:v>-11.600000381469727</c:v>
                </c:pt>
                <c:pt idx="58">
                  <c:v>-11.800000190734863</c:v>
                </c:pt>
                <c:pt idx="59">
                  <c:v>-12</c:v>
                </c:pt>
                <c:pt idx="60">
                  <c:v>-12.199999809265137</c:v>
                </c:pt>
                <c:pt idx="61">
                  <c:v>-12.40000057220459</c:v>
                </c:pt>
                <c:pt idx="62">
                  <c:v>-12.600000381469727</c:v>
                </c:pt>
                <c:pt idx="63">
                  <c:v>-12.800000190734863</c:v>
                </c:pt>
                <c:pt idx="64">
                  <c:v>-13</c:v>
                </c:pt>
                <c:pt idx="65">
                  <c:v>-13.199999809265137</c:v>
                </c:pt>
                <c:pt idx="66">
                  <c:v>-13.40000057220459</c:v>
                </c:pt>
                <c:pt idx="67">
                  <c:v>-13.600000381469727</c:v>
                </c:pt>
                <c:pt idx="68">
                  <c:v>-13.800000190734863</c:v>
                </c:pt>
                <c:pt idx="69">
                  <c:v>-14</c:v>
                </c:pt>
                <c:pt idx="70">
                  <c:v>-14.199999809265137</c:v>
                </c:pt>
                <c:pt idx="71">
                  <c:v>-14.40000057220459</c:v>
                </c:pt>
                <c:pt idx="72">
                  <c:v>-14.600000381469727</c:v>
                </c:pt>
                <c:pt idx="73">
                  <c:v>-14.800000190734863</c:v>
                </c:pt>
                <c:pt idx="74">
                  <c:v>-15</c:v>
                </c:pt>
                <c:pt idx="75">
                  <c:v>-15.199999809265137</c:v>
                </c:pt>
                <c:pt idx="76">
                  <c:v>-15.40000057220459</c:v>
                </c:pt>
                <c:pt idx="77">
                  <c:v>-15.600000381469727</c:v>
                </c:pt>
                <c:pt idx="78">
                  <c:v>-15.800000190734863</c:v>
                </c:pt>
                <c:pt idx="79">
                  <c:v>-16</c:v>
                </c:pt>
                <c:pt idx="80">
                  <c:v>-16.200000762939453</c:v>
                </c:pt>
                <c:pt idx="81">
                  <c:v>-16.399999618530273</c:v>
                </c:pt>
                <c:pt idx="82">
                  <c:v>-16.600000381469727</c:v>
                </c:pt>
                <c:pt idx="83">
                  <c:v>-16.80000114440918</c:v>
                </c:pt>
                <c:pt idx="84">
                  <c:v>-17</c:v>
                </c:pt>
                <c:pt idx="85">
                  <c:v>-17.200000762939453</c:v>
                </c:pt>
                <c:pt idx="86">
                  <c:v>-17.399999618530273</c:v>
                </c:pt>
                <c:pt idx="87">
                  <c:v>-17.600000381469727</c:v>
                </c:pt>
                <c:pt idx="88">
                  <c:v>-17.80000114440918</c:v>
                </c:pt>
                <c:pt idx="89">
                  <c:v>-18</c:v>
                </c:pt>
                <c:pt idx="90">
                  <c:v>-18.200000762939453</c:v>
                </c:pt>
                <c:pt idx="91">
                  <c:v>-18.399999618530273</c:v>
                </c:pt>
                <c:pt idx="92">
                  <c:v>-18.600000381469727</c:v>
                </c:pt>
                <c:pt idx="93">
                  <c:v>-18.80000114440918</c:v>
                </c:pt>
                <c:pt idx="94">
                  <c:v>-19</c:v>
                </c:pt>
                <c:pt idx="95">
                  <c:v>-19.200000762939453</c:v>
                </c:pt>
                <c:pt idx="96">
                  <c:v>-19.399999618530273</c:v>
                </c:pt>
                <c:pt idx="97">
                  <c:v>-19.600000381469727</c:v>
                </c:pt>
                <c:pt idx="98">
                  <c:v>-19.80000114440918</c:v>
                </c:pt>
                <c:pt idx="99">
                  <c:v>-20</c:v>
                </c:pt>
                <c:pt idx="100">
                  <c:v>-20.200000762939453</c:v>
                </c:pt>
                <c:pt idx="101">
                  <c:v>-20.399999618530273</c:v>
                </c:pt>
                <c:pt idx="102">
                  <c:v>-20.600000381469727</c:v>
                </c:pt>
                <c:pt idx="103">
                  <c:v>-20.80000114440918</c:v>
                </c:pt>
                <c:pt idx="104">
                  <c:v>-21</c:v>
                </c:pt>
                <c:pt idx="105">
                  <c:v>-21.200000762939453</c:v>
                </c:pt>
                <c:pt idx="106">
                  <c:v>-21.399999618530273</c:v>
                </c:pt>
                <c:pt idx="107">
                  <c:v>-21.600000381469727</c:v>
                </c:pt>
                <c:pt idx="108">
                  <c:v>-21.80000114440918</c:v>
                </c:pt>
                <c:pt idx="109">
                  <c:v>-22</c:v>
                </c:pt>
              </c:numCache>
            </c:numRef>
          </c:yVal>
          <c:smooth val="0"/>
        </c:ser>
        <c:ser>
          <c:idx val="3"/>
          <c:order val="3"/>
          <c:tx>
            <c:v>VANES</c:v>
          </c:tx>
          <c:spPr>
            <a:ln w="28575">
              <a:noFill/>
            </a:ln>
          </c:spPr>
          <c:marker>
            <c:symbol val="diamond"/>
            <c:size val="1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'Dados Comple'!$B$12:$B$15</c:f>
              <c:numCache>
                <c:formatCode>General</c:formatCode>
                <c:ptCount val="4"/>
                <c:pt idx="0">
                  <c:v>25.899430436491908</c:v>
                </c:pt>
                <c:pt idx="1">
                  <c:v>21.013624631154499</c:v>
                </c:pt>
                <c:pt idx="2">
                  <c:v>36.457905791128375</c:v>
                </c:pt>
                <c:pt idx="3">
                  <c:v>49.415627731631702</c:v>
                </c:pt>
              </c:numCache>
            </c:numRef>
          </c:xVal>
          <c:yVal>
            <c:numRef>
              <c:f>'Dados Comple'!$A$12:$A$15</c:f>
              <c:numCache>
                <c:formatCode>General</c:formatCode>
                <c:ptCount val="4"/>
                <c:pt idx="0">
                  <c:v>-5</c:v>
                </c:pt>
                <c:pt idx="1">
                  <c:v>-9</c:v>
                </c:pt>
                <c:pt idx="2">
                  <c:v>-13</c:v>
                </c:pt>
                <c:pt idx="3">
                  <c:v>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37152"/>
        <c:axId val="180739456"/>
      </c:scatterChart>
      <c:valAx>
        <c:axId val="180737152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Su (KPa)</a:t>
                </a:r>
              </a:p>
            </c:rich>
          </c:tx>
          <c:layout>
            <c:manualLayout>
              <c:xMode val="edge"/>
              <c:yMode val="edge"/>
              <c:x val="0.41454548950611925"/>
              <c:y val="1.1532146716954499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80739456"/>
        <c:crosses val="autoZero"/>
        <c:crossBetween val="midCat"/>
        <c:majorUnit val="20"/>
      </c:valAx>
      <c:valAx>
        <c:axId val="180739456"/>
        <c:scaling>
          <c:orientation val="minMax"/>
          <c:max val="0"/>
          <c:min val="-2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Profundidade (m)</a:t>
                </a:r>
              </a:p>
            </c:rich>
          </c:tx>
          <c:layout>
            <c:manualLayout>
              <c:xMode val="edge"/>
              <c:yMode val="edge"/>
              <c:x val="1.8315018315018541E-2"/>
              <c:y val="0.445378504157574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80737152"/>
        <c:crosses val="autoZero"/>
        <c:crossBetween val="midCat"/>
        <c:majorUnit val="1"/>
        <c:minorUnit val="0.5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804" footer="0.49212598500000804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7844522968187"/>
          <c:y val="0.10873146622734761"/>
          <c:w val="0.71024734982332149"/>
          <c:h val="0.8599670510708401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'CPTU  - DADOS'!$M$16:$M$2073</c:f>
              <c:numCache>
                <c:formatCode>0.00</c:formatCode>
                <c:ptCount val="2058"/>
                <c:pt idx="0">
                  <c:v>-0.12363636363636364</c:v>
                </c:pt>
                <c:pt idx="1">
                  <c:v>-0.17636363636363639</c:v>
                </c:pt>
                <c:pt idx="2">
                  <c:v>-0.14969696969696972</c:v>
                </c:pt>
                <c:pt idx="3">
                  <c:v>-0.15681818181818186</c:v>
                </c:pt>
                <c:pt idx="4">
                  <c:v>-0.15381818181818185</c:v>
                </c:pt>
                <c:pt idx="5">
                  <c:v>-0.15515151515151515</c:v>
                </c:pt>
                <c:pt idx="6">
                  <c:v>-0.15896103896103897</c:v>
                </c:pt>
                <c:pt idx="7">
                  <c:v>-0.15750000000000003</c:v>
                </c:pt>
                <c:pt idx="8">
                  <c:v>-0.1561616161616162</c:v>
                </c:pt>
                <c:pt idx="9">
                  <c:v>-0.15672727272727274</c:v>
                </c:pt>
                <c:pt idx="10">
                  <c:v>-0.16297520661157028</c:v>
                </c:pt>
                <c:pt idx="11">
                  <c:v>-0.15742424242424247</c:v>
                </c:pt>
                <c:pt idx="12">
                  <c:v>-0.15804195804195809</c:v>
                </c:pt>
                <c:pt idx="13">
                  <c:v>-0.15779220779220782</c:v>
                </c:pt>
                <c:pt idx="14">
                  <c:v>-0.16048484848484851</c:v>
                </c:pt>
                <c:pt idx="15">
                  <c:v>-0.15886363636363637</c:v>
                </c:pt>
                <c:pt idx="16">
                  <c:v>-0.15893048128342246</c:v>
                </c:pt>
                <c:pt idx="17">
                  <c:v>-0.15939393939393942</c:v>
                </c:pt>
                <c:pt idx="18">
                  <c:v>-0.15942583732057417</c:v>
                </c:pt>
                <c:pt idx="19">
                  <c:v>-0.15972727272727275</c:v>
                </c:pt>
                <c:pt idx="20">
                  <c:v>-0.16320346320346324</c:v>
                </c:pt>
                <c:pt idx="21">
                  <c:v>-0.16049586776859504</c:v>
                </c:pt>
                <c:pt idx="22">
                  <c:v>-0.16007905138339923</c:v>
                </c:pt>
                <c:pt idx="23">
                  <c:v>-0.16022727272727272</c:v>
                </c:pt>
                <c:pt idx="24">
                  <c:v>-0.16021818181818182</c:v>
                </c:pt>
                <c:pt idx="25">
                  <c:v>-0.15972027972027972</c:v>
                </c:pt>
                <c:pt idx="26">
                  <c:v>-0.16013468013468013</c:v>
                </c:pt>
                <c:pt idx="27">
                  <c:v>-0.16</c:v>
                </c:pt>
                <c:pt idx="28">
                  <c:v>-0.16031347962382445</c:v>
                </c:pt>
                <c:pt idx="29">
                  <c:v>-0.16042424242424244</c:v>
                </c:pt>
                <c:pt idx="30">
                  <c:v>-0.16070381231671554</c:v>
                </c:pt>
                <c:pt idx="31">
                  <c:v>-0.16090909090909089</c:v>
                </c:pt>
                <c:pt idx="32">
                  <c:v>-0.16082644628099174</c:v>
                </c:pt>
                <c:pt idx="33">
                  <c:v>-0.16106951871657757</c:v>
                </c:pt>
                <c:pt idx="34">
                  <c:v>-0.16109090909090909</c:v>
                </c:pt>
                <c:pt idx="35">
                  <c:v>7.1380471380472228E-3</c:v>
                </c:pt>
                <c:pt idx="36">
                  <c:v>-0.16117936117936119</c:v>
                </c:pt>
                <c:pt idx="37">
                  <c:v>-0.16138755980861244</c:v>
                </c:pt>
                <c:pt idx="38">
                  <c:v>-0.16153846153846155</c:v>
                </c:pt>
                <c:pt idx="39">
                  <c:v>-0.16136363636363635</c:v>
                </c:pt>
                <c:pt idx="40">
                  <c:v>-0.16159645232815967</c:v>
                </c:pt>
                <c:pt idx="41">
                  <c:v>-0.1615151515151515</c:v>
                </c:pt>
                <c:pt idx="42">
                  <c:v>-0.1616490486257928</c:v>
                </c:pt>
                <c:pt idx="43">
                  <c:v>-0.16161157024793391</c:v>
                </c:pt>
                <c:pt idx="44">
                  <c:v>-2.7057239057238974E-2</c:v>
                </c:pt>
                <c:pt idx="45">
                  <c:v>-3.0263504611330649E-2</c:v>
                </c:pt>
                <c:pt idx="46">
                  <c:v>-3.4300451321727841E-2</c:v>
                </c:pt>
                <c:pt idx="47">
                  <c:v>0.2139772727272729</c:v>
                </c:pt>
                <c:pt idx="48">
                  <c:v>0.4530117501546076</c:v>
                </c:pt>
                <c:pt idx="49">
                  <c:v>0.55661818181818201</c:v>
                </c:pt>
                <c:pt idx="50">
                  <c:v>0.90331930246542402</c:v>
                </c:pt>
                <c:pt idx="51">
                  <c:v>1.1288544152744631</c:v>
                </c:pt>
                <c:pt idx="52">
                  <c:v>2.3360686796921253</c:v>
                </c:pt>
                <c:pt idx="53">
                  <c:v>8.9310458284371315</c:v>
                </c:pt>
                <c:pt idx="54">
                  <c:v>14.088769679300285</c:v>
                </c:pt>
                <c:pt idx="55">
                  <c:v>13.451273148148141</c:v>
                </c:pt>
                <c:pt idx="56">
                  <c:v>10.326444572085004</c:v>
                </c:pt>
                <c:pt idx="57">
                  <c:v>7.9616077537058132</c:v>
                </c:pt>
                <c:pt idx="58">
                  <c:v>5.4075382003395553</c:v>
                </c:pt>
                <c:pt idx="59">
                  <c:v>4.8088764044943799</c:v>
                </c:pt>
                <c:pt idx="60">
                  <c:v>4.4403792526491879</c:v>
                </c:pt>
                <c:pt idx="61">
                  <c:v>4.2964451827242476</c:v>
                </c:pt>
                <c:pt idx="62">
                  <c:v>6.0289059923034598</c:v>
                </c:pt>
                <c:pt idx="63">
                  <c:v>11.239268558951952</c:v>
                </c:pt>
                <c:pt idx="64">
                  <c:v>17.687360433604315</c:v>
                </c:pt>
                <c:pt idx="65">
                  <c:v>18.888934337997821</c:v>
                </c:pt>
                <c:pt idx="66">
                  <c:v>18.547332977017611</c:v>
                </c:pt>
                <c:pt idx="67">
                  <c:v>17.565891719745199</c:v>
                </c:pt>
                <c:pt idx="68">
                  <c:v>16.386568265682637</c:v>
                </c:pt>
                <c:pt idx="69">
                  <c:v>15.643120418848145</c:v>
                </c:pt>
                <c:pt idx="70">
                  <c:v>16.159271970878812</c:v>
                </c:pt>
                <c:pt idx="71">
                  <c:v>18.530847107437989</c:v>
                </c:pt>
                <c:pt idx="72">
                  <c:v>20.350159055926081</c:v>
                </c:pt>
                <c:pt idx="73">
                  <c:v>19.999062181447471</c:v>
                </c:pt>
                <c:pt idx="74">
                  <c:v>18.952020253164523</c:v>
                </c:pt>
                <c:pt idx="75">
                  <c:v>17.315955734406408</c:v>
                </c:pt>
                <c:pt idx="76">
                  <c:v>15.20118940529732</c:v>
                </c:pt>
                <c:pt idx="77">
                  <c:v>13.311916583912584</c:v>
                </c:pt>
                <c:pt idx="78">
                  <c:v>10.557503700049315</c:v>
                </c:pt>
                <c:pt idx="79">
                  <c:v>8.7206960784313523</c:v>
                </c:pt>
                <c:pt idx="80">
                  <c:v>7.3947394057476687</c:v>
                </c:pt>
                <c:pt idx="81">
                  <c:v>5.9878799612778177</c:v>
                </c:pt>
                <c:pt idx="82">
                  <c:v>4.6946416546416438</c:v>
                </c:pt>
                <c:pt idx="83">
                  <c:v>3.417476099426378</c:v>
                </c:pt>
                <c:pt idx="84">
                  <c:v>2.442660332541561</c:v>
                </c:pt>
                <c:pt idx="85">
                  <c:v>2.0521057601510804</c:v>
                </c:pt>
                <c:pt idx="86">
                  <c:v>2.326494603472542</c:v>
                </c:pt>
                <c:pt idx="87">
                  <c:v>2.8753917910447679</c:v>
                </c:pt>
                <c:pt idx="88">
                  <c:v>4.3488085303662372</c:v>
                </c:pt>
                <c:pt idx="89">
                  <c:v>5.7070414746543623</c:v>
                </c:pt>
                <c:pt idx="90">
                  <c:v>5.5647549244159258</c:v>
                </c:pt>
                <c:pt idx="91">
                  <c:v>4.6138524590163792</c:v>
                </c:pt>
                <c:pt idx="92">
                  <c:v>3.4958080579447603</c:v>
                </c:pt>
                <c:pt idx="93">
                  <c:v>2.6625202520251952</c:v>
                </c:pt>
                <c:pt idx="94">
                  <c:v>2.9174765100671047</c:v>
                </c:pt>
                <c:pt idx="95">
                  <c:v>5.4952224199288082</c:v>
                </c:pt>
                <c:pt idx="96">
                  <c:v>7.5027421494913513</c:v>
                </c:pt>
                <c:pt idx="97">
                  <c:v>7.1801671064203836</c:v>
                </c:pt>
                <c:pt idx="98">
                  <c:v>5.9058592041976219</c:v>
                </c:pt>
                <c:pt idx="99">
                  <c:v>4.7375043478260732</c:v>
                </c:pt>
                <c:pt idx="100">
                  <c:v>4.082507565931679</c:v>
                </c:pt>
                <c:pt idx="101">
                  <c:v>3.9691143594152942</c:v>
                </c:pt>
                <c:pt idx="102">
                  <c:v>3.2522274476271829</c:v>
                </c:pt>
                <c:pt idx="103">
                  <c:v>2.7102465986394488</c:v>
                </c:pt>
                <c:pt idx="104">
                  <c:v>2.0912050739957664</c:v>
                </c:pt>
                <c:pt idx="105">
                  <c:v>1.4876871320437306</c:v>
                </c:pt>
                <c:pt idx="106">
                  <c:v>1.3985361773316569</c:v>
                </c:pt>
                <c:pt idx="107">
                  <c:v>1.3948918469217939</c:v>
                </c:pt>
                <c:pt idx="108">
                  <c:v>1.3899462143152637</c:v>
                </c:pt>
                <c:pt idx="109">
                  <c:v>1.5518353909464988</c:v>
                </c:pt>
                <c:pt idx="110">
                  <c:v>1.7105034793286908</c:v>
                </c:pt>
                <c:pt idx="111">
                  <c:v>1.7833957654723094</c:v>
                </c:pt>
                <c:pt idx="112">
                  <c:v>1.5293884163628975</c:v>
                </c:pt>
                <c:pt idx="113">
                  <c:v>1.4422240128928263</c:v>
                </c:pt>
                <c:pt idx="114">
                  <c:v>1.5985891783567112</c:v>
                </c:pt>
                <c:pt idx="115">
                  <c:v>1.6705263157894716</c:v>
                </c:pt>
                <c:pt idx="116">
                  <c:v>1.4228639428798078</c:v>
                </c:pt>
                <c:pt idx="117">
                  <c:v>1.3382478295185463</c:v>
                </c:pt>
                <c:pt idx="118">
                  <c:v>1.4916686297605013</c:v>
                </c:pt>
                <c:pt idx="119">
                  <c:v>1.7205546874999986</c:v>
                </c:pt>
                <c:pt idx="120">
                  <c:v>1.7073144189661862</c:v>
                </c:pt>
                <c:pt idx="121">
                  <c:v>1.6950425367362705</c:v>
                </c:pt>
                <c:pt idx="122">
                  <c:v>1.9159907656791058</c:v>
                </c:pt>
                <c:pt idx="123">
                  <c:v>2.2913476263399679</c:v>
                </c:pt>
                <c:pt idx="124">
                  <c:v>2.7396342857142844</c:v>
                </c:pt>
                <c:pt idx="125">
                  <c:v>3.2528582259287329</c:v>
                </c:pt>
                <c:pt idx="126">
                  <c:v>3.3113768389287048</c:v>
                </c:pt>
                <c:pt idx="127">
                  <c:v>3.2191741741741731</c:v>
                </c:pt>
                <c:pt idx="128">
                  <c:v>2.9010907732536415</c:v>
                </c:pt>
                <c:pt idx="129">
                  <c:v>2.5060446096654267</c:v>
                </c:pt>
                <c:pt idx="130">
                  <c:v>2.1898557158712539</c:v>
                </c:pt>
                <c:pt idx="131">
                  <c:v>1.7318483063328423</c:v>
                </c:pt>
                <c:pt idx="132">
                  <c:v>1.5048149505313302</c:v>
                </c:pt>
                <c:pt idx="133">
                  <c:v>1.130116703136397</c:v>
                </c:pt>
                <c:pt idx="134">
                  <c:v>0.9064972776769511</c:v>
                </c:pt>
                <c:pt idx="135">
                  <c:v>0.90657514450867061</c:v>
                </c:pt>
                <c:pt idx="136">
                  <c:v>0.90488313556274746</c:v>
                </c:pt>
                <c:pt idx="137">
                  <c:v>0.90374373657838292</c:v>
                </c:pt>
                <c:pt idx="138">
                  <c:v>0.90376914855717916</c:v>
                </c:pt>
                <c:pt idx="139">
                  <c:v>0.90587943262411419</c:v>
                </c:pt>
                <c:pt idx="140">
                  <c:v>0.90426403106247877</c:v>
                </c:pt>
                <c:pt idx="141">
                  <c:v>0.90392832044975491</c:v>
                </c:pt>
                <c:pt idx="142">
                  <c:v>0.83334732423924551</c:v>
                </c:pt>
                <c:pt idx="143">
                  <c:v>0.76286211699164441</c:v>
                </c:pt>
                <c:pt idx="144">
                  <c:v>0.90818024263431651</c:v>
                </c:pt>
                <c:pt idx="145">
                  <c:v>1.0503519668737071</c:v>
                </c:pt>
                <c:pt idx="146">
                  <c:v>1.052421848162145</c:v>
                </c:pt>
                <c:pt idx="147">
                  <c:v>0.98590971272229955</c:v>
                </c:pt>
                <c:pt idx="148">
                  <c:v>1.0530337078651699</c:v>
                </c:pt>
                <c:pt idx="149">
                  <c:v>1.1895218718209579</c:v>
                </c:pt>
                <c:pt idx="150">
                  <c:v>1.1908476865923692</c:v>
                </c:pt>
                <c:pt idx="151">
                  <c:v>1.1141540531449727</c:v>
                </c:pt>
                <c:pt idx="152">
                  <c:v>1.3328844221105547</c:v>
                </c:pt>
                <c:pt idx="153">
                  <c:v>1.8772572572572597</c:v>
                </c:pt>
                <c:pt idx="154">
                  <c:v>2.7803921568627481</c:v>
                </c:pt>
                <c:pt idx="155">
                  <c:v>3.4835882158225795</c:v>
                </c:pt>
                <c:pt idx="156">
                  <c:v>4.3516848005275355</c:v>
                </c:pt>
                <c:pt idx="157">
                  <c:v>5.2966896551724201</c:v>
                </c:pt>
                <c:pt idx="158">
                  <c:v>5.9211514556755054</c:v>
                </c:pt>
                <c:pt idx="159">
                  <c:v>6.7453633105246089</c:v>
                </c:pt>
                <c:pt idx="160">
                  <c:v>7.6222265498214945</c:v>
                </c:pt>
                <c:pt idx="161">
                  <c:v>8.2949434206272326</c:v>
                </c:pt>
                <c:pt idx="162">
                  <c:v>8.3838711755233621</c:v>
                </c:pt>
                <c:pt idx="163">
                  <c:v>8.4119538017324444</c:v>
                </c:pt>
                <c:pt idx="164">
                  <c:v>8.4415851709811545</c:v>
                </c:pt>
                <c:pt idx="165">
                  <c:v>8.6622795288124905</c:v>
                </c:pt>
                <c:pt idx="166">
                  <c:v>8.8128575959403843</c:v>
                </c:pt>
                <c:pt idx="167">
                  <c:v>8.8320631911532494</c:v>
                </c:pt>
                <c:pt idx="168">
                  <c:v>8.5408939250865696</c:v>
                </c:pt>
                <c:pt idx="169">
                  <c:v>8.0033490122295472</c:v>
                </c:pt>
                <c:pt idx="170">
                  <c:v>7.5950577944392466</c:v>
                </c:pt>
                <c:pt idx="171">
                  <c:v>6.9421724245253733</c:v>
                </c:pt>
                <c:pt idx="172">
                  <c:v>6.4186046511627985</c:v>
                </c:pt>
                <c:pt idx="173">
                  <c:v>5.899289465554534</c:v>
                </c:pt>
                <c:pt idx="174">
                  <c:v>5.5073499538319544</c:v>
                </c:pt>
                <c:pt idx="175">
                  <c:v>4.9957804354492534</c:v>
                </c:pt>
                <c:pt idx="176">
                  <c:v>4.4869905285670688</c:v>
                </c:pt>
                <c:pt idx="177">
                  <c:v>4.165863013698635</c:v>
                </c:pt>
                <c:pt idx="178">
                  <c:v>3.9087170154686115</c:v>
                </c:pt>
                <c:pt idx="179">
                  <c:v>3.7142943487458489</c:v>
                </c:pt>
                <c:pt idx="180">
                  <c:v>3.4625534477567039</c:v>
                </c:pt>
                <c:pt idx="181">
                  <c:v>3.3930753075307565</c:v>
                </c:pt>
                <c:pt idx="182">
                  <c:v>2.7802750373692113</c:v>
                </c:pt>
                <c:pt idx="183">
                  <c:v>2.4710634495084927</c:v>
                </c:pt>
                <c:pt idx="184">
                  <c:v>2.2287266251113116</c:v>
                </c:pt>
                <c:pt idx="185">
                  <c:v>2.8340490979000319</c:v>
                </c:pt>
                <c:pt idx="186">
                  <c:v>3.1750663129973509</c:v>
                </c:pt>
                <c:pt idx="187">
                  <c:v>2.9101497797356863</c:v>
                </c:pt>
                <c:pt idx="188">
                  <c:v>2.6040503365525351</c:v>
                </c:pt>
                <c:pt idx="189">
                  <c:v>2.3629687955672236</c:v>
                </c:pt>
                <c:pt idx="190">
                  <c:v>2.0637895960476627</c:v>
                </c:pt>
                <c:pt idx="191">
                  <c:v>1.6506747755574882</c:v>
                </c:pt>
                <c:pt idx="192">
                  <c:v>1.5960404040404061</c:v>
                </c:pt>
                <c:pt idx="193">
                  <c:v>1.7245268909979889</c:v>
                </c:pt>
                <c:pt idx="194">
                  <c:v>1.7898022355975944</c:v>
                </c:pt>
                <c:pt idx="195">
                  <c:v>1.6732247929163115</c:v>
                </c:pt>
                <c:pt idx="196">
                  <c:v>1.6165271847423868</c:v>
                </c:pt>
                <c:pt idx="197">
                  <c:v>1.7339347517730517</c:v>
                </c:pt>
                <c:pt idx="198">
                  <c:v>1.9160983884648031</c:v>
                </c:pt>
                <c:pt idx="199">
                  <c:v>2.0233474218089635</c:v>
                </c:pt>
                <c:pt idx="200">
                  <c:v>2.075680988486384</c:v>
                </c:pt>
                <c:pt idx="201">
                  <c:v>2.1769885250489813</c:v>
                </c:pt>
                <c:pt idx="202">
                  <c:v>2.8938019525802003</c:v>
                </c:pt>
                <c:pt idx="203">
                  <c:v>3.324614956908539</c:v>
                </c:pt>
                <c:pt idx="204">
                  <c:v>3.2378498198947128</c:v>
                </c:pt>
                <c:pt idx="205">
                  <c:v>2.8293731013532213</c:v>
                </c:pt>
                <c:pt idx="206">
                  <c:v>2.2066446462978289</c:v>
                </c:pt>
                <c:pt idx="207">
                  <c:v>1.8676159122085076</c:v>
                </c:pt>
                <c:pt idx="208">
                  <c:v>1.7604648619086711</c:v>
                </c:pt>
                <c:pt idx="209">
                  <c:v>1.5962005996184268</c:v>
                </c:pt>
                <c:pt idx="210">
                  <c:v>1.993958163542519</c:v>
                </c:pt>
                <c:pt idx="211">
                  <c:v>2.6123855943677263</c:v>
                </c:pt>
                <c:pt idx="212">
                  <c:v>3.3659811066126908</c:v>
                </c:pt>
                <c:pt idx="213">
                  <c:v>3.1584611245628236</c:v>
                </c:pt>
                <c:pt idx="214">
                  <c:v>2.8115687851971076</c:v>
                </c:pt>
                <c:pt idx="215">
                  <c:v>2.2591178829190084</c:v>
                </c:pt>
                <c:pt idx="216">
                  <c:v>1.987204902744474</c:v>
                </c:pt>
                <c:pt idx="217">
                  <c:v>1.882379814077028</c:v>
                </c:pt>
                <c:pt idx="218">
                  <c:v>1.8318083134763066</c:v>
                </c:pt>
                <c:pt idx="219">
                  <c:v>1.7284402216943808</c:v>
                </c:pt>
                <c:pt idx="220">
                  <c:v>1.6749644830307837</c:v>
                </c:pt>
                <c:pt idx="221">
                  <c:v>1.625019669551536</c:v>
                </c:pt>
                <c:pt idx="222">
                  <c:v>1.5735215686274533</c:v>
                </c:pt>
                <c:pt idx="223">
                  <c:v>1.6309252019807159</c:v>
                </c:pt>
                <c:pt idx="224">
                  <c:v>1.6332813717848815</c:v>
                </c:pt>
                <c:pt idx="225">
                  <c:v>1.7479720279720308</c:v>
                </c:pt>
                <c:pt idx="226">
                  <c:v>2.06085721662794</c:v>
                </c:pt>
                <c:pt idx="227">
                  <c:v>1.9952638352638385</c:v>
                </c:pt>
                <c:pt idx="228">
                  <c:v>1.933815755709523</c:v>
                </c:pt>
                <c:pt idx="229">
                  <c:v>1.9883039140445158</c:v>
                </c:pt>
                <c:pt idx="230">
                  <c:v>2.1958479979597074</c:v>
                </c:pt>
                <c:pt idx="231">
                  <c:v>2.3878311721332355</c:v>
                </c:pt>
                <c:pt idx="232">
                  <c:v>2.1999036755386596</c:v>
                </c:pt>
                <c:pt idx="233">
                  <c:v>2.0278847611827167</c:v>
                </c:pt>
                <c:pt idx="234">
                  <c:v>1.8208616780045377</c:v>
                </c:pt>
                <c:pt idx="235">
                  <c:v>1.9250037678975163</c:v>
                </c:pt>
                <c:pt idx="236">
                  <c:v>1.8680540946656672</c:v>
                </c:pt>
                <c:pt idx="237">
                  <c:v>1.9164144818976308</c:v>
                </c:pt>
                <c:pt idx="238">
                  <c:v>2.1475080906148896</c:v>
                </c:pt>
                <c:pt idx="239">
                  <c:v>2.4171854058078961</c:v>
                </c:pt>
                <c:pt idx="240">
                  <c:v>2.3833605543182412</c:v>
                </c:pt>
                <c:pt idx="241">
                  <c:v>2.2114680483592428</c:v>
                </c:pt>
                <c:pt idx="242">
                  <c:v>2.002725707257075</c:v>
                </c:pt>
                <c:pt idx="243">
                  <c:v>1.7528673043904857</c:v>
                </c:pt>
                <c:pt idx="244">
                  <c:v>1.857026167767182</c:v>
                </c:pt>
                <c:pt idx="245">
                  <c:v>2.0136454523287028</c:v>
                </c:pt>
                <c:pt idx="246">
                  <c:v>2.1658059810357426</c:v>
                </c:pt>
                <c:pt idx="247">
                  <c:v>2.2002569696969725</c:v>
                </c:pt>
                <c:pt idx="248">
                  <c:v>1.9422818467488536</c:v>
                </c:pt>
                <c:pt idx="249">
                  <c:v>1.9469221499156451</c:v>
                </c:pt>
                <c:pt idx="250">
                  <c:v>1.9900648882480205</c:v>
                </c:pt>
                <c:pt idx="251">
                  <c:v>1.9994009106158666</c:v>
                </c:pt>
                <c:pt idx="252">
                  <c:v>1.8603536439665502</c:v>
                </c:pt>
                <c:pt idx="253">
                  <c:v>1.8161782225399117</c:v>
                </c:pt>
                <c:pt idx="254">
                  <c:v>1.8169208838203876</c:v>
                </c:pt>
                <c:pt idx="255">
                  <c:v>1.8714096185738001</c:v>
                </c:pt>
                <c:pt idx="256">
                  <c:v>2.1587101346562747</c:v>
                </c:pt>
                <c:pt idx="257">
                  <c:v>2.2597314487632536</c:v>
                </c:pt>
                <c:pt idx="258">
                  <c:v>2.1913460183227653</c:v>
                </c:pt>
                <c:pt idx="259">
                  <c:v>2.1463527758257226</c:v>
                </c:pt>
                <c:pt idx="260">
                  <c:v>2.4444475589815498</c:v>
                </c:pt>
                <c:pt idx="261">
                  <c:v>2.6778662939669262</c:v>
                </c:pt>
                <c:pt idx="262">
                  <c:v>3.188775842044139</c:v>
                </c:pt>
                <c:pt idx="263">
                  <c:v>3.231419967570075</c:v>
                </c:pt>
                <c:pt idx="264">
                  <c:v>2.8892122892122929</c:v>
                </c:pt>
                <c:pt idx="265">
                  <c:v>2.5998617829993118</c:v>
                </c:pt>
                <c:pt idx="266">
                  <c:v>2.3126579370549076</c:v>
                </c:pt>
                <c:pt idx="267">
                  <c:v>2.1210217640320757</c:v>
                </c:pt>
                <c:pt idx="268">
                  <c:v>1.8313456705506077</c:v>
                </c:pt>
                <c:pt idx="269">
                  <c:v>1.3623057644110295</c:v>
                </c:pt>
                <c:pt idx="270">
                  <c:v>1.4558236764371753</c:v>
                </c:pt>
                <c:pt idx="271">
                  <c:v>1.9278359392703397</c:v>
                </c:pt>
                <c:pt idx="272">
                  <c:v>2.1619570621468953</c:v>
                </c:pt>
                <c:pt idx="273">
                  <c:v>2.3025107054316001</c:v>
                </c:pt>
                <c:pt idx="274">
                  <c:v>2.3864418970555206</c:v>
                </c:pt>
                <c:pt idx="275">
                  <c:v>2.559237839049544</c:v>
                </c:pt>
                <c:pt idx="276">
                  <c:v>2.7373306505700903</c:v>
                </c:pt>
                <c:pt idx="277">
                  <c:v>2.7842630992196251</c:v>
                </c:pt>
                <c:pt idx="278">
                  <c:v>2.6807115855014483</c:v>
                </c:pt>
                <c:pt idx="279">
                  <c:v>2.1720292747837688</c:v>
                </c:pt>
                <c:pt idx="280">
                  <c:v>2.261220968812212</c:v>
                </c:pt>
                <c:pt idx="281">
                  <c:v>2.5433531877343958</c:v>
                </c:pt>
                <c:pt idx="282">
                  <c:v>2.9454345434543487</c:v>
                </c:pt>
                <c:pt idx="283">
                  <c:v>2.8195830590300668</c:v>
                </c:pt>
                <c:pt idx="284">
                  <c:v>2.3655723353031326</c:v>
                </c:pt>
                <c:pt idx="285">
                  <c:v>2.0065618860510837</c:v>
                </c:pt>
                <c:pt idx="286">
                  <c:v>1.6988373612018308</c:v>
                </c:pt>
                <c:pt idx="287">
                  <c:v>1.6607426710097741</c:v>
                </c:pt>
                <c:pt idx="288">
                  <c:v>1.5277236300628128</c:v>
                </c:pt>
                <c:pt idx="289">
                  <c:v>1.441840570317565</c:v>
                </c:pt>
                <c:pt idx="290">
                  <c:v>1.4053652230122837</c:v>
                </c:pt>
                <c:pt idx="291">
                  <c:v>1.4118289275736102</c:v>
                </c:pt>
                <c:pt idx="292">
                  <c:v>1.5057534833869255</c:v>
                </c:pt>
                <c:pt idx="293">
                  <c:v>1.5166987385075923</c:v>
                </c:pt>
                <c:pt idx="294">
                  <c:v>1.5156238003838789</c:v>
                </c:pt>
                <c:pt idx="295">
                  <c:v>1.4246926185917907</c:v>
                </c:pt>
                <c:pt idx="296">
                  <c:v>1.4251686823679197</c:v>
                </c:pt>
                <c:pt idx="297">
                  <c:v>1.426416931216933</c:v>
                </c:pt>
                <c:pt idx="298">
                  <c:v>1.3819168249947236</c:v>
                </c:pt>
                <c:pt idx="299">
                  <c:v>1.3395493788165944</c:v>
                </c:pt>
                <c:pt idx="300">
                  <c:v>1.3385339214450764</c:v>
                </c:pt>
                <c:pt idx="301">
                  <c:v>1.3353488372093039</c:v>
                </c:pt>
                <c:pt idx="302">
                  <c:v>1.426858934169281</c:v>
                </c:pt>
                <c:pt idx="303">
                  <c:v>1.4475130289764451</c:v>
                </c:pt>
                <c:pt idx="304">
                  <c:v>1.5396464961530485</c:v>
                </c:pt>
                <c:pt idx="305">
                  <c:v>1.6732545115121362</c:v>
                </c:pt>
                <c:pt idx="306">
                  <c:v>2.0742478791640826</c:v>
                </c:pt>
                <c:pt idx="307">
                  <c:v>2.2891434468524277</c:v>
                </c:pt>
                <c:pt idx="308">
                  <c:v>2.0750875025736071</c:v>
                </c:pt>
                <c:pt idx="309">
                  <c:v>1.6467816800164323</c:v>
                </c:pt>
                <c:pt idx="310">
                  <c:v>1.4786887932800676</c:v>
                </c:pt>
                <c:pt idx="311">
                  <c:v>1.3998528510116508</c:v>
                </c:pt>
                <c:pt idx="312">
                  <c:v>1.5755677879714596</c:v>
                </c:pt>
                <c:pt idx="313">
                  <c:v>1.8237583892617466</c:v>
                </c:pt>
                <c:pt idx="314">
                  <c:v>1.8018421586528728</c:v>
                </c:pt>
                <c:pt idx="315">
                  <c:v>1.6107144302772736</c:v>
                </c:pt>
                <c:pt idx="316">
                  <c:v>1.3611387038158709</c:v>
                </c:pt>
                <c:pt idx="317">
                  <c:v>1.1480805639476348</c:v>
                </c:pt>
                <c:pt idx="318">
                  <c:v>1.1923488045007047</c:v>
                </c:pt>
                <c:pt idx="319">
                  <c:v>1.3658328322309092</c:v>
                </c:pt>
                <c:pt idx="320">
                  <c:v>1.4155928814237171</c:v>
                </c:pt>
                <c:pt idx="321">
                  <c:v>1.4230999401555968</c:v>
                </c:pt>
                <c:pt idx="322">
                  <c:v>1.3507542288557228</c:v>
                </c:pt>
                <c:pt idx="323">
                  <c:v>1.3151121699424273</c:v>
                </c:pt>
                <c:pt idx="324">
                  <c:v>1.273519508813628</c:v>
                </c:pt>
                <c:pt idx="325">
                  <c:v>1.1524836988737419</c:v>
                </c:pt>
                <c:pt idx="326">
                  <c:v>1.0728878375714581</c:v>
                </c:pt>
                <c:pt idx="327">
                  <c:v>0.99306588003933283</c:v>
                </c:pt>
                <c:pt idx="328">
                  <c:v>0.94354718461840403</c:v>
                </c:pt>
                <c:pt idx="329">
                  <c:v>0.87987473086709833</c:v>
                </c:pt>
                <c:pt idx="330">
                  <c:v>0.82480765475493156</c:v>
                </c:pt>
                <c:pt idx="331">
                  <c:v>0.81250340931229403</c:v>
                </c:pt>
                <c:pt idx="332">
                  <c:v>0.95470942662779512</c:v>
                </c:pt>
                <c:pt idx="333">
                  <c:v>1.0295210393639724</c:v>
                </c:pt>
                <c:pt idx="334">
                  <c:v>1.1506403559682734</c:v>
                </c:pt>
                <c:pt idx="335">
                  <c:v>1.2328160586759329</c:v>
                </c:pt>
                <c:pt idx="336">
                  <c:v>1.2288734835355297</c:v>
                </c:pt>
                <c:pt idx="337">
                  <c:v>1.2184476464937575</c:v>
                </c:pt>
                <c:pt idx="338">
                  <c:v>1.3402836879432636</c:v>
                </c:pt>
                <c:pt idx="339">
                  <c:v>1.3862229871868443</c:v>
                </c:pt>
                <c:pt idx="340">
                  <c:v>1.3968593779813028</c:v>
                </c:pt>
                <c:pt idx="341">
                  <c:v>1.3658671235484501</c:v>
                </c:pt>
                <c:pt idx="342">
                  <c:v>1.4149553656220337</c:v>
                </c:pt>
                <c:pt idx="343">
                  <c:v>1.4210877392457852</c:v>
                </c:pt>
                <c:pt idx="344">
                  <c:v>1.4304594441293266</c:v>
                </c:pt>
                <c:pt idx="345">
                  <c:v>1.4400264101113016</c:v>
                </c:pt>
                <c:pt idx="346">
                  <c:v>1.4456201769245258</c:v>
                </c:pt>
                <c:pt idx="347">
                  <c:v>1.4514253521126774</c:v>
                </c:pt>
                <c:pt idx="348">
                  <c:v>1.4156829679595291</c:v>
                </c:pt>
                <c:pt idx="349">
                  <c:v>1.3792484576556381</c:v>
                </c:pt>
                <c:pt idx="350">
                  <c:v>1.3427867935086752</c:v>
                </c:pt>
                <c:pt idx="351">
                  <c:v>1.3073590173087675</c:v>
                </c:pt>
                <c:pt idx="352">
                  <c:v>1.3083379758588691</c:v>
                </c:pt>
                <c:pt idx="353">
                  <c:v>1.2712655178803052</c:v>
                </c:pt>
                <c:pt idx="354">
                  <c:v>1.2324607136254406</c:v>
                </c:pt>
                <c:pt idx="355">
                  <c:v>1.2708688433868305</c:v>
                </c:pt>
                <c:pt idx="356">
                  <c:v>1.3103662801398874</c:v>
                </c:pt>
                <c:pt idx="357">
                  <c:v>1.2675004591368242</c:v>
                </c:pt>
                <c:pt idx="358">
                  <c:v>1.2682462891698751</c:v>
                </c:pt>
                <c:pt idx="359">
                  <c:v>1.2669372828670704</c:v>
                </c:pt>
                <c:pt idx="360">
                  <c:v>1.2653384418901676</c:v>
                </c:pt>
                <c:pt idx="361">
                  <c:v>1.2223011105042794</c:v>
                </c:pt>
                <c:pt idx="362">
                  <c:v>1.1818165304268862</c:v>
                </c:pt>
                <c:pt idx="363">
                  <c:v>1.1810440456769993</c:v>
                </c:pt>
                <c:pt idx="364">
                  <c:v>1.2191065292096235</c:v>
                </c:pt>
                <c:pt idx="365">
                  <c:v>1.2926655838296348</c:v>
                </c:pt>
                <c:pt idx="366">
                  <c:v>1.2746407347379809</c:v>
                </c:pt>
                <c:pt idx="367">
                  <c:v>1.2649415992812232</c:v>
                </c:pt>
                <c:pt idx="368">
                  <c:v>1.2495391787699495</c:v>
                </c:pt>
                <c:pt idx="369">
                  <c:v>1.2693218822687431</c:v>
                </c:pt>
                <c:pt idx="370">
                  <c:v>1.2926513122656684</c:v>
                </c:pt>
                <c:pt idx="371">
                  <c:v>1.2892713344022815</c:v>
                </c:pt>
                <c:pt idx="372">
                  <c:v>1.3624995555555568</c:v>
                </c:pt>
                <c:pt idx="373">
                  <c:v>1.3941138903672179</c:v>
                </c:pt>
                <c:pt idx="374">
                  <c:v>1.3890210656753421</c:v>
                </c:pt>
                <c:pt idx="375">
                  <c:v>1.4212612612612627</c:v>
                </c:pt>
                <c:pt idx="376">
                  <c:v>1.3853622421998957</c:v>
                </c:pt>
                <c:pt idx="377">
                  <c:v>1.3853227792436249</c:v>
                </c:pt>
                <c:pt idx="378">
                  <c:v>1.3452799719150443</c:v>
                </c:pt>
                <c:pt idx="379">
                  <c:v>1.342970747941848</c:v>
                </c:pt>
                <c:pt idx="380">
                  <c:v>1.3455060304142645</c:v>
                </c:pt>
                <c:pt idx="381">
                  <c:v>1.3105808477237064</c:v>
                </c:pt>
                <c:pt idx="382">
                  <c:v>1.0923307223672769</c:v>
                </c:pt>
                <c:pt idx="383">
                  <c:v>0.79013722424874144</c:v>
                </c:pt>
                <c:pt idx="384">
                  <c:v>0.76199687987519582</c:v>
                </c:pt>
                <c:pt idx="385">
                  <c:v>0.73082511676180684</c:v>
                </c:pt>
                <c:pt idx="386">
                  <c:v>0.7716796133264292</c:v>
                </c:pt>
                <c:pt idx="387">
                  <c:v>0.73749526270456589</c:v>
                </c:pt>
                <c:pt idx="388">
                  <c:v>0.75120508853360901</c:v>
                </c:pt>
                <c:pt idx="389">
                  <c:v>0.64987819523074364</c:v>
                </c:pt>
                <c:pt idx="390">
                  <c:v>0.64332819722650303</c:v>
                </c:pt>
                <c:pt idx="391">
                  <c:v>0.60958482829318372</c:v>
                </c:pt>
                <c:pt idx="392">
                  <c:v>0.68573913043478329</c:v>
                </c:pt>
                <c:pt idx="393">
                  <c:v>0.86961715160796416</c:v>
                </c:pt>
                <c:pt idx="394">
                  <c:v>1.0147699100016991</c:v>
                </c:pt>
                <c:pt idx="395">
                  <c:v>1.1183833248601942</c:v>
                </c:pt>
                <c:pt idx="396">
                  <c:v>1.1625942837814991</c:v>
                </c:pt>
                <c:pt idx="397">
                  <c:v>1.1675746835443044</c:v>
                </c:pt>
                <c:pt idx="398">
                  <c:v>1.1986323058783908</c:v>
                </c:pt>
                <c:pt idx="399">
                  <c:v>1.1572331484283083</c:v>
                </c:pt>
                <c:pt idx="400">
                  <c:v>1.0496326119778574</c:v>
                </c:pt>
                <c:pt idx="401">
                  <c:v>1.050671354428262</c:v>
                </c:pt>
                <c:pt idx="402">
                  <c:v>1.0100685045948212</c:v>
                </c:pt>
                <c:pt idx="403">
                  <c:v>1.0437018509254636</c:v>
                </c:pt>
                <c:pt idx="404">
                  <c:v>1.0843900815443515</c:v>
                </c:pt>
                <c:pt idx="405">
                  <c:v>1.1331971433316737</c:v>
                </c:pt>
                <c:pt idx="406">
                  <c:v>1.1709696668324225</c:v>
                </c:pt>
                <c:pt idx="407">
                  <c:v>1.1760827129859397</c:v>
                </c:pt>
                <c:pt idx="408">
                  <c:v>1.1772725771834254</c:v>
                </c:pt>
                <c:pt idx="409">
                  <c:v>1.1328587905750549</c:v>
                </c:pt>
                <c:pt idx="410">
                  <c:v>1.1215293537247171</c:v>
                </c:pt>
                <c:pt idx="411">
                  <c:v>1.0886755292959147</c:v>
                </c:pt>
                <c:pt idx="412">
                  <c:v>1.0633415233415242</c:v>
                </c:pt>
                <c:pt idx="413">
                  <c:v>1.1022723557299343</c:v>
                </c:pt>
                <c:pt idx="414">
                  <c:v>1.1078511992168387</c:v>
                </c:pt>
                <c:pt idx="415">
                  <c:v>1.1484676762742234</c:v>
                </c:pt>
                <c:pt idx="416">
                  <c:v>1.1841378189501071</c:v>
                </c:pt>
                <c:pt idx="417">
                  <c:v>1.2120486618004878</c:v>
                </c:pt>
                <c:pt idx="418">
                  <c:v>1.2043548648211113</c:v>
                </c:pt>
                <c:pt idx="419">
                  <c:v>1.1693100662465674</c:v>
                </c:pt>
                <c:pt idx="420">
                  <c:v>1.1672633446218366</c:v>
                </c:pt>
                <c:pt idx="421">
                  <c:v>1.1670304200869157</c:v>
                </c:pt>
                <c:pt idx="422">
                  <c:v>1.2041799196787155</c:v>
                </c:pt>
                <c:pt idx="423">
                  <c:v>1.2037614237614247</c:v>
                </c:pt>
                <c:pt idx="424">
                  <c:v>1.1981597055528896</c:v>
                </c:pt>
                <c:pt idx="425">
                  <c:v>1.1943619230154938</c:v>
                </c:pt>
                <c:pt idx="426">
                  <c:v>1.1949019607843154</c:v>
                </c:pt>
                <c:pt idx="427">
                  <c:v>1.1994399363564052</c:v>
                </c:pt>
                <c:pt idx="428">
                  <c:v>1.2008257900587591</c:v>
                </c:pt>
                <c:pt idx="429">
                  <c:v>1.2012173086067537</c:v>
                </c:pt>
                <c:pt idx="430">
                  <c:v>1.2005632020249974</c:v>
                </c:pt>
                <c:pt idx="431">
                  <c:v>1.2000442128533089</c:v>
                </c:pt>
                <c:pt idx="432">
                  <c:v>1.227076438140269</c:v>
                </c:pt>
                <c:pt idx="433">
                  <c:v>1.2191190813276713</c:v>
                </c:pt>
                <c:pt idx="434">
                  <c:v>1.2472570262207583</c:v>
                </c:pt>
                <c:pt idx="435">
                  <c:v>1.2440871336781079</c:v>
                </c:pt>
                <c:pt idx="436">
                  <c:v>1.2415673392773359</c:v>
                </c:pt>
                <c:pt idx="437">
                  <c:v>1.2350476190476201</c:v>
                </c:pt>
                <c:pt idx="438">
                  <c:v>1.2687050023375424</c:v>
                </c:pt>
                <c:pt idx="439">
                  <c:v>1.2629895784725473</c:v>
                </c:pt>
                <c:pt idx="440">
                  <c:v>1.2587020648967564</c:v>
                </c:pt>
                <c:pt idx="441">
                  <c:v>1.2262823492949029</c:v>
                </c:pt>
                <c:pt idx="442">
                  <c:v>1.2210116009280754</c:v>
                </c:pt>
                <c:pt idx="443">
                  <c:v>1.2155843754824773</c:v>
                </c:pt>
                <c:pt idx="444">
                  <c:v>1.2075789798119905</c:v>
                </c:pt>
                <c:pt idx="445">
                  <c:v>1.2068204891555157</c:v>
                </c:pt>
                <c:pt idx="446">
                  <c:v>1.2036050974973145</c:v>
                </c:pt>
                <c:pt idx="447">
                  <c:v>1.2341793103448282</c:v>
                </c:pt>
                <c:pt idx="448">
                  <c:v>1.2603457243383827</c:v>
                </c:pt>
                <c:pt idx="449">
                  <c:v>1.2584883188273031</c:v>
                </c:pt>
                <c:pt idx="450">
                  <c:v>0.896777930193569</c:v>
                </c:pt>
                <c:pt idx="451">
                  <c:v>1.28486535828389</c:v>
                </c:pt>
                <c:pt idx="452">
                  <c:v>1.2328352315869409</c:v>
                </c:pt>
                <c:pt idx="453">
                  <c:v>1.1757829316355928</c:v>
                </c:pt>
                <c:pt idx="454">
                  <c:v>1.0885035557573015</c:v>
                </c:pt>
                <c:pt idx="455">
                  <c:v>1.1306418969944132</c:v>
                </c:pt>
                <c:pt idx="456">
                  <c:v>1.1139152721242283</c:v>
                </c:pt>
                <c:pt idx="457">
                  <c:v>1.1520722347629806</c:v>
                </c:pt>
                <c:pt idx="458">
                  <c:v>1.1922187171398539</c:v>
                </c:pt>
                <c:pt idx="459">
                  <c:v>1.2139751087119521</c:v>
                </c:pt>
                <c:pt idx="460">
                  <c:v>1.2292381380032937</c:v>
                </c:pt>
                <c:pt idx="461">
                  <c:v>1.2166113850291362</c:v>
                </c:pt>
                <c:pt idx="462">
                  <c:v>1.2502520507084276</c:v>
                </c:pt>
                <c:pt idx="463">
                  <c:v>1.27740360279887</c:v>
                </c:pt>
                <c:pt idx="464">
                  <c:v>1.2398870560261566</c:v>
                </c:pt>
                <c:pt idx="465">
                  <c:v>1.2294763388221341</c:v>
                </c:pt>
                <c:pt idx="466">
                  <c:v>1.2303864948911607</c:v>
                </c:pt>
                <c:pt idx="467">
                  <c:v>1.1656555801921666</c:v>
                </c:pt>
                <c:pt idx="468">
                  <c:v>1.1607702523240382</c:v>
                </c:pt>
                <c:pt idx="469">
                  <c:v>1.1646869936662254</c:v>
                </c:pt>
                <c:pt idx="470">
                  <c:v>1.1690133803852385</c:v>
                </c:pt>
                <c:pt idx="471">
                  <c:v>1.1702157639806265</c:v>
                </c:pt>
                <c:pt idx="472">
                  <c:v>1.1264351648351654</c:v>
                </c:pt>
                <c:pt idx="473">
                  <c:v>1.0865818341377804</c:v>
                </c:pt>
                <c:pt idx="474">
                  <c:v>1.0555584756898826</c:v>
                </c:pt>
                <c:pt idx="475">
                  <c:v>1.0591284069377653</c:v>
                </c:pt>
                <c:pt idx="476">
                  <c:v>1.0685610359377287</c:v>
                </c:pt>
                <c:pt idx="477">
                  <c:v>1.0773594771241839</c:v>
                </c:pt>
                <c:pt idx="478">
                  <c:v>1.1078787878787888</c:v>
                </c:pt>
                <c:pt idx="479">
                  <c:v>1.1639571573310186</c:v>
                </c:pt>
                <c:pt idx="480">
                  <c:v>1.1862881086548198</c:v>
                </c:pt>
                <c:pt idx="481">
                  <c:v>1.1786210875522869</c:v>
                </c:pt>
                <c:pt idx="482">
                  <c:v>1.1767516198704111</c:v>
                </c:pt>
                <c:pt idx="483">
                  <c:v>1.1880523214029046</c:v>
                </c:pt>
                <c:pt idx="484">
                  <c:v>1.1150609843593065</c:v>
                </c:pt>
                <c:pt idx="485">
                  <c:v>1.0515427589170614</c:v>
                </c:pt>
                <c:pt idx="486">
                  <c:v>1.094016874016875</c:v>
                </c:pt>
                <c:pt idx="487">
                  <c:v>1.1580442541042122</c:v>
                </c:pt>
                <c:pt idx="488">
                  <c:v>1.1234858201510629</c:v>
                </c:pt>
                <c:pt idx="489">
                  <c:v>1.1595959595959604</c:v>
                </c:pt>
                <c:pt idx="490">
                  <c:v>1.118028689106662</c:v>
                </c:pt>
                <c:pt idx="491">
                  <c:v>1.0857649227279182</c:v>
                </c:pt>
                <c:pt idx="492">
                  <c:v>1.0484642604387837</c:v>
                </c:pt>
                <c:pt idx="493">
                  <c:v>1.0522339974565502</c:v>
                </c:pt>
                <c:pt idx="494">
                  <c:v>1.0293017350825229</c:v>
                </c:pt>
                <c:pt idx="495">
                  <c:v>1.0089480354879605</c:v>
                </c:pt>
                <c:pt idx="496">
                  <c:v>1.0411022072262066</c:v>
                </c:pt>
                <c:pt idx="497">
                  <c:v>1.0448168421052637</c:v>
                </c:pt>
                <c:pt idx="498">
                  <c:v>1.0456606417262162</c:v>
                </c:pt>
                <c:pt idx="499">
                  <c:v>1.0464932158343832</c:v>
                </c:pt>
                <c:pt idx="500">
                  <c:v>1.0512777545035621</c:v>
                </c:pt>
                <c:pt idx="501">
                  <c:v>1.0790520005576478</c:v>
                </c:pt>
                <c:pt idx="502">
                  <c:v>1.1021572720946424</c:v>
                </c:pt>
                <c:pt idx="503">
                  <c:v>1.145129915242463</c:v>
                </c:pt>
                <c:pt idx="504">
                  <c:v>1.1370925232348466</c:v>
                </c:pt>
                <c:pt idx="505">
                  <c:v>1.0247943498130465</c:v>
                </c:pt>
                <c:pt idx="506">
                  <c:v>1.0386285082261864</c:v>
                </c:pt>
                <c:pt idx="507">
                  <c:v>1.0748847481021402</c:v>
                </c:pt>
                <c:pt idx="508">
                  <c:v>1.0762105553258932</c:v>
                </c:pt>
                <c:pt idx="509">
                  <c:v>1.164283945522081</c:v>
                </c:pt>
                <c:pt idx="510">
                  <c:v>1.1651284164263156</c:v>
                </c:pt>
                <c:pt idx="511">
                  <c:v>1.2082352941176482</c:v>
                </c:pt>
                <c:pt idx="512">
                  <c:v>1.2582833675564691</c:v>
                </c:pt>
                <c:pt idx="513">
                  <c:v>1.2720595872625404</c:v>
                </c:pt>
                <c:pt idx="514">
                  <c:v>1.1748014735980361</c:v>
                </c:pt>
                <c:pt idx="515">
                  <c:v>1.1728429369295745</c:v>
                </c:pt>
                <c:pt idx="516">
                  <c:v>1.158781449748403</c:v>
                </c:pt>
                <c:pt idx="517">
                  <c:v>1.1372600135777338</c:v>
                </c:pt>
                <c:pt idx="518">
                  <c:v>1.1473281821878818</c:v>
                </c:pt>
                <c:pt idx="519">
                  <c:v>1.1874110163756944</c:v>
                </c:pt>
                <c:pt idx="520">
                  <c:v>1.206342386164033</c:v>
                </c:pt>
                <c:pt idx="521">
                  <c:v>1.1930608390665058</c:v>
                </c:pt>
                <c:pt idx="522">
                  <c:v>1.2515932659932667</c:v>
                </c:pt>
                <c:pt idx="523">
                  <c:v>1.2425978217023002</c:v>
                </c:pt>
                <c:pt idx="524">
                  <c:v>1.2253913276949935</c:v>
                </c:pt>
                <c:pt idx="525">
                  <c:v>1.213282401822813</c:v>
                </c:pt>
                <c:pt idx="526">
                  <c:v>1.2271858691288653</c:v>
                </c:pt>
                <c:pt idx="527">
                  <c:v>1.2922004008016041</c:v>
                </c:pt>
                <c:pt idx="528">
                  <c:v>1.2856769374416441</c:v>
                </c:pt>
                <c:pt idx="529">
                  <c:v>1.223763483819418</c:v>
                </c:pt>
                <c:pt idx="530">
                  <c:v>1.2000478659752705</c:v>
                </c:pt>
                <c:pt idx="531">
                  <c:v>1.2039214124518793</c:v>
                </c:pt>
                <c:pt idx="532">
                  <c:v>1.2077905897945667</c:v>
                </c:pt>
                <c:pt idx="533">
                  <c:v>1.2097578404128633</c:v>
                </c:pt>
                <c:pt idx="534">
                  <c:v>1.2105060113621364</c:v>
                </c:pt>
                <c:pt idx="535">
                  <c:v>1.2044769819285062</c:v>
                </c:pt>
                <c:pt idx="536">
                  <c:v>1.1756512577373908</c:v>
                </c:pt>
                <c:pt idx="537">
                  <c:v>1.0928915187376733</c:v>
                </c:pt>
                <c:pt idx="538">
                  <c:v>0.96148877510831143</c:v>
                </c:pt>
                <c:pt idx="539">
                  <c:v>0.79600471883602086</c:v>
                </c:pt>
                <c:pt idx="540">
                  <c:v>0.77067137809187347</c:v>
                </c:pt>
                <c:pt idx="541">
                  <c:v>0.78267607474193202</c:v>
                </c:pt>
                <c:pt idx="542">
                  <c:v>0.87883887801696103</c:v>
                </c:pt>
                <c:pt idx="543">
                  <c:v>0.99334375407060116</c:v>
                </c:pt>
                <c:pt idx="544">
                  <c:v>1.0955416829236579</c:v>
                </c:pt>
                <c:pt idx="545">
                  <c:v>1.2509206596545912</c:v>
                </c:pt>
                <c:pt idx="546">
                  <c:v>1.3172617658498651</c:v>
                </c:pt>
                <c:pt idx="547">
                  <c:v>1.239352750809062</c:v>
                </c:pt>
                <c:pt idx="548">
                  <c:v>1.1466149670414896</c:v>
                </c:pt>
                <c:pt idx="549">
                  <c:v>1.1186140147115766</c:v>
                </c:pt>
                <c:pt idx="550">
                  <c:v>1.4357917794098713</c:v>
                </c:pt>
                <c:pt idx="551">
                  <c:v>1.4808876881512942</c:v>
                </c:pt>
                <c:pt idx="552">
                  <c:v>1.483989723827875</c:v>
                </c:pt>
                <c:pt idx="553">
                  <c:v>1.4748826471719902</c:v>
                </c:pt>
                <c:pt idx="554">
                  <c:v>1.36478166218466</c:v>
                </c:pt>
                <c:pt idx="555">
                  <c:v>1.2388722669735339</c:v>
                </c:pt>
                <c:pt idx="556">
                  <c:v>1.1118370994510414</c:v>
                </c:pt>
                <c:pt idx="557">
                  <c:v>1.2618406628425756</c:v>
                </c:pt>
                <c:pt idx="558">
                  <c:v>1.2787017945780841</c:v>
                </c:pt>
                <c:pt idx="559">
                  <c:v>1.3770161392807232</c:v>
                </c:pt>
                <c:pt idx="560">
                  <c:v>1.2174444867402621</c:v>
                </c:pt>
                <c:pt idx="561">
                  <c:v>0.97751678702647993</c:v>
                </c:pt>
                <c:pt idx="562">
                  <c:v>0.95186084756483325</c:v>
                </c:pt>
                <c:pt idx="563">
                  <c:v>0.92258178603006269</c:v>
                </c:pt>
                <c:pt idx="564">
                  <c:v>1.0505662756968099</c:v>
                </c:pt>
                <c:pt idx="565">
                  <c:v>1.1488150107039423</c:v>
                </c:pt>
                <c:pt idx="566">
                  <c:v>1.1573745756318379</c:v>
                </c:pt>
                <c:pt idx="567">
                  <c:v>1.1638593848085381</c:v>
                </c:pt>
                <c:pt idx="568">
                  <c:v>1.2515356650369822</c:v>
                </c:pt>
                <c:pt idx="569">
                  <c:v>1.3112479659531866</c:v>
                </c:pt>
                <c:pt idx="570">
                  <c:v>1.380329958755157</c:v>
                </c:pt>
                <c:pt idx="571">
                  <c:v>1.4923299638088121</c:v>
                </c:pt>
                <c:pt idx="572">
                  <c:v>1.5133258566978198</c:v>
                </c:pt>
                <c:pt idx="573">
                  <c:v>1.4277093442826934</c:v>
                </c:pt>
                <c:pt idx="574">
                  <c:v>1.3799279413591761</c:v>
                </c:pt>
                <c:pt idx="575">
                  <c:v>1.2909837489145277</c:v>
                </c:pt>
                <c:pt idx="576">
                  <c:v>1.241585532020316</c:v>
                </c:pt>
                <c:pt idx="577">
                  <c:v>1.2748200371057523</c:v>
                </c:pt>
                <c:pt idx="578">
                  <c:v>1.3587353340743495</c:v>
                </c:pt>
                <c:pt idx="579">
                  <c:v>1.424730546306574</c:v>
                </c:pt>
                <c:pt idx="580">
                  <c:v>1.588819110946929</c:v>
                </c:pt>
                <c:pt idx="581">
                  <c:v>1.5514570269273342</c:v>
                </c:pt>
                <c:pt idx="582">
                  <c:v>1.4606065070595466</c:v>
                </c:pt>
                <c:pt idx="583">
                  <c:v>1.3041387765109731</c:v>
                </c:pt>
                <c:pt idx="584">
                  <c:v>1.3027445219733149</c:v>
                </c:pt>
                <c:pt idx="585">
                  <c:v>1.4286566434421228</c:v>
                </c:pt>
                <c:pt idx="586">
                  <c:v>1.5636274868790443</c:v>
                </c:pt>
                <c:pt idx="587">
                  <c:v>1.531222425350397</c:v>
                </c:pt>
                <c:pt idx="588">
                  <c:v>1.5928660094925169</c:v>
                </c:pt>
                <c:pt idx="589">
                  <c:v>1.6002017256045702</c:v>
                </c:pt>
                <c:pt idx="590">
                  <c:v>1.5591627229705143</c:v>
                </c:pt>
                <c:pt idx="591">
                  <c:v>1.4593917363383024</c:v>
                </c:pt>
                <c:pt idx="592">
                  <c:v>1.2833708408953428</c:v>
                </c:pt>
                <c:pt idx="593">
                  <c:v>1.246255889815151</c:v>
                </c:pt>
                <c:pt idx="594">
                  <c:v>1.3025672578115584</c:v>
                </c:pt>
                <c:pt idx="595">
                  <c:v>1.3116154680159029</c:v>
                </c:pt>
                <c:pt idx="596">
                  <c:v>1.3176422470828832</c:v>
                </c:pt>
                <c:pt idx="597">
                  <c:v>1.3106066066066071</c:v>
                </c:pt>
                <c:pt idx="598">
                  <c:v>1.2612258606213276</c:v>
                </c:pt>
                <c:pt idx="599">
                  <c:v>1.2389316085758781</c:v>
                </c:pt>
                <c:pt idx="600">
                  <c:v>1.2373208946298302</c:v>
                </c:pt>
                <c:pt idx="601">
                  <c:v>1.2871276722799485</c:v>
                </c:pt>
                <c:pt idx="602">
                  <c:v>1.2865474060822908</c:v>
                </c:pt>
                <c:pt idx="603">
                  <c:v>1.2820483506014062</c:v>
                </c:pt>
                <c:pt idx="604">
                  <c:v>1.21156855749792</c:v>
                </c:pt>
                <c:pt idx="605">
                  <c:v>1.1218833867711682</c:v>
                </c:pt>
                <c:pt idx="606">
                  <c:v>1.1508573461401645</c:v>
                </c:pt>
                <c:pt idx="607">
                  <c:v>1.1808146832445241</c:v>
                </c:pt>
                <c:pt idx="608">
                  <c:v>1.2044720350005922</c:v>
                </c:pt>
                <c:pt idx="609">
                  <c:v>1.3151470067304296</c:v>
                </c:pt>
                <c:pt idx="610">
                  <c:v>1.3417262115316599</c:v>
                </c:pt>
                <c:pt idx="611">
                  <c:v>1.3134510773578252</c:v>
                </c:pt>
                <c:pt idx="612">
                  <c:v>1.3858859494415059</c:v>
                </c:pt>
                <c:pt idx="613">
                  <c:v>1.3576212281319724</c:v>
                </c:pt>
                <c:pt idx="614">
                  <c:v>1.3395403916051127</c:v>
                </c:pt>
                <c:pt idx="615">
                  <c:v>1.3841072473949196</c:v>
                </c:pt>
                <c:pt idx="616">
                  <c:v>1.4568923184847433</c:v>
                </c:pt>
                <c:pt idx="617">
                  <c:v>1.4579941622883839</c:v>
                </c:pt>
                <c:pt idx="618">
                  <c:v>1.3266200303136302</c:v>
                </c:pt>
                <c:pt idx="619">
                  <c:v>1.2338991733612767</c:v>
                </c:pt>
                <c:pt idx="620">
                  <c:v>1.1898244390187196</c:v>
                </c:pt>
                <c:pt idx="621">
                  <c:v>1.1392731916869858</c:v>
                </c:pt>
                <c:pt idx="622">
                  <c:v>1.1092544927536236</c:v>
                </c:pt>
                <c:pt idx="623">
                  <c:v>1.1988375593377338</c:v>
                </c:pt>
                <c:pt idx="624">
                  <c:v>1.3430916869002205</c:v>
                </c:pt>
                <c:pt idx="625">
                  <c:v>1.4097332871492911</c:v>
                </c:pt>
                <c:pt idx="626">
                  <c:v>1.4399100657212054</c:v>
                </c:pt>
                <c:pt idx="627">
                  <c:v>1.3978100172711578</c:v>
                </c:pt>
                <c:pt idx="628">
                  <c:v>1.3131171668391408</c:v>
                </c:pt>
                <c:pt idx="629">
                  <c:v>1.2840808359168685</c:v>
                </c:pt>
                <c:pt idx="630">
                  <c:v>1.2120376103657848</c:v>
                </c:pt>
                <c:pt idx="631">
                  <c:v>1.1492270697354867</c:v>
                </c:pt>
                <c:pt idx="632">
                  <c:v>1.1513710691823904</c:v>
                </c:pt>
                <c:pt idx="633">
                  <c:v>1.2280963800388269</c:v>
                </c:pt>
                <c:pt idx="634">
                  <c:v>1.2152947884593466</c:v>
                </c:pt>
                <c:pt idx="635">
                  <c:v>1.094882131875641</c:v>
                </c:pt>
                <c:pt idx="636">
                  <c:v>1.0776799727055619</c:v>
                </c:pt>
                <c:pt idx="637">
                  <c:v>1.0940465644520165</c:v>
                </c:pt>
                <c:pt idx="638">
                  <c:v>1.0542089145968025</c:v>
                </c:pt>
                <c:pt idx="639">
                  <c:v>1.0830490429267194</c:v>
                </c:pt>
                <c:pt idx="640">
                  <c:v>1.0963578780680925</c:v>
                </c:pt>
                <c:pt idx="641">
                  <c:v>1.1613712865695252</c:v>
                </c:pt>
                <c:pt idx="642">
                  <c:v>1.2392397067117891</c:v>
                </c:pt>
                <c:pt idx="643">
                  <c:v>1.2840531711163687</c:v>
                </c:pt>
                <c:pt idx="644">
                  <c:v>1.2615659804252453</c:v>
                </c:pt>
                <c:pt idx="645">
                  <c:v>1.2413436692506468</c:v>
                </c:pt>
                <c:pt idx="646">
                  <c:v>1.1728015258611026</c:v>
                </c:pt>
                <c:pt idx="647">
                  <c:v>1.1502633053221294</c:v>
                </c:pt>
                <c:pt idx="648">
                  <c:v>1.1305314982656378</c:v>
                </c:pt>
                <c:pt idx="649">
                  <c:v>1.1340596714716733</c:v>
                </c:pt>
                <c:pt idx="650">
                  <c:v>0.78847450061377145</c:v>
                </c:pt>
                <c:pt idx="651">
                  <c:v>1.1292767190460278</c:v>
                </c:pt>
                <c:pt idx="652">
                  <c:v>1.0989827490261552</c:v>
                </c:pt>
                <c:pt idx="653">
                  <c:v>1.0355318439479833</c:v>
                </c:pt>
                <c:pt idx="654">
                  <c:v>0.92976800976801055</c:v>
                </c:pt>
                <c:pt idx="655">
                  <c:v>1.0092450947788503</c:v>
                </c:pt>
                <c:pt idx="656">
                  <c:v>0.96603564707184819</c:v>
                </c:pt>
                <c:pt idx="657">
                  <c:v>0.94548369264787224</c:v>
                </c:pt>
                <c:pt idx="658">
                  <c:v>0.93595892679695347</c:v>
                </c:pt>
                <c:pt idx="659">
                  <c:v>0.97338185025912516</c:v>
                </c:pt>
                <c:pt idx="660">
                  <c:v>0.99953969827111599</c:v>
                </c:pt>
                <c:pt idx="661">
                  <c:v>1.0777147256131099</c:v>
                </c:pt>
                <c:pt idx="662">
                  <c:v>1.1184030752333889</c:v>
                </c:pt>
                <c:pt idx="663">
                  <c:v>1.1083141384227275</c:v>
                </c:pt>
                <c:pt idx="664">
                  <c:v>1.0277664585387232</c:v>
                </c:pt>
                <c:pt idx="665">
                  <c:v>0.91157422601465987</c:v>
                </c:pt>
                <c:pt idx="666">
                  <c:v>0.88479405659346733</c:v>
                </c:pt>
                <c:pt idx="667">
                  <c:v>0.83724386252045901</c:v>
                </c:pt>
                <c:pt idx="668">
                  <c:v>0.83958374196360508</c:v>
                </c:pt>
                <c:pt idx="669">
                  <c:v>0.76169550549570175</c:v>
                </c:pt>
                <c:pt idx="670">
                  <c:v>0.63479187044886487</c:v>
                </c:pt>
                <c:pt idx="671">
                  <c:v>0.59111690003256312</c:v>
                </c:pt>
                <c:pt idx="672">
                  <c:v>0.65503089430894335</c:v>
                </c:pt>
                <c:pt idx="673">
                  <c:v>1.0664414853307356</c:v>
                </c:pt>
                <c:pt idx="674">
                  <c:v>1.0918304681587205</c:v>
                </c:pt>
                <c:pt idx="675">
                  <c:v>1.0692344239283023</c:v>
                </c:pt>
                <c:pt idx="676">
                  <c:v>1.0644969265609843</c:v>
                </c:pt>
                <c:pt idx="677">
                  <c:v>1.0244695745826606</c:v>
                </c:pt>
                <c:pt idx="678">
                  <c:v>0.97099709583736749</c:v>
                </c:pt>
                <c:pt idx="679">
                  <c:v>0.96515200343753416</c:v>
                </c:pt>
                <c:pt idx="680">
                  <c:v>0.93440832528698703</c:v>
                </c:pt>
                <c:pt idx="681">
                  <c:v>0.93389049608914654</c:v>
                </c:pt>
                <c:pt idx="682">
                  <c:v>0.87399678972712724</c:v>
                </c:pt>
                <c:pt idx="683">
                  <c:v>0.82000854974885162</c:v>
                </c:pt>
                <c:pt idx="684">
                  <c:v>0.85733589497278317</c:v>
                </c:pt>
                <c:pt idx="685">
                  <c:v>0.89896812706534546</c:v>
                </c:pt>
                <c:pt idx="686">
                  <c:v>0.90309166400511087</c:v>
                </c:pt>
                <c:pt idx="687">
                  <c:v>0.89711217437533297</c:v>
                </c:pt>
                <c:pt idx="688">
                  <c:v>0.86565997663799588</c:v>
                </c:pt>
                <c:pt idx="689">
                  <c:v>0.86935836249867471</c:v>
                </c:pt>
                <c:pt idx="690">
                  <c:v>0.98952441478656972</c:v>
                </c:pt>
                <c:pt idx="691">
                  <c:v>1.0625007933989217</c:v>
                </c:pt>
                <c:pt idx="692">
                  <c:v>1.0719661912308511</c:v>
                </c:pt>
                <c:pt idx="693">
                  <c:v>1.0638746438746445</c:v>
                </c:pt>
                <c:pt idx="694">
                  <c:v>1.0516534935188118</c:v>
                </c:pt>
                <c:pt idx="695">
                  <c:v>1.0664961582991268</c:v>
                </c:pt>
                <c:pt idx="696">
                  <c:v>1.1180300641227803</c:v>
                </c:pt>
                <c:pt idx="697">
                  <c:v>1.0877837270341211</c:v>
                </c:pt>
                <c:pt idx="698">
                  <c:v>1.1238523644752025</c:v>
                </c:pt>
                <c:pt idx="699">
                  <c:v>1.1970007330610544</c:v>
                </c:pt>
                <c:pt idx="700">
                  <c:v>1.2031900428825444</c:v>
                </c:pt>
                <c:pt idx="701">
                  <c:v>1.1852125770395918</c:v>
                </c:pt>
                <c:pt idx="702">
                  <c:v>1.2394491392801259</c:v>
                </c:pt>
                <c:pt idx="703">
                  <c:v>1.2258101490048983</c:v>
                </c:pt>
                <c:pt idx="704">
                  <c:v>1.2330669164325121</c:v>
                </c:pt>
                <c:pt idx="705">
                  <c:v>1.2079804594117043</c:v>
                </c:pt>
                <c:pt idx="706">
                  <c:v>1.1965535139624213</c:v>
                </c:pt>
                <c:pt idx="707">
                  <c:v>1.1791892172109906</c:v>
                </c:pt>
                <c:pt idx="708">
                  <c:v>1.1277373925649796</c:v>
                </c:pt>
                <c:pt idx="709">
                  <c:v>1.1678374185541429</c:v>
                </c:pt>
                <c:pt idx="710">
                  <c:v>1.2112798264642088</c:v>
                </c:pt>
                <c:pt idx="711">
                  <c:v>1.2194098834210263</c:v>
                </c:pt>
                <c:pt idx="712">
                  <c:v>1.1986625450798563</c:v>
                </c:pt>
                <c:pt idx="713">
                  <c:v>1.2000123494905846</c:v>
                </c:pt>
                <c:pt idx="714">
                  <c:v>1.2282248946448768</c:v>
                </c:pt>
                <c:pt idx="715">
                  <c:v>1.2057468432399143</c:v>
                </c:pt>
                <c:pt idx="716">
                  <c:v>1.18689633958782</c:v>
                </c:pt>
                <c:pt idx="717">
                  <c:v>1.191768561187917</c:v>
                </c:pt>
                <c:pt idx="718">
                  <c:v>1.1624567863352773</c:v>
                </c:pt>
                <c:pt idx="719">
                  <c:v>1.0998651547655538</c:v>
                </c:pt>
                <c:pt idx="720">
                  <c:v>1.0790082644628105</c:v>
                </c:pt>
                <c:pt idx="721">
                  <c:v>1.0166452664832373</c:v>
                </c:pt>
                <c:pt idx="722">
                  <c:v>1.0303796437659036</c:v>
                </c:pt>
                <c:pt idx="723">
                  <c:v>1.0954173020229752</c:v>
                </c:pt>
                <c:pt idx="724">
                  <c:v>1.1432815514265415</c:v>
                </c:pt>
                <c:pt idx="725">
                  <c:v>1.1550491836527743</c:v>
                </c:pt>
                <c:pt idx="726">
                  <c:v>1.130791046287857</c:v>
                </c:pt>
                <c:pt idx="727">
                  <c:v>1.1381507334344974</c:v>
                </c:pt>
                <c:pt idx="728">
                  <c:v>1.1445629988885526</c:v>
                </c:pt>
                <c:pt idx="729">
                  <c:v>1.1734080129175506</c:v>
                </c:pt>
                <c:pt idx="730">
                  <c:v>1.2233464368511244</c:v>
                </c:pt>
                <c:pt idx="731">
                  <c:v>1.2372656800563784</c:v>
                </c:pt>
                <c:pt idx="732">
                  <c:v>1.1931282051282057</c:v>
                </c:pt>
                <c:pt idx="733">
                  <c:v>1.196482876368385</c:v>
                </c:pt>
                <c:pt idx="734">
                  <c:v>1.1801825659544596</c:v>
                </c:pt>
                <c:pt idx="735">
                  <c:v>1.1702755234946403</c:v>
                </c:pt>
                <c:pt idx="736">
                  <c:v>1.1764795356749733</c:v>
                </c:pt>
                <c:pt idx="737">
                  <c:v>1.1907846076961526</c:v>
                </c:pt>
                <c:pt idx="738">
                  <c:v>1.2026714585205163</c:v>
                </c:pt>
                <c:pt idx="739">
                  <c:v>1.2131478711735972</c:v>
                </c:pt>
                <c:pt idx="740">
                  <c:v>1.183714769445275</c:v>
                </c:pt>
                <c:pt idx="741">
                  <c:v>1.1616094698100079</c:v>
                </c:pt>
                <c:pt idx="742">
                  <c:v>1.2082185792349733</c:v>
                </c:pt>
                <c:pt idx="743">
                  <c:v>1.2396328272303272</c:v>
                </c:pt>
                <c:pt idx="744">
                  <c:v>1.2018396273168805</c:v>
                </c:pt>
                <c:pt idx="745">
                  <c:v>1.2013365013365018</c:v>
                </c:pt>
                <c:pt idx="746">
                  <c:v>1.2297696034806693</c:v>
                </c:pt>
                <c:pt idx="747">
                  <c:v>1.2616019753086427</c:v>
                </c:pt>
                <c:pt idx="748">
                  <c:v>1.2673374765709784</c:v>
                </c:pt>
                <c:pt idx="749">
                  <c:v>1.2409677737262257</c:v>
                </c:pt>
                <c:pt idx="750">
                  <c:v>1.1832903416363105</c:v>
                </c:pt>
                <c:pt idx="751">
                  <c:v>1.2127569587882379</c:v>
                </c:pt>
                <c:pt idx="752">
                  <c:v>1.2291893485310024</c:v>
                </c:pt>
                <c:pt idx="753">
                  <c:v>1.2249258859330536</c:v>
                </c:pt>
                <c:pt idx="754">
                  <c:v>1.1952613513778578</c:v>
                </c:pt>
                <c:pt idx="755">
                  <c:v>1.1835975311061053</c:v>
                </c:pt>
                <c:pt idx="756">
                  <c:v>1.1547303513751606</c:v>
                </c:pt>
                <c:pt idx="757">
                  <c:v>1.0827652292950052</c:v>
                </c:pt>
                <c:pt idx="758">
                  <c:v>1.046191266972748</c:v>
                </c:pt>
                <c:pt idx="759">
                  <c:v>0.94274812140138775</c:v>
                </c:pt>
                <c:pt idx="760">
                  <c:v>1.1094784049917148</c:v>
                </c:pt>
                <c:pt idx="761">
                  <c:v>1.1450589266582278</c:v>
                </c:pt>
                <c:pt idx="762">
                  <c:v>1.1952924005059868</c:v>
                </c:pt>
                <c:pt idx="763">
                  <c:v>1.2039428404782768</c:v>
                </c:pt>
                <c:pt idx="764">
                  <c:v>1.2303311644168231</c:v>
                </c:pt>
                <c:pt idx="765">
                  <c:v>1.1606616862326602</c:v>
                </c:pt>
                <c:pt idx="766">
                  <c:v>1.1578171949210074</c:v>
                </c:pt>
                <c:pt idx="767">
                  <c:v>1.1688467125012136</c:v>
                </c:pt>
                <c:pt idx="768">
                  <c:v>1.1947895907903683</c:v>
                </c:pt>
                <c:pt idx="769">
                  <c:v>1.1611578235237299</c:v>
                </c:pt>
                <c:pt idx="770">
                  <c:v>1.1660345659940172</c:v>
                </c:pt>
                <c:pt idx="771">
                  <c:v>1.1492871611845317</c:v>
                </c:pt>
                <c:pt idx="772">
                  <c:v>1.1832552760913595</c:v>
                </c:pt>
                <c:pt idx="773">
                  <c:v>1.1479214402618696</c:v>
                </c:pt>
                <c:pt idx="774">
                  <c:v>1.1431182071751509</c:v>
                </c:pt>
                <c:pt idx="775">
                  <c:v>1.130481406745464</c:v>
                </c:pt>
                <c:pt idx="776">
                  <c:v>1.1808639723528893</c:v>
                </c:pt>
                <c:pt idx="777">
                  <c:v>1.2267478661168167</c:v>
                </c:pt>
                <c:pt idx="778">
                  <c:v>1.2656472166331374</c:v>
                </c:pt>
                <c:pt idx="779">
                  <c:v>1.2806623911170725</c:v>
                </c:pt>
                <c:pt idx="780">
                  <c:v>1.2931777756526783</c:v>
                </c:pt>
                <c:pt idx="781">
                  <c:v>1.2563638100697485</c:v>
                </c:pt>
                <c:pt idx="782">
                  <c:v>1.2457211033692905</c:v>
                </c:pt>
                <c:pt idx="783">
                  <c:v>1.1795956899017888</c:v>
                </c:pt>
                <c:pt idx="784">
                  <c:v>1.127777460226737</c:v>
                </c:pt>
                <c:pt idx="785">
                  <c:v>1.1372913295898024</c:v>
                </c:pt>
                <c:pt idx="786">
                  <c:v>1.0855624227441341</c:v>
                </c:pt>
                <c:pt idx="787">
                  <c:v>1.0423786453880552</c:v>
                </c:pt>
                <c:pt idx="788">
                  <c:v>1.0857056088070667</c:v>
                </c:pt>
                <c:pt idx="789">
                  <c:v>1.1423305205271699</c:v>
                </c:pt>
                <c:pt idx="790">
                  <c:v>1.1695424836601369</c:v>
                </c:pt>
                <c:pt idx="791">
                  <c:v>1.1568770701239772</c:v>
                </c:pt>
                <c:pt idx="792">
                  <c:v>1.1601115628250043</c:v>
                </c:pt>
                <c:pt idx="793">
                  <c:v>1.1671993954850355</c:v>
                </c:pt>
                <c:pt idx="794">
                  <c:v>1.1650448240068012</c:v>
                </c:pt>
                <c:pt idx="795">
                  <c:v>1.1872480437447039</c:v>
                </c:pt>
                <c:pt idx="796">
                  <c:v>1.1918206649712797</c:v>
                </c:pt>
                <c:pt idx="797">
                  <c:v>1.1937818763526937</c:v>
                </c:pt>
                <c:pt idx="798">
                  <c:v>1.2027620569709578</c:v>
                </c:pt>
                <c:pt idx="799">
                  <c:v>1.2437381421996883</c:v>
                </c:pt>
                <c:pt idx="800">
                  <c:v>1.2617490851083868</c:v>
                </c:pt>
                <c:pt idx="801">
                  <c:v>1.2485291084653676</c:v>
                </c:pt>
                <c:pt idx="802">
                  <c:v>1.2435609253535704</c:v>
                </c:pt>
                <c:pt idx="803">
                  <c:v>1.2636848507532585</c:v>
                </c:pt>
                <c:pt idx="804">
                  <c:v>1.1914331120875068</c:v>
                </c:pt>
                <c:pt idx="805">
                  <c:v>1.1919996264126327</c:v>
                </c:pt>
                <c:pt idx="806">
                  <c:v>1.200354576840539</c:v>
                </c:pt>
                <c:pt idx="807">
                  <c:v>1.191850470774686</c:v>
                </c:pt>
                <c:pt idx="808">
                  <c:v>1.1836043587594351</c:v>
                </c:pt>
                <c:pt idx="809">
                  <c:v>0.9493588908532653</c:v>
                </c:pt>
                <c:pt idx="810">
                  <c:v>1.1889504508692059</c:v>
                </c:pt>
                <c:pt idx="811">
                  <c:v>1.2586588650506227</c:v>
                </c:pt>
                <c:pt idx="812">
                  <c:v>1.3117546627076218</c:v>
                </c:pt>
                <c:pt idx="813">
                  <c:v>1.3161379438212704</c:v>
                </c:pt>
                <c:pt idx="814">
                  <c:v>1.2853644530888246</c:v>
                </c:pt>
                <c:pt idx="815">
                  <c:v>1.2705894327750564</c:v>
                </c:pt>
                <c:pt idx="816">
                  <c:v>1.1644762873255092</c:v>
                </c:pt>
                <c:pt idx="817">
                  <c:v>1.1479246328622914</c:v>
                </c:pt>
                <c:pt idx="818">
                  <c:v>1.1813656916120727</c:v>
                </c:pt>
                <c:pt idx="819">
                  <c:v>1.2209458836544693</c:v>
                </c:pt>
                <c:pt idx="820">
                  <c:v>1.2708556691535433</c:v>
                </c:pt>
                <c:pt idx="821">
                  <c:v>1.3030164718873674</c:v>
                </c:pt>
                <c:pt idx="822">
                  <c:v>1.3475645858232983</c:v>
                </c:pt>
                <c:pt idx="823">
                  <c:v>1.3470616331404444</c:v>
                </c:pt>
                <c:pt idx="824">
                  <c:v>1.3506928512434628</c:v>
                </c:pt>
                <c:pt idx="825">
                  <c:v>1.3155203080590456</c:v>
                </c:pt>
                <c:pt idx="826">
                  <c:v>1.3459485206558588</c:v>
                </c:pt>
                <c:pt idx="827">
                  <c:v>1.3760226960739459</c:v>
                </c:pt>
                <c:pt idx="828">
                  <c:v>1.3905129377342975</c:v>
                </c:pt>
                <c:pt idx="829">
                  <c:v>1.3730994793093996</c:v>
                </c:pt>
                <c:pt idx="830">
                  <c:v>1.353467189924249</c:v>
                </c:pt>
                <c:pt idx="831">
                  <c:v>1.3400364730555296</c:v>
                </c:pt>
                <c:pt idx="832">
                  <c:v>1.3864826455315649</c:v>
                </c:pt>
                <c:pt idx="833">
                  <c:v>1.4281368890506956</c:v>
                </c:pt>
                <c:pt idx="834">
                  <c:v>1.3991634082022359</c:v>
                </c:pt>
                <c:pt idx="835">
                  <c:v>1.3694558008540005</c:v>
                </c:pt>
                <c:pt idx="836">
                  <c:v>1.4191431424162644</c:v>
                </c:pt>
                <c:pt idx="837">
                  <c:v>1.4353133218463745</c:v>
                </c:pt>
                <c:pt idx="838">
                  <c:v>1.4457189453655861</c:v>
                </c:pt>
                <c:pt idx="839">
                  <c:v>1.4485869466823542</c:v>
                </c:pt>
                <c:pt idx="840">
                  <c:v>1.4518838744686591</c:v>
                </c:pt>
                <c:pt idx="841">
                  <c:v>1.4421089726213034</c:v>
                </c:pt>
                <c:pt idx="842">
                  <c:v>1.4586350094790976</c:v>
                </c:pt>
                <c:pt idx="843">
                  <c:v>1.4255722918733618</c:v>
                </c:pt>
                <c:pt idx="844">
                  <c:v>1.4065567270433412</c:v>
                </c:pt>
                <c:pt idx="845">
                  <c:v>1.4287152246331096</c:v>
                </c:pt>
                <c:pt idx="846">
                  <c:v>1.3866402806512503</c:v>
                </c:pt>
                <c:pt idx="847">
                  <c:v>1.3971295048081194</c:v>
                </c:pt>
                <c:pt idx="848">
                  <c:v>1.4049043728113446</c:v>
                </c:pt>
                <c:pt idx="849">
                  <c:v>1.3837588588857939</c:v>
                </c:pt>
                <c:pt idx="850">
                  <c:v>1.3715747960921341</c:v>
                </c:pt>
                <c:pt idx="851">
                  <c:v>1.2954562550371582</c:v>
                </c:pt>
                <c:pt idx="852">
                  <c:v>1.2819325400375721</c:v>
                </c:pt>
                <c:pt idx="853">
                  <c:v>1.2378993474568645</c:v>
                </c:pt>
                <c:pt idx="854">
                  <c:v>1.2827846744663685</c:v>
                </c:pt>
                <c:pt idx="855">
                  <c:v>1.3265352012135208</c:v>
                </c:pt>
                <c:pt idx="856">
                  <c:v>1.3232468574485088</c:v>
                </c:pt>
                <c:pt idx="857">
                  <c:v>1.281480359846791</c:v>
                </c:pt>
                <c:pt idx="858">
                  <c:v>1.2065907270623768</c:v>
                </c:pt>
                <c:pt idx="859">
                  <c:v>1.2154352271716835</c:v>
                </c:pt>
                <c:pt idx="860">
                  <c:v>1.2346468863817999</c:v>
                </c:pt>
                <c:pt idx="861">
                  <c:v>1.1875015532084781</c:v>
                </c:pt>
                <c:pt idx="862">
                  <c:v>1.2048488073068999</c:v>
                </c:pt>
                <c:pt idx="863">
                  <c:v>1.1731850801807313</c:v>
                </c:pt>
                <c:pt idx="864">
                  <c:v>1.1344852615738616</c:v>
                </c:pt>
                <c:pt idx="865">
                  <c:v>1.2090244980985148</c:v>
                </c:pt>
                <c:pt idx="866">
                  <c:v>1.2098382963682872</c:v>
                </c:pt>
                <c:pt idx="867">
                  <c:v>1.2227562461375387</c:v>
                </c:pt>
                <c:pt idx="868">
                  <c:v>1.2147287642233309</c:v>
                </c:pt>
                <c:pt idx="869">
                  <c:v>1.2195382039305456</c:v>
                </c:pt>
                <c:pt idx="870">
                  <c:v>1.2487804878048681</c:v>
                </c:pt>
                <c:pt idx="871">
                  <c:v>1.2744558810591966</c:v>
                </c:pt>
                <c:pt idx="872">
                  <c:v>1.2442594708622559</c:v>
                </c:pt>
                <c:pt idx="873">
                  <c:v>1.1939246509177035</c:v>
                </c:pt>
                <c:pt idx="874">
                  <c:v>1.2393629902605845</c:v>
                </c:pt>
                <c:pt idx="875">
                  <c:v>1.2192864030858139</c:v>
                </c:pt>
                <c:pt idx="876">
                  <c:v>1.3422194972409454</c:v>
                </c:pt>
                <c:pt idx="877">
                  <c:v>1.5892080161022006</c:v>
                </c:pt>
                <c:pt idx="878">
                  <c:v>1.5006452741103311</c:v>
                </c:pt>
                <c:pt idx="879">
                  <c:v>1.4230488337555558</c:v>
                </c:pt>
                <c:pt idx="880">
                  <c:v>1.1064781356375908</c:v>
                </c:pt>
                <c:pt idx="881">
                  <c:v>1.050417720415094</c:v>
                </c:pt>
                <c:pt idx="882">
                  <c:v>1.0449037204844367</c:v>
                </c:pt>
                <c:pt idx="883">
                  <c:v>1.0650439627404784</c:v>
                </c:pt>
                <c:pt idx="884">
                  <c:v>1.0799304166304144</c:v>
                </c:pt>
                <c:pt idx="885">
                  <c:v>1.1201390457981981</c:v>
                </c:pt>
                <c:pt idx="886">
                  <c:v>1.1303829122167113</c:v>
                </c:pt>
                <c:pt idx="887">
                  <c:v>1.1408328272750805</c:v>
                </c:pt>
                <c:pt idx="888">
                  <c:v>1.1301950247031167</c:v>
                </c:pt>
                <c:pt idx="889">
                  <c:v>1.1171022776478614</c:v>
                </c:pt>
                <c:pt idx="890">
                  <c:v>1.1810833261226827</c:v>
                </c:pt>
                <c:pt idx="891">
                  <c:v>1.255096394916559</c:v>
                </c:pt>
                <c:pt idx="892">
                  <c:v>1.2605510926837551</c:v>
                </c:pt>
                <c:pt idx="893">
                  <c:v>1.3270717183049818</c:v>
                </c:pt>
                <c:pt idx="894">
                  <c:v>1.3019298094334593</c:v>
                </c:pt>
                <c:pt idx="895">
                  <c:v>1.2778478504350663</c:v>
                </c:pt>
                <c:pt idx="896">
                  <c:v>1.2672910389945611</c:v>
                </c:pt>
                <c:pt idx="897">
                  <c:v>1.2957873914165141</c:v>
                </c:pt>
                <c:pt idx="898">
                  <c:v>1.3132783363409652</c:v>
                </c:pt>
                <c:pt idx="899">
                  <c:v>1.2918107667210279</c:v>
                </c:pt>
                <c:pt idx="900">
                  <c:v>1.2986617483057223</c:v>
                </c:pt>
                <c:pt idx="901">
                  <c:v>1.2934859004028292</c:v>
                </c:pt>
                <c:pt idx="902">
                  <c:v>1.258693157489065</c:v>
                </c:pt>
                <c:pt idx="903">
                  <c:v>1.2533755454778652</c:v>
                </c:pt>
                <c:pt idx="904">
                  <c:v>1.2781533726596388</c:v>
                </c:pt>
                <c:pt idx="905">
                  <c:v>1.2428188263431961</c:v>
                </c:pt>
                <c:pt idx="906">
                  <c:v>1.2729811385166676</c:v>
                </c:pt>
                <c:pt idx="907">
                  <c:v>1.2330229385179328</c:v>
                </c:pt>
                <c:pt idx="908">
                  <c:v>1.24269234046177</c:v>
                </c:pt>
                <c:pt idx="909">
                  <c:v>1.2603558355324587</c:v>
                </c:pt>
                <c:pt idx="910">
                  <c:v>1.2724470528195786</c:v>
                </c:pt>
                <c:pt idx="911">
                  <c:v>1.203676383105277</c:v>
                </c:pt>
                <c:pt idx="912">
                  <c:v>1.2310078967478799</c:v>
                </c:pt>
                <c:pt idx="913">
                  <c:v>1.2139289047255266</c:v>
                </c:pt>
                <c:pt idx="914">
                  <c:v>1.2616580486564191</c:v>
                </c:pt>
                <c:pt idx="915">
                  <c:v>1.235509443550417</c:v>
                </c:pt>
                <c:pt idx="916">
                  <c:v>1.2196361174578809</c:v>
                </c:pt>
                <c:pt idx="917">
                  <c:v>1.208578675911032</c:v>
                </c:pt>
                <c:pt idx="918">
                  <c:v>1.2379589422995496</c:v>
                </c:pt>
                <c:pt idx="919">
                  <c:v>1.2410365493373652</c:v>
                </c:pt>
                <c:pt idx="920">
                  <c:v>1.2485080543138865</c:v>
                </c:pt>
                <c:pt idx="921">
                  <c:v>1.2895356871997763</c:v>
                </c:pt>
                <c:pt idx="922">
                  <c:v>1.2890662625241851</c:v>
                </c:pt>
                <c:pt idx="923">
                  <c:v>1.3144981913014</c:v>
                </c:pt>
                <c:pt idx="924">
                  <c:v>1.3126384802891264</c:v>
                </c:pt>
                <c:pt idx="925">
                  <c:v>1.2712656420592712</c:v>
                </c:pt>
                <c:pt idx="926">
                  <c:v>1.240617605101934</c:v>
                </c:pt>
                <c:pt idx="927">
                  <c:v>1.2311243397333569</c:v>
                </c:pt>
                <c:pt idx="928">
                  <c:v>1.2953556169891709</c:v>
                </c:pt>
                <c:pt idx="929">
                  <c:v>1.3100845400518726</c:v>
                </c:pt>
                <c:pt idx="930">
                  <c:v>1.2887346324328615</c:v>
                </c:pt>
                <c:pt idx="931">
                  <c:v>1.2759605582016984</c:v>
                </c:pt>
                <c:pt idx="932">
                  <c:v>1.3199899807965028</c:v>
                </c:pt>
                <c:pt idx="933">
                  <c:v>1.3642562776340792</c:v>
                </c:pt>
                <c:pt idx="934">
                  <c:v>1.3990864382762105</c:v>
                </c:pt>
                <c:pt idx="935">
                  <c:v>1.3591504955442408</c:v>
                </c:pt>
                <c:pt idx="936">
                  <c:v>1.3262761088457773</c:v>
                </c:pt>
                <c:pt idx="937">
                  <c:v>1.3166009811257753</c:v>
                </c:pt>
                <c:pt idx="938">
                  <c:v>1.3039710891417877</c:v>
                </c:pt>
                <c:pt idx="939">
                  <c:v>1.3164206856478537</c:v>
                </c:pt>
                <c:pt idx="940">
                  <c:v>1.3578203533216957</c:v>
                </c:pt>
                <c:pt idx="941">
                  <c:v>1.3676655341012416</c:v>
                </c:pt>
                <c:pt idx="942">
                  <c:v>1.3902956032126914</c:v>
                </c:pt>
                <c:pt idx="943">
                  <c:v>1.4284785306527397</c:v>
                </c:pt>
                <c:pt idx="944">
                  <c:v>1.4264098536827035</c:v>
                </c:pt>
                <c:pt idx="945">
                  <c:v>1.3805418353018635</c:v>
                </c:pt>
                <c:pt idx="946">
                  <c:v>1.3246727737888646</c:v>
                </c:pt>
                <c:pt idx="947">
                  <c:v>1.2771369670981843</c:v>
                </c:pt>
                <c:pt idx="948">
                  <c:v>1.2701310043667862</c:v>
                </c:pt>
                <c:pt idx="949">
                  <c:v>1.2168996460031032</c:v>
                </c:pt>
                <c:pt idx="950">
                  <c:v>1.2350086369992337</c:v>
                </c:pt>
                <c:pt idx="951">
                  <c:v>1.2777825265060967</c:v>
                </c:pt>
                <c:pt idx="952">
                  <c:v>1.3187665270591822</c:v>
                </c:pt>
                <c:pt idx="953">
                  <c:v>1.2853351932386698</c:v>
                </c:pt>
                <c:pt idx="954">
                  <c:v>1.3070738706238956</c:v>
                </c:pt>
                <c:pt idx="955">
                  <c:v>1.2971213238305608</c:v>
                </c:pt>
                <c:pt idx="956">
                  <c:v>1.315003683391966</c:v>
                </c:pt>
                <c:pt idx="957">
                  <c:v>1.3176772716119771</c:v>
                </c:pt>
                <c:pt idx="958">
                  <c:v>1.3156835825774005</c:v>
                </c:pt>
                <c:pt idx="959">
                  <c:v>1.3206466889850281</c:v>
                </c:pt>
                <c:pt idx="960">
                  <c:v>1.3090152565880429</c:v>
                </c:pt>
                <c:pt idx="961">
                  <c:v>1.0713246922637729</c:v>
                </c:pt>
                <c:pt idx="962">
                  <c:v>1.2844375661806338</c:v>
                </c:pt>
                <c:pt idx="963">
                  <c:v>1.3010905835435524</c:v>
                </c:pt>
                <c:pt idx="964">
                  <c:v>1.3493469952020507</c:v>
                </c:pt>
                <c:pt idx="965">
                  <c:v>1.3979637604614936</c:v>
                </c:pt>
                <c:pt idx="966">
                  <c:v>1.4018608427376473</c:v>
                </c:pt>
                <c:pt idx="967">
                  <c:v>1.3998912955301046</c:v>
                </c:pt>
                <c:pt idx="968">
                  <c:v>1.3471573316040863</c:v>
                </c:pt>
                <c:pt idx="969">
                  <c:v>1.3156766825949313</c:v>
                </c:pt>
                <c:pt idx="970">
                  <c:v>1.299470745326504</c:v>
                </c:pt>
                <c:pt idx="971">
                  <c:v>1.2732481604269117</c:v>
                </c:pt>
                <c:pt idx="972">
                  <c:v>1.2658059303546592</c:v>
                </c:pt>
                <c:pt idx="973">
                  <c:v>1.2920432711713579</c:v>
                </c:pt>
                <c:pt idx="974">
                  <c:v>1.2955698959425348</c:v>
                </c:pt>
                <c:pt idx="975">
                  <c:v>1.3406689771902627</c:v>
                </c:pt>
                <c:pt idx="976">
                  <c:v>1.3556398485946355</c:v>
                </c:pt>
                <c:pt idx="977">
                  <c:v>1.3933660577773859</c:v>
                </c:pt>
                <c:pt idx="978">
                  <c:v>1.427374768834893</c:v>
                </c:pt>
                <c:pt idx="979">
                  <c:v>1.4726263356631752</c:v>
                </c:pt>
                <c:pt idx="980">
                  <c:v>1.5421626394797718</c:v>
                </c:pt>
                <c:pt idx="981">
                  <c:v>1.5026293414614205</c:v>
                </c:pt>
                <c:pt idx="982">
                  <c:v>1.3960759798028013</c:v>
                </c:pt>
                <c:pt idx="983">
                  <c:v>1.4168975734763793</c:v>
                </c:pt>
                <c:pt idx="984">
                  <c:v>1.3976762422981157</c:v>
                </c:pt>
                <c:pt idx="985">
                  <c:v>1.3349068521627543</c:v>
                </c:pt>
                <c:pt idx="986">
                  <c:v>1.3282863305903625</c:v>
                </c:pt>
                <c:pt idx="987">
                  <c:v>1.316447673026228</c:v>
                </c:pt>
                <c:pt idx="988">
                  <c:v>1.372966419398544</c:v>
                </c:pt>
                <c:pt idx="989">
                  <c:v>1.4171244122100521</c:v>
                </c:pt>
                <c:pt idx="990">
                  <c:v>1.4537230230150127</c:v>
                </c:pt>
                <c:pt idx="991">
                  <c:v>1.4571544521365096</c:v>
                </c:pt>
                <c:pt idx="992">
                  <c:v>1.3995929076886002</c:v>
                </c:pt>
                <c:pt idx="993">
                  <c:v>1.3740478271231851</c:v>
                </c:pt>
                <c:pt idx="994">
                  <c:v>1.3786012542668515</c:v>
                </c:pt>
                <c:pt idx="995">
                  <c:v>1.3688078051875561</c:v>
                </c:pt>
                <c:pt idx="996">
                  <c:v>1.354662756598203</c:v>
                </c:pt>
                <c:pt idx="997">
                  <c:v>1.3286782291913779</c:v>
                </c:pt>
                <c:pt idx="998">
                  <c:v>1.333034739257698</c:v>
                </c:pt>
                <c:pt idx="999">
                  <c:v>1.3109433067130176</c:v>
                </c:pt>
                <c:pt idx="1000">
                  <c:v>1.3271264912696157</c:v>
                </c:pt>
                <c:pt idx="1001">
                  <c:v>1.3502344675139746</c:v>
                </c:pt>
                <c:pt idx="1002">
                  <c:v>1.3366600930819219</c:v>
                </c:pt>
                <c:pt idx="1003">
                  <c:v>1.3024875857176268</c:v>
                </c:pt>
                <c:pt idx="1004">
                  <c:v>1.3256454280538326</c:v>
                </c:pt>
                <c:pt idx="1005">
                  <c:v>1.3216274494372793</c:v>
                </c:pt>
                <c:pt idx="1006">
                  <c:v>1.3464118895965635</c:v>
                </c:pt>
                <c:pt idx="1007">
                  <c:v>1.3550058929833813</c:v>
                </c:pt>
                <c:pt idx="1008">
                  <c:v>1.3569521865431025</c:v>
                </c:pt>
                <c:pt idx="1009">
                  <c:v>1.3714222954420248</c:v>
                </c:pt>
                <c:pt idx="1010">
                  <c:v>1.3514149094614323</c:v>
                </c:pt>
                <c:pt idx="1011">
                  <c:v>1.2718195347379584</c:v>
                </c:pt>
                <c:pt idx="1012">
                  <c:v>1.2832777647334668</c:v>
                </c:pt>
                <c:pt idx="1013">
                  <c:v>1.2682521310705801</c:v>
                </c:pt>
                <c:pt idx="1014">
                  <c:v>1.2954801906696487</c:v>
                </c:pt>
                <c:pt idx="1015">
                  <c:v>1.2721527289763022</c:v>
                </c:pt>
                <c:pt idx="1016">
                  <c:v>1.2773394710150192</c:v>
                </c:pt>
                <c:pt idx="1017">
                  <c:v>1.2835004287829961</c:v>
                </c:pt>
                <c:pt idx="1018">
                  <c:v>1.3343117550829224</c:v>
                </c:pt>
                <c:pt idx="1019">
                  <c:v>1.3429376508133783</c:v>
                </c:pt>
                <c:pt idx="1020">
                  <c:v>1.3257213969043684</c:v>
                </c:pt>
                <c:pt idx="1021">
                  <c:v>1.3341027434522004</c:v>
                </c:pt>
                <c:pt idx="1022">
                  <c:v>1.3086774869922706</c:v>
                </c:pt>
                <c:pt idx="1023">
                  <c:v>1.2532629781950408</c:v>
                </c:pt>
                <c:pt idx="1024">
                  <c:v>1.2416918663254624</c:v>
                </c:pt>
                <c:pt idx="1025">
                  <c:v>1.2772743472533874</c:v>
                </c:pt>
                <c:pt idx="1026">
                  <c:v>1.3174483239141797</c:v>
                </c:pt>
                <c:pt idx="1027">
                  <c:v>1.336979964415522</c:v>
                </c:pt>
                <c:pt idx="1028">
                  <c:v>1.3088320321557905</c:v>
                </c:pt>
                <c:pt idx="1029">
                  <c:v>1.3404850544527254</c:v>
                </c:pt>
                <c:pt idx="1030">
                  <c:v>1.3935108435594208</c:v>
                </c:pt>
                <c:pt idx="1031">
                  <c:v>1.333213542068284</c:v>
                </c:pt>
                <c:pt idx="1032">
                  <c:v>1.2759636279571129</c:v>
                </c:pt>
                <c:pt idx="1033">
                  <c:v>1.3046816046815619</c:v>
                </c:pt>
                <c:pt idx="1034">
                  <c:v>1.3295314303300323</c:v>
                </c:pt>
                <c:pt idx="1035">
                  <c:v>1.2838256323517678</c:v>
                </c:pt>
                <c:pt idx="1036">
                  <c:v>1.2999492970730153</c:v>
                </c:pt>
                <c:pt idx="1037">
                  <c:v>1.3529914792353888</c:v>
                </c:pt>
                <c:pt idx="1038">
                  <c:v>1.3361264094499821</c:v>
                </c:pt>
                <c:pt idx="1039">
                  <c:v>1.3044362688740265</c:v>
                </c:pt>
                <c:pt idx="1040">
                  <c:v>1.2536386612544568</c:v>
                </c:pt>
                <c:pt idx="1041">
                  <c:v>1.198826050355817</c:v>
                </c:pt>
                <c:pt idx="1042">
                  <c:v>1.2296291198286646</c:v>
                </c:pt>
                <c:pt idx="1043">
                  <c:v>1.2877053564605658</c:v>
                </c:pt>
                <c:pt idx="1044">
                  <c:v>1.2425532564709048</c:v>
                </c:pt>
                <c:pt idx="1045">
                  <c:v>1.1594110017547463</c:v>
                </c:pt>
                <c:pt idx="1046">
                  <c:v>1.1142761302126611</c:v>
                </c:pt>
                <c:pt idx="1047">
                  <c:v>1.096896472918373</c:v>
                </c:pt>
                <c:pt idx="1048">
                  <c:v>1.0740534368576915</c:v>
                </c:pt>
                <c:pt idx="1049">
                  <c:v>1.0698988362363651</c:v>
                </c:pt>
                <c:pt idx="1050">
                  <c:v>1.0739332674621485</c:v>
                </c:pt>
                <c:pt idx="1051">
                  <c:v>1.0258221310852516</c:v>
                </c:pt>
                <c:pt idx="1052">
                  <c:v>0.95894513166878148</c:v>
                </c:pt>
                <c:pt idx="1053">
                  <c:v>0.9423326002881276</c:v>
                </c:pt>
                <c:pt idx="1054">
                  <c:v>0.92785936197617147</c:v>
                </c:pt>
                <c:pt idx="1055">
                  <c:v>0.92884682365408766</c:v>
                </c:pt>
                <c:pt idx="1056">
                  <c:v>0.92228796247253797</c:v>
                </c:pt>
                <c:pt idx="1057">
                  <c:v>0.88285325470624876</c:v>
                </c:pt>
                <c:pt idx="1058">
                  <c:v>0.93047216136583288</c:v>
                </c:pt>
                <c:pt idx="1059">
                  <c:v>1.023711028912168</c:v>
                </c:pt>
                <c:pt idx="1060">
                  <c:v>1.1746277438334032</c:v>
                </c:pt>
                <c:pt idx="1061">
                  <c:v>1.2806527474183595</c:v>
                </c:pt>
                <c:pt idx="1062">
                  <c:v>1.337790163440487</c:v>
                </c:pt>
                <c:pt idx="1063">
                  <c:v>1.293256566568779</c:v>
                </c:pt>
                <c:pt idx="1064">
                  <c:v>1.2360983680528979</c:v>
                </c:pt>
                <c:pt idx="1065">
                  <c:v>1.2270684602088666</c:v>
                </c:pt>
                <c:pt idx="1066">
                  <c:v>1.2673785387098722</c:v>
                </c:pt>
                <c:pt idx="1067">
                  <c:v>1.3276971561491211</c:v>
                </c:pt>
                <c:pt idx="1068">
                  <c:v>1.4021339131738253</c:v>
                </c:pt>
                <c:pt idx="1069">
                  <c:v>1.4284573312354307</c:v>
                </c:pt>
                <c:pt idx="1070">
                  <c:v>1.3923171370816272</c:v>
                </c:pt>
                <c:pt idx="1071">
                  <c:v>1.3484760978528703</c:v>
                </c:pt>
                <c:pt idx="1072">
                  <c:v>1.2810615235104541</c:v>
                </c:pt>
                <c:pt idx="1073">
                  <c:v>1.2052917009038155</c:v>
                </c:pt>
                <c:pt idx="1074">
                  <c:v>1.2471956408150597</c:v>
                </c:pt>
                <c:pt idx="1075">
                  <c:v>1.300523607070883</c:v>
                </c:pt>
                <c:pt idx="1076">
                  <c:v>1.2929015428187622</c:v>
                </c:pt>
                <c:pt idx="1077">
                  <c:v>1.2511715200714493</c:v>
                </c:pt>
                <c:pt idx="1078">
                  <c:v>1.2151536801368881</c:v>
                </c:pt>
                <c:pt idx="1079">
                  <c:v>1.1728519372350243</c:v>
                </c:pt>
                <c:pt idx="1080">
                  <c:v>1.1775313962992771</c:v>
                </c:pt>
                <c:pt idx="1081">
                  <c:v>1.1509957674314533</c:v>
                </c:pt>
                <c:pt idx="1082">
                  <c:v>1.1147095050826887</c:v>
                </c:pt>
                <c:pt idx="1083">
                  <c:v>1.0660680655445549</c:v>
                </c:pt>
                <c:pt idx="1084">
                  <c:v>1.0229176854115312</c:v>
                </c:pt>
                <c:pt idx="1085">
                  <c:v>1.0153579625379014</c:v>
                </c:pt>
                <c:pt idx="1086">
                  <c:v>1.0171103055411284</c:v>
                </c:pt>
                <c:pt idx="1087">
                  <c:v>1.0763406520292305</c:v>
                </c:pt>
                <c:pt idx="1088">
                  <c:v>1.0851518061608476</c:v>
                </c:pt>
                <c:pt idx="1089">
                  <c:v>1.0507507197164985</c:v>
                </c:pt>
                <c:pt idx="1090">
                  <c:v>1.0193199085342934</c:v>
                </c:pt>
                <c:pt idx="1091">
                  <c:v>0.98173067000806657</c:v>
                </c:pt>
                <c:pt idx="1092">
                  <c:v>0.95570008101933013</c:v>
                </c:pt>
                <c:pt idx="1093">
                  <c:v>0.99579892544339632</c:v>
                </c:pt>
                <c:pt idx="1094">
                  <c:v>0.97083474295796413</c:v>
                </c:pt>
                <c:pt idx="1095">
                  <c:v>0.9494216212243286</c:v>
                </c:pt>
                <c:pt idx="1096">
                  <c:v>0.96655797899680052</c:v>
                </c:pt>
                <c:pt idx="1097">
                  <c:v>0.98342701988694659</c:v>
                </c:pt>
                <c:pt idx="1098">
                  <c:v>0.99281806849009446</c:v>
                </c:pt>
                <c:pt idx="1099">
                  <c:v>0.96493297194340577</c:v>
                </c:pt>
                <c:pt idx="1100">
                  <c:v>0.97133845590921553</c:v>
                </c:pt>
                <c:pt idx="1101">
                  <c:v>0.9911747934790136</c:v>
                </c:pt>
                <c:pt idx="1102">
                  <c:v>1.0032410720805829</c:v>
                </c:pt>
                <c:pt idx="1103">
                  <c:v>1.1064580141533069</c:v>
                </c:pt>
                <c:pt idx="1104">
                  <c:v>1.1152831426280423</c:v>
                </c:pt>
                <c:pt idx="1105">
                  <c:v>1.1352122315252537</c:v>
                </c:pt>
                <c:pt idx="1106">
                  <c:v>1.1219012291802584</c:v>
                </c:pt>
                <c:pt idx="1107">
                  <c:v>1.0934694470681818</c:v>
                </c:pt>
                <c:pt idx="1108">
                  <c:v>1.0564839950641944</c:v>
                </c:pt>
                <c:pt idx="1109">
                  <c:v>1.1685447030671714</c:v>
                </c:pt>
                <c:pt idx="1110">
                  <c:v>1.2922564288300835</c:v>
                </c:pt>
                <c:pt idx="1111">
                  <c:v>1.6312873579853211</c:v>
                </c:pt>
                <c:pt idx="1112">
                  <c:v>1.4540128677798907</c:v>
                </c:pt>
              </c:numCache>
            </c:numRef>
          </c:xVal>
          <c:yVal>
            <c:numRef>
              <c:f>'CPTU  - DADOS'!$A$16:$A$2073</c:f>
              <c:numCache>
                <c:formatCode>General</c:formatCode>
                <c:ptCount val="2058"/>
                <c:pt idx="0">
                  <c:v>-0.02</c:v>
                </c:pt>
                <c:pt idx="1">
                  <c:v>-0.04</c:v>
                </c:pt>
                <c:pt idx="2">
                  <c:v>-0.06</c:v>
                </c:pt>
                <c:pt idx="3">
                  <c:v>-0.08</c:v>
                </c:pt>
                <c:pt idx="4">
                  <c:v>-0.1</c:v>
                </c:pt>
                <c:pt idx="5">
                  <c:v>-0.12</c:v>
                </c:pt>
                <c:pt idx="6">
                  <c:v>-0.14000000000000001</c:v>
                </c:pt>
                <c:pt idx="7">
                  <c:v>-0.16</c:v>
                </c:pt>
                <c:pt idx="8">
                  <c:v>-0.18</c:v>
                </c:pt>
                <c:pt idx="9">
                  <c:v>-0.2</c:v>
                </c:pt>
                <c:pt idx="10">
                  <c:v>-0.22</c:v>
                </c:pt>
                <c:pt idx="11">
                  <c:v>-0.24</c:v>
                </c:pt>
                <c:pt idx="12">
                  <c:v>-0.26</c:v>
                </c:pt>
                <c:pt idx="13">
                  <c:v>-0.28000000000000003</c:v>
                </c:pt>
                <c:pt idx="14">
                  <c:v>-0.3</c:v>
                </c:pt>
                <c:pt idx="15">
                  <c:v>-0.32</c:v>
                </c:pt>
                <c:pt idx="16">
                  <c:v>-0.34</c:v>
                </c:pt>
                <c:pt idx="17">
                  <c:v>-0.36</c:v>
                </c:pt>
                <c:pt idx="18">
                  <c:v>-0.38</c:v>
                </c:pt>
                <c:pt idx="19">
                  <c:v>-0.4</c:v>
                </c:pt>
                <c:pt idx="20">
                  <c:v>-0.42</c:v>
                </c:pt>
                <c:pt idx="21">
                  <c:v>-0.44</c:v>
                </c:pt>
                <c:pt idx="22">
                  <c:v>-0.46</c:v>
                </c:pt>
                <c:pt idx="23">
                  <c:v>-0.48</c:v>
                </c:pt>
                <c:pt idx="24">
                  <c:v>-0.5</c:v>
                </c:pt>
                <c:pt idx="25">
                  <c:v>-0.52</c:v>
                </c:pt>
                <c:pt idx="26">
                  <c:v>-0.54</c:v>
                </c:pt>
                <c:pt idx="27">
                  <c:v>-0.56000000000000005</c:v>
                </c:pt>
                <c:pt idx="28">
                  <c:v>-0.57999999999999996</c:v>
                </c:pt>
                <c:pt idx="29">
                  <c:v>-0.6</c:v>
                </c:pt>
                <c:pt idx="30">
                  <c:v>-0.62</c:v>
                </c:pt>
                <c:pt idx="31">
                  <c:v>-0.64</c:v>
                </c:pt>
                <c:pt idx="32">
                  <c:v>-0.66</c:v>
                </c:pt>
                <c:pt idx="33">
                  <c:v>-0.68</c:v>
                </c:pt>
                <c:pt idx="34">
                  <c:v>-0.7</c:v>
                </c:pt>
                <c:pt idx="35">
                  <c:v>-0.72</c:v>
                </c:pt>
                <c:pt idx="36">
                  <c:v>-0.74</c:v>
                </c:pt>
                <c:pt idx="37">
                  <c:v>-0.76</c:v>
                </c:pt>
                <c:pt idx="38">
                  <c:v>-0.78</c:v>
                </c:pt>
                <c:pt idx="39">
                  <c:v>-0.8</c:v>
                </c:pt>
                <c:pt idx="40">
                  <c:v>-0.82</c:v>
                </c:pt>
                <c:pt idx="41">
                  <c:v>-0.84</c:v>
                </c:pt>
                <c:pt idx="42">
                  <c:v>-0.86</c:v>
                </c:pt>
                <c:pt idx="43">
                  <c:v>-0.88</c:v>
                </c:pt>
                <c:pt idx="44">
                  <c:v>-0.9</c:v>
                </c:pt>
                <c:pt idx="45">
                  <c:v>-0.92</c:v>
                </c:pt>
                <c:pt idx="46">
                  <c:v>-0.94</c:v>
                </c:pt>
                <c:pt idx="47">
                  <c:v>-0.96</c:v>
                </c:pt>
                <c:pt idx="48">
                  <c:v>-0.98</c:v>
                </c:pt>
                <c:pt idx="49">
                  <c:v>-1</c:v>
                </c:pt>
                <c:pt idx="50">
                  <c:v>-1.02</c:v>
                </c:pt>
                <c:pt idx="51">
                  <c:v>-1.04</c:v>
                </c:pt>
                <c:pt idx="52">
                  <c:v>-1.06</c:v>
                </c:pt>
                <c:pt idx="53">
                  <c:v>-1.08</c:v>
                </c:pt>
                <c:pt idx="54">
                  <c:v>-1.1000000000000001</c:v>
                </c:pt>
                <c:pt idx="55">
                  <c:v>-1.1200000000000001</c:v>
                </c:pt>
                <c:pt idx="56">
                  <c:v>-1.1399999999999999</c:v>
                </c:pt>
                <c:pt idx="57">
                  <c:v>-1.1599999999999999</c:v>
                </c:pt>
                <c:pt idx="58">
                  <c:v>-1.18</c:v>
                </c:pt>
                <c:pt idx="59">
                  <c:v>-1.2</c:v>
                </c:pt>
                <c:pt idx="60">
                  <c:v>-1.22</c:v>
                </c:pt>
                <c:pt idx="61">
                  <c:v>-1.24</c:v>
                </c:pt>
                <c:pt idx="62">
                  <c:v>-1.26</c:v>
                </c:pt>
                <c:pt idx="63">
                  <c:v>-1.28</c:v>
                </c:pt>
                <c:pt idx="64">
                  <c:v>-1.3</c:v>
                </c:pt>
                <c:pt idx="65">
                  <c:v>-1.32</c:v>
                </c:pt>
                <c:pt idx="66">
                  <c:v>-1.34</c:v>
                </c:pt>
                <c:pt idx="67">
                  <c:v>-1.36</c:v>
                </c:pt>
                <c:pt idx="68">
                  <c:v>-1.38</c:v>
                </c:pt>
                <c:pt idx="69">
                  <c:v>-1.4</c:v>
                </c:pt>
                <c:pt idx="70">
                  <c:v>-1.42</c:v>
                </c:pt>
                <c:pt idx="71">
                  <c:v>-1.44</c:v>
                </c:pt>
                <c:pt idx="72">
                  <c:v>-1.46</c:v>
                </c:pt>
                <c:pt idx="73">
                  <c:v>-1.48</c:v>
                </c:pt>
                <c:pt idx="74">
                  <c:v>-1.5</c:v>
                </c:pt>
                <c:pt idx="75">
                  <c:v>-1.52</c:v>
                </c:pt>
                <c:pt idx="76">
                  <c:v>-1.54</c:v>
                </c:pt>
                <c:pt idx="77">
                  <c:v>-1.56</c:v>
                </c:pt>
                <c:pt idx="78">
                  <c:v>-1.58</c:v>
                </c:pt>
                <c:pt idx="79">
                  <c:v>-1.6</c:v>
                </c:pt>
                <c:pt idx="80">
                  <c:v>-1.62</c:v>
                </c:pt>
                <c:pt idx="81">
                  <c:v>-1.64</c:v>
                </c:pt>
                <c:pt idx="82">
                  <c:v>-1.66</c:v>
                </c:pt>
                <c:pt idx="83">
                  <c:v>-1.68</c:v>
                </c:pt>
                <c:pt idx="84">
                  <c:v>-1.7</c:v>
                </c:pt>
                <c:pt idx="85">
                  <c:v>-1.72</c:v>
                </c:pt>
                <c:pt idx="86">
                  <c:v>-1.74</c:v>
                </c:pt>
                <c:pt idx="87">
                  <c:v>-1.76</c:v>
                </c:pt>
                <c:pt idx="88">
                  <c:v>-1.78</c:v>
                </c:pt>
                <c:pt idx="89">
                  <c:v>-1.8</c:v>
                </c:pt>
                <c:pt idx="90">
                  <c:v>-1.82</c:v>
                </c:pt>
                <c:pt idx="91">
                  <c:v>-1.84</c:v>
                </c:pt>
                <c:pt idx="92">
                  <c:v>-1.86</c:v>
                </c:pt>
                <c:pt idx="93">
                  <c:v>-1.88</c:v>
                </c:pt>
                <c:pt idx="94">
                  <c:v>-1.9</c:v>
                </c:pt>
                <c:pt idx="95">
                  <c:v>-1.92</c:v>
                </c:pt>
                <c:pt idx="96">
                  <c:v>-1.94</c:v>
                </c:pt>
                <c:pt idx="97">
                  <c:v>-1.96</c:v>
                </c:pt>
                <c:pt idx="98">
                  <c:v>-1.98</c:v>
                </c:pt>
                <c:pt idx="99">
                  <c:v>-2</c:v>
                </c:pt>
                <c:pt idx="100">
                  <c:v>-2.02</c:v>
                </c:pt>
                <c:pt idx="101">
                  <c:v>-2.04</c:v>
                </c:pt>
                <c:pt idx="102">
                  <c:v>-2.06</c:v>
                </c:pt>
                <c:pt idx="103">
                  <c:v>-2.08</c:v>
                </c:pt>
                <c:pt idx="104">
                  <c:v>-2.1</c:v>
                </c:pt>
                <c:pt idx="105">
                  <c:v>-2.12</c:v>
                </c:pt>
                <c:pt idx="106">
                  <c:v>-2.14</c:v>
                </c:pt>
                <c:pt idx="107">
                  <c:v>-2.16</c:v>
                </c:pt>
                <c:pt idx="108">
                  <c:v>-2.1800000000000002</c:v>
                </c:pt>
                <c:pt idx="109">
                  <c:v>-2.2000000000000002</c:v>
                </c:pt>
                <c:pt idx="110">
                  <c:v>-2.2200000000000002</c:v>
                </c:pt>
                <c:pt idx="111">
                  <c:v>-2.2400000000000002</c:v>
                </c:pt>
                <c:pt idx="112">
                  <c:v>-2.2599999999999998</c:v>
                </c:pt>
                <c:pt idx="113">
                  <c:v>-2.2799999999999998</c:v>
                </c:pt>
                <c:pt idx="114">
                  <c:v>-2.2999999999999998</c:v>
                </c:pt>
                <c:pt idx="115">
                  <c:v>-2.3199999999999998</c:v>
                </c:pt>
                <c:pt idx="116">
                  <c:v>-2.34</c:v>
                </c:pt>
                <c:pt idx="117">
                  <c:v>-2.36</c:v>
                </c:pt>
                <c:pt idx="118">
                  <c:v>-2.38</c:v>
                </c:pt>
                <c:pt idx="119">
                  <c:v>-2.4</c:v>
                </c:pt>
                <c:pt idx="120">
                  <c:v>-2.42</c:v>
                </c:pt>
                <c:pt idx="121">
                  <c:v>-2.44</c:v>
                </c:pt>
                <c:pt idx="122">
                  <c:v>-2.46</c:v>
                </c:pt>
                <c:pt idx="123">
                  <c:v>-2.48</c:v>
                </c:pt>
                <c:pt idx="124">
                  <c:v>-2.5</c:v>
                </c:pt>
                <c:pt idx="125">
                  <c:v>-2.52</c:v>
                </c:pt>
                <c:pt idx="126">
                  <c:v>-2.54</c:v>
                </c:pt>
                <c:pt idx="127">
                  <c:v>-2.56</c:v>
                </c:pt>
                <c:pt idx="128">
                  <c:v>-2.58</c:v>
                </c:pt>
                <c:pt idx="129">
                  <c:v>-2.6</c:v>
                </c:pt>
                <c:pt idx="130">
                  <c:v>-2.62</c:v>
                </c:pt>
                <c:pt idx="131">
                  <c:v>-2.64</c:v>
                </c:pt>
                <c:pt idx="132">
                  <c:v>-2.66</c:v>
                </c:pt>
                <c:pt idx="133">
                  <c:v>-2.68</c:v>
                </c:pt>
                <c:pt idx="134">
                  <c:v>-2.7</c:v>
                </c:pt>
                <c:pt idx="135">
                  <c:v>-2.72</c:v>
                </c:pt>
                <c:pt idx="136">
                  <c:v>-2.74</c:v>
                </c:pt>
                <c:pt idx="137">
                  <c:v>-2.76</c:v>
                </c:pt>
                <c:pt idx="138">
                  <c:v>-2.78</c:v>
                </c:pt>
                <c:pt idx="139">
                  <c:v>-2.8</c:v>
                </c:pt>
                <c:pt idx="140">
                  <c:v>-2.82</c:v>
                </c:pt>
                <c:pt idx="141">
                  <c:v>-2.84</c:v>
                </c:pt>
                <c:pt idx="142">
                  <c:v>-2.86</c:v>
                </c:pt>
                <c:pt idx="143">
                  <c:v>-2.88</c:v>
                </c:pt>
                <c:pt idx="144">
                  <c:v>-2.9</c:v>
                </c:pt>
                <c:pt idx="145">
                  <c:v>-2.92</c:v>
                </c:pt>
                <c:pt idx="146">
                  <c:v>-2.94</c:v>
                </c:pt>
                <c:pt idx="147">
                  <c:v>-2.96</c:v>
                </c:pt>
                <c:pt idx="148">
                  <c:v>-2.98</c:v>
                </c:pt>
                <c:pt idx="149">
                  <c:v>-3</c:v>
                </c:pt>
                <c:pt idx="150">
                  <c:v>-3.02</c:v>
                </c:pt>
                <c:pt idx="151">
                  <c:v>-3.04</c:v>
                </c:pt>
                <c:pt idx="152">
                  <c:v>-3.06</c:v>
                </c:pt>
                <c:pt idx="153">
                  <c:v>-3.08</c:v>
                </c:pt>
                <c:pt idx="154">
                  <c:v>-3.1</c:v>
                </c:pt>
                <c:pt idx="155">
                  <c:v>-3.12</c:v>
                </c:pt>
                <c:pt idx="156">
                  <c:v>-3.14</c:v>
                </c:pt>
                <c:pt idx="157">
                  <c:v>-3.16</c:v>
                </c:pt>
                <c:pt idx="158">
                  <c:v>-3.18</c:v>
                </c:pt>
                <c:pt idx="159">
                  <c:v>-3.2</c:v>
                </c:pt>
                <c:pt idx="160">
                  <c:v>-3.22</c:v>
                </c:pt>
                <c:pt idx="161">
                  <c:v>-3.24</c:v>
                </c:pt>
                <c:pt idx="162">
                  <c:v>-3.26</c:v>
                </c:pt>
                <c:pt idx="163">
                  <c:v>-3.28</c:v>
                </c:pt>
                <c:pt idx="164">
                  <c:v>-3.3</c:v>
                </c:pt>
                <c:pt idx="165">
                  <c:v>-3.32</c:v>
                </c:pt>
                <c:pt idx="166">
                  <c:v>-3.34</c:v>
                </c:pt>
                <c:pt idx="167">
                  <c:v>-3.36</c:v>
                </c:pt>
                <c:pt idx="168">
                  <c:v>-3.38</c:v>
                </c:pt>
                <c:pt idx="169">
                  <c:v>-3.4</c:v>
                </c:pt>
                <c:pt idx="170">
                  <c:v>-3.42</c:v>
                </c:pt>
                <c:pt idx="171">
                  <c:v>-3.44</c:v>
                </c:pt>
                <c:pt idx="172">
                  <c:v>-3.46</c:v>
                </c:pt>
                <c:pt idx="173">
                  <c:v>-3.48</c:v>
                </c:pt>
                <c:pt idx="174">
                  <c:v>-3.5</c:v>
                </c:pt>
                <c:pt idx="175">
                  <c:v>-3.52</c:v>
                </c:pt>
                <c:pt idx="176">
                  <c:v>-3.54</c:v>
                </c:pt>
                <c:pt idx="177">
                  <c:v>-3.56</c:v>
                </c:pt>
                <c:pt idx="178">
                  <c:v>-3.58</c:v>
                </c:pt>
                <c:pt idx="179">
                  <c:v>-3.6</c:v>
                </c:pt>
                <c:pt idx="180">
                  <c:v>-3.62</c:v>
                </c:pt>
                <c:pt idx="181">
                  <c:v>-3.64</c:v>
                </c:pt>
                <c:pt idx="182">
                  <c:v>-3.66</c:v>
                </c:pt>
                <c:pt idx="183">
                  <c:v>-3.68</c:v>
                </c:pt>
                <c:pt idx="184">
                  <c:v>-3.7</c:v>
                </c:pt>
                <c:pt idx="185">
                  <c:v>-3.72</c:v>
                </c:pt>
                <c:pt idx="186">
                  <c:v>-3.74</c:v>
                </c:pt>
                <c:pt idx="187">
                  <c:v>-3.76</c:v>
                </c:pt>
                <c:pt idx="188">
                  <c:v>-3.78</c:v>
                </c:pt>
                <c:pt idx="189">
                  <c:v>-3.8</c:v>
                </c:pt>
                <c:pt idx="190">
                  <c:v>-3.82</c:v>
                </c:pt>
                <c:pt idx="191">
                  <c:v>-3.84</c:v>
                </c:pt>
                <c:pt idx="192">
                  <c:v>-3.86</c:v>
                </c:pt>
                <c:pt idx="193">
                  <c:v>-3.88</c:v>
                </c:pt>
                <c:pt idx="194">
                  <c:v>-3.9</c:v>
                </c:pt>
                <c:pt idx="195">
                  <c:v>-3.92</c:v>
                </c:pt>
                <c:pt idx="196">
                  <c:v>-3.94</c:v>
                </c:pt>
                <c:pt idx="197">
                  <c:v>-3.96</c:v>
                </c:pt>
                <c:pt idx="198">
                  <c:v>-3.98</c:v>
                </c:pt>
                <c:pt idx="199">
                  <c:v>-4</c:v>
                </c:pt>
                <c:pt idx="200">
                  <c:v>-4.0199999999999996</c:v>
                </c:pt>
                <c:pt idx="201">
                  <c:v>-4.04</c:v>
                </c:pt>
                <c:pt idx="202">
                  <c:v>-4.0599999999999996</c:v>
                </c:pt>
                <c:pt idx="203">
                  <c:v>-4.08</c:v>
                </c:pt>
                <c:pt idx="204">
                  <c:v>-4.0999999999999996</c:v>
                </c:pt>
                <c:pt idx="205">
                  <c:v>-4.12</c:v>
                </c:pt>
                <c:pt idx="206">
                  <c:v>-4.1399999999999997</c:v>
                </c:pt>
                <c:pt idx="207">
                  <c:v>-4.16</c:v>
                </c:pt>
                <c:pt idx="208">
                  <c:v>-4.18</c:v>
                </c:pt>
                <c:pt idx="209">
                  <c:v>-4.2</c:v>
                </c:pt>
                <c:pt idx="210">
                  <c:v>-4.22</c:v>
                </c:pt>
                <c:pt idx="211">
                  <c:v>-4.24</c:v>
                </c:pt>
                <c:pt idx="212">
                  <c:v>-4.26</c:v>
                </c:pt>
                <c:pt idx="213">
                  <c:v>-4.28</c:v>
                </c:pt>
                <c:pt idx="214">
                  <c:v>-4.3</c:v>
                </c:pt>
                <c:pt idx="215">
                  <c:v>-4.32</c:v>
                </c:pt>
                <c:pt idx="216">
                  <c:v>-4.34</c:v>
                </c:pt>
                <c:pt idx="217">
                  <c:v>-4.3600000000000003</c:v>
                </c:pt>
                <c:pt idx="218">
                  <c:v>-4.38</c:v>
                </c:pt>
                <c:pt idx="219">
                  <c:v>-4.4000000000000004</c:v>
                </c:pt>
                <c:pt idx="220">
                  <c:v>-4.42</c:v>
                </c:pt>
                <c:pt idx="221">
                  <c:v>-4.4400000000000004</c:v>
                </c:pt>
                <c:pt idx="222">
                  <c:v>-4.46</c:v>
                </c:pt>
                <c:pt idx="223">
                  <c:v>-4.4800000000000004</c:v>
                </c:pt>
                <c:pt idx="224">
                  <c:v>-4.5</c:v>
                </c:pt>
                <c:pt idx="225">
                  <c:v>-4.5199999999999996</c:v>
                </c:pt>
                <c:pt idx="226">
                  <c:v>-4.54</c:v>
                </c:pt>
                <c:pt idx="227">
                  <c:v>-4.5599999999999996</c:v>
                </c:pt>
                <c:pt idx="228">
                  <c:v>-4.58</c:v>
                </c:pt>
                <c:pt idx="229">
                  <c:v>-4.5999999999999996</c:v>
                </c:pt>
                <c:pt idx="230">
                  <c:v>-4.62</c:v>
                </c:pt>
                <c:pt idx="231">
                  <c:v>-4.6399999999999997</c:v>
                </c:pt>
                <c:pt idx="232">
                  <c:v>-4.66</c:v>
                </c:pt>
                <c:pt idx="233">
                  <c:v>-4.68</c:v>
                </c:pt>
                <c:pt idx="234">
                  <c:v>-4.7</c:v>
                </c:pt>
                <c:pt idx="235">
                  <c:v>-4.72</c:v>
                </c:pt>
                <c:pt idx="236">
                  <c:v>-4.74</c:v>
                </c:pt>
                <c:pt idx="237">
                  <c:v>-4.76</c:v>
                </c:pt>
                <c:pt idx="238">
                  <c:v>-4.78</c:v>
                </c:pt>
                <c:pt idx="239">
                  <c:v>-4.8</c:v>
                </c:pt>
                <c:pt idx="240">
                  <c:v>-4.82</c:v>
                </c:pt>
                <c:pt idx="241">
                  <c:v>-4.84</c:v>
                </c:pt>
                <c:pt idx="242">
                  <c:v>-4.8600000000000003</c:v>
                </c:pt>
                <c:pt idx="243">
                  <c:v>-4.88</c:v>
                </c:pt>
                <c:pt idx="244">
                  <c:v>-4.9000000000000004</c:v>
                </c:pt>
                <c:pt idx="245">
                  <c:v>-4.92</c:v>
                </c:pt>
                <c:pt idx="246">
                  <c:v>-4.9400000000000004</c:v>
                </c:pt>
                <c:pt idx="247">
                  <c:v>-4.96</c:v>
                </c:pt>
                <c:pt idx="248">
                  <c:v>-4.9800000000000004</c:v>
                </c:pt>
                <c:pt idx="249">
                  <c:v>-5</c:v>
                </c:pt>
                <c:pt idx="250">
                  <c:v>-5.0199999999999996</c:v>
                </c:pt>
                <c:pt idx="251">
                  <c:v>-5.04</c:v>
                </c:pt>
                <c:pt idx="252">
                  <c:v>-5.0599999999999996</c:v>
                </c:pt>
                <c:pt idx="253">
                  <c:v>-5.08</c:v>
                </c:pt>
                <c:pt idx="254">
                  <c:v>-5.0999999999999996</c:v>
                </c:pt>
                <c:pt idx="255">
                  <c:v>-5.12</c:v>
                </c:pt>
                <c:pt idx="256">
                  <c:v>-5.14</c:v>
                </c:pt>
                <c:pt idx="257">
                  <c:v>-5.16</c:v>
                </c:pt>
                <c:pt idx="258">
                  <c:v>-5.18</c:v>
                </c:pt>
                <c:pt idx="259">
                  <c:v>-5.2</c:v>
                </c:pt>
                <c:pt idx="260">
                  <c:v>-5.22</c:v>
                </c:pt>
                <c:pt idx="261">
                  <c:v>-5.24</c:v>
                </c:pt>
                <c:pt idx="262">
                  <c:v>-5.26</c:v>
                </c:pt>
                <c:pt idx="263">
                  <c:v>-5.28</c:v>
                </c:pt>
                <c:pt idx="264">
                  <c:v>-5.3</c:v>
                </c:pt>
                <c:pt idx="265">
                  <c:v>-5.32</c:v>
                </c:pt>
                <c:pt idx="266">
                  <c:v>-5.34</c:v>
                </c:pt>
                <c:pt idx="267">
                  <c:v>-5.36</c:v>
                </c:pt>
                <c:pt idx="268">
                  <c:v>-5.38</c:v>
                </c:pt>
                <c:pt idx="269">
                  <c:v>-5.4</c:v>
                </c:pt>
                <c:pt idx="270">
                  <c:v>-5.42</c:v>
                </c:pt>
                <c:pt idx="271">
                  <c:v>-5.44</c:v>
                </c:pt>
                <c:pt idx="272">
                  <c:v>-5.46</c:v>
                </c:pt>
                <c:pt idx="273">
                  <c:v>-5.48</c:v>
                </c:pt>
                <c:pt idx="274">
                  <c:v>-5.5</c:v>
                </c:pt>
                <c:pt idx="275">
                  <c:v>-5.52</c:v>
                </c:pt>
                <c:pt idx="276">
                  <c:v>-5.54</c:v>
                </c:pt>
                <c:pt idx="277">
                  <c:v>-5.56</c:v>
                </c:pt>
                <c:pt idx="278">
                  <c:v>-5.58</c:v>
                </c:pt>
                <c:pt idx="279">
                  <c:v>-5.6</c:v>
                </c:pt>
                <c:pt idx="280">
                  <c:v>-5.62</c:v>
                </c:pt>
                <c:pt idx="281">
                  <c:v>-5.64</c:v>
                </c:pt>
                <c:pt idx="282">
                  <c:v>-5.66</c:v>
                </c:pt>
                <c:pt idx="283">
                  <c:v>-5.68</c:v>
                </c:pt>
                <c:pt idx="284">
                  <c:v>-5.7</c:v>
                </c:pt>
                <c:pt idx="285">
                  <c:v>-5.72</c:v>
                </c:pt>
                <c:pt idx="286">
                  <c:v>-5.74</c:v>
                </c:pt>
                <c:pt idx="287">
                  <c:v>-5.76</c:v>
                </c:pt>
                <c:pt idx="288">
                  <c:v>-5.78</c:v>
                </c:pt>
                <c:pt idx="289">
                  <c:v>-5.8</c:v>
                </c:pt>
                <c:pt idx="290">
                  <c:v>-5.82</c:v>
                </c:pt>
                <c:pt idx="291">
                  <c:v>-5.84</c:v>
                </c:pt>
                <c:pt idx="292">
                  <c:v>-5.86</c:v>
                </c:pt>
                <c:pt idx="293">
                  <c:v>-5.88</c:v>
                </c:pt>
                <c:pt idx="294">
                  <c:v>-5.9</c:v>
                </c:pt>
                <c:pt idx="295">
                  <c:v>-5.92</c:v>
                </c:pt>
                <c:pt idx="296">
                  <c:v>-5.94</c:v>
                </c:pt>
                <c:pt idx="297">
                  <c:v>-5.96</c:v>
                </c:pt>
                <c:pt idx="298">
                  <c:v>-5.98</c:v>
                </c:pt>
                <c:pt idx="299">
                  <c:v>-6</c:v>
                </c:pt>
                <c:pt idx="300">
                  <c:v>-6.02</c:v>
                </c:pt>
                <c:pt idx="301">
                  <c:v>-6.04</c:v>
                </c:pt>
                <c:pt idx="302">
                  <c:v>-6.06</c:v>
                </c:pt>
                <c:pt idx="303">
                  <c:v>-6.08</c:v>
                </c:pt>
                <c:pt idx="304">
                  <c:v>-6.1</c:v>
                </c:pt>
                <c:pt idx="305">
                  <c:v>-6.12</c:v>
                </c:pt>
                <c:pt idx="306">
                  <c:v>-6.14</c:v>
                </c:pt>
                <c:pt idx="307">
                  <c:v>-6.16</c:v>
                </c:pt>
                <c:pt idx="308">
                  <c:v>-6.18</c:v>
                </c:pt>
                <c:pt idx="309">
                  <c:v>-6.2</c:v>
                </c:pt>
                <c:pt idx="310">
                  <c:v>-6.22</c:v>
                </c:pt>
                <c:pt idx="311">
                  <c:v>-6.24</c:v>
                </c:pt>
                <c:pt idx="312">
                  <c:v>-6.26</c:v>
                </c:pt>
                <c:pt idx="313">
                  <c:v>-6.28</c:v>
                </c:pt>
                <c:pt idx="314">
                  <c:v>-6.3</c:v>
                </c:pt>
                <c:pt idx="315">
                  <c:v>-6.32</c:v>
                </c:pt>
                <c:pt idx="316">
                  <c:v>-6.34</c:v>
                </c:pt>
                <c:pt idx="317">
                  <c:v>-6.36</c:v>
                </c:pt>
                <c:pt idx="318">
                  <c:v>-6.38</c:v>
                </c:pt>
                <c:pt idx="319">
                  <c:v>-6.4</c:v>
                </c:pt>
                <c:pt idx="320">
                  <c:v>-6.42</c:v>
                </c:pt>
                <c:pt idx="321">
                  <c:v>-6.44</c:v>
                </c:pt>
                <c:pt idx="322">
                  <c:v>-6.46</c:v>
                </c:pt>
                <c:pt idx="323">
                  <c:v>-6.48</c:v>
                </c:pt>
                <c:pt idx="324">
                  <c:v>-6.5</c:v>
                </c:pt>
                <c:pt idx="325">
                  <c:v>-6.52</c:v>
                </c:pt>
                <c:pt idx="326">
                  <c:v>-6.54</c:v>
                </c:pt>
                <c:pt idx="327">
                  <c:v>-6.56</c:v>
                </c:pt>
                <c:pt idx="328">
                  <c:v>-6.58</c:v>
                </c:pt>
                <c:pt idx="329">
                  <c:v>-6.6</c:v>
                </c:pt>
                <c:pt idx="330">
                  <c:v>-6.62</c:v>
                </c:pt>
                <c:pt idx="331">
                  <c:v>-6.64</c:v>
                </c:pt>
                <c:pt idx="332">
                  <c:v>-6.66</c:v>
                </c:pt>
                <c:pt idx="333">
                  <c:v>-6.68</c:v>
                </c:pt>
                <c:pt idx="334">
                  <c:v>-6.7</c:v>
                </c:pt>
                <c:pt idx="335">
                  <c:v>-6.72</c:v>
                </c:pt>
                <c:pt idx="336">
                  <c:v>-6.74</c:v>
                </c:pt>
                <c:pt idx="337">
                  <c:v>-6.76</c:v>
                </c:pt>
                <c:pt idx="338">
                  <c:v>-6.78</c:v>
                </c:pt>
                <c:pt idx="339">
                  <c:v>-6.8</c:v>
                </c:pt>
                <c:pt idx="340">
                  <c:v>-6.82</c:v>
                </c:pt>
                <c:pt idx="341">
                  <c:v>-6.84</c:v>
                </c:pt>
                <c:pt idx="342">
                  <c:v>-6.86</c:v>
                </c:pt>
                <c:pt idx="343">
                  <c:v>-6.88</c:v>
                </c:pt>
                <c:pt idx="344">
                  <c:v>-6.9</c:v>
                </c:pt>
                <c:pt idx="345">
                  <c:v>-6.92</c:v>
                </c:pt>
                <c:pt idx="346">
                  <c:v>-6.94</c:v>
                </c:pt>
                <c:pt idx="347">
                  <c:v>-6.96</c:v>
                </c:pt>
                <c:pt idx="348">
                  <c:v>-6.98</c:v>
                </c:pt>
                <c:pt idx="349">
                  <c:v>-7</c:v>
                </c:pt>
                <c:pt idx="350">
                  <c:v>-7.02</c:v>
                </c:pt>
                <c:pt idx="351">
                  <c:v>-7.04</c:v>
                </c:pt>
                <c:pt idx="352">
                  <c:v>-7.06</c:v>
                </c:pt>
                <c:pt idx="353">
                  <c:v>-7.08</c:v>
                </c:pt>
                <c:pt idx="354">
                  <c:v>-7.1</c:v>
                </c:pt>
                <c:pt idx="355">
                  <c:v>-7.12</c:v>
                </c:pt>
                <c:pt idx="356">
                  <c:v>-7.14</c:v>
                </c:pt>
                <c:pt idx="357">
                  <c:v>-7.16</c:v>
                </c:pt>
                <c:pt idx="358">
                  <c:v>-7.18</c:v>
                </c:pt>
                <c:pt idx="359">
                  <c:v>-7.2</c:v>
                </c:pt>
                <c:pt idx="360">
                  <c:v>-7.22</c:v>
                </c:pt>
                <c:pt idx="361">
                  <c:v>-7.24</c:v>
                </c:pt>
                <c:pt idx="362">
                  <c:v>-7.26</c:v>
                </c:pt>
                <c:pt idx="363">
                  <c:v>-7.28</c:v>
                </c:pt>
                <c:pt idx="364">
                  <c:v>-7.3</c:v>
                </c:pt>
                <c:pt idx="365">
                  <c:v>-7.32</c:v>
                </c:pt>
                <c:pt idx="366">
                  <c:v>-7.34</c:v>
                </c:pt>
                <c:pt idx="367">
                  <c:v>-7.36</c:v>
                </c:pt>
                <c:pt idx="368">
                  <c:v>-7.38</c:v>
                </c:pt>
                <c:pt idx="369">
                  <c:v>-7.4</c:v>
                </c:pt>
                <c:pt idx="370">
                  <c:v>-7.42</c:v>
                </c:pt>
                <c:pt idx="371">
                  <c:v>-7.44</c:v>
                </c:pt>
                <c:pt idx="372">
                  <c:v>-7.46</c:v>
                </c:pt>
                <c:pt idx="373">
                  <c:v>-7.48</c:v>
                </c:pt>
                <c:pt idx="374">
                  <c:v>-7.5</c:v>
                </c:pt>
                <c:pt idx="375">
                  <c:v>-7.52</c:v>
                </c:pt>
                <c:pt idx="376">
                  <c:v>-7.54</c:v>
                </c:pt>
                <c:pt idx="377">
                  <c:v>-7.56</c:v>
                </c:pt>
                <c:pt idx="378">
                  <c:v>-7.58</c:v>
                </c:pt>
                <c:pt idx="379">
                  <c:v>-7.6</c:v>
                </c:pt>
                <c:pt idx="380">
                  <c:v>-7.62</c:v>
                </c:pt>
                <c:pt idx="381">
                  <c:v>-7.64</c:v>
                </c:pt>
                <c:pt idx="382">
                  <c:v>-7.66</c:v>
                </c:pt>
                <c:pt idx="383">
                  <c:v>-7.68</c:v>
                </c:pt>
                <c:pt idx="384">
                  <c:v>-7.7</c:v>
                </c:pt>
                <c:pt idx="385">
                  <c:v>-7.72</c:v>
                </c:pt>
                <c:pt idx="386">
                  <c:v>-7.74</c:v>
                </c:pt>
                <c:pt idx="387">
                  <c:v>-7.76</c:v>
                </c:pt>
                <c:pt idx="388">
                  <c:v>-7.78</c:v>
                </c:pt>
                <c:pt idx="389">
                  <c:v>-7.8</c:v>
                </c:pt>
                <c:pt idx="390">
                  <c:v>-7.82</c:v>
                </c:pt>
                <c:pt idx="391">
                  <c:v>-7.84</c:v>
                </c:pt>
                <c:pt idx="392">
                  <c:v>-7.86</c:v>
                </c:pt>
                <c:pt idx="393">
                  <c:v>-7.88</c:v>
                </c:pt>
                <c:pt idx="394">
                  <c:v>-7.9</c:v>
                </c:pt>
                <c:pt idx="395">
                  <c:v>-7.92</c:v>
                </c:pt>
                <c:pt idx="396">
                  <c:v>-7.94</c:v>
                </c:pt>
                <c:pt idx="397">
                  <c:v>-7.96</c:v>
                </c:pt>
                <c:pt idx="398">
                  <c:v>-7.98</c:v>
                </c:pt>
                <c:pt idx="399">
                  <c:v>-8</c:v>
                </c:pt>
                <c:pt idx="400">
                  <c:v>-8.02</c:v>
                </c:pt>
                <c:pt idx="401">
                  <c:v>-8.0399999999999991</c:v>
                </c:pt>
                <c:pt idx="402">
                  <c:v>-8.06</c:v>
                </c:pt>
                <c:pt idx="403">
                  <c:v>-8.08</c:v>
                </c:pt>
                <c:pt idx="404">
                  <c:v>-8.1</c:v>
                </c:pt>
                <c:pt idx="405">
                  <c:v>-8.1199999999999992</c:v>
                </c:pt>
                <c:pt idx="406">
                  <c:v>-8.14</c:v>
                </c:pt>
                <c:pt idx="407">
                  <c:v>-8.16</c:v>
                </c:pt>
                <c:pt idx="408">
                  <c:v>-8.18</c:v>
                </c:pt>
                <c:pt idx="409">
                  <c:v>-8.1999999999999993</c:v>
                </c:pt>
                <c:pt idx="410">
                  <c:v>-8.2200000000000006</c:v>
                </c:pt>
                <c:pt idx="411">
                  <c:v>-8.24</c:v>
                </c:pt>
                <c:pt idx="412">
                  <c:v>-8.26</c:v>
                </c:pt>
                <c:pt idx="413">
                  <c:v>-8.2799999999999994</c:v>
                </c:pt>
                <c:pt idx="414">
                  <c:v>-8.3000000000000007</c:v>
                </c:pt>
                <c:pt idx="415">
                  <c:v>-8.32</c:v>
                </c:pt>
                <c:pt idx="416">
                  <c:v>-8.34</c:v>
                </c:pt>
                <c:pt idx="417">
                  <c:v>-8.36</c:v>
                </c:pt>
                <c:pt idx="418">
                  <c:v>-8.3800000000000008</c:v>
                </c:pt>
                <c:pt idx="419">
                  <c:v>-8.4</c:v>
                </c:pt>
                <c:pt idx="420">
                  <c:v>-8.42</c:v>
                </c:pt>
                <c:pt idx="421">
                  <c:v>-8.44</c:v>
                </c:pt>
                <c:pt idx="422">
                  <c:v>-8.4600000000000009</c:v>
                </c:pt>
                <c:pt idx="423">
                  <c:v>-8.48</c:v>
                </c:pt>
                <c:pt idx="424">
                  <c:v>-8.5</c:v>
                </c:pt>
                <c:pt idx="425">
                  <c:v>-8.52</c:v>
                </c:pt>
                <c:pt idx="426">
                  <c:v>-8.5399999999999991</c:v>
                </c:pt>
                <c:pt idx="427">
                  <c:v>-8.56</c:v>
                </c:pt>
                <c:pt idx="428">
                  <c:v>-8.58</c:v>
                </c:pt>
                <c:pt idx="429">
                  <c:v>-8.6</c:v>
                </c:pt>
                <c:pt idx="430">
                  <c:v>-8.6199999999999992</c:v>
                </c:pt>
                <c:pt idx="431">
                  <c:v>-8.64</c:v>
                </c:pt>
                <c:pt idx="432">
                  <c:v>-8.66</c:v>
                </c:pt>
                <c:pt idx="433">
                  <c:v>-8.68</c:v>
                </c:pt>
                <c:pt idx="434">
                  <c:v>-8.6999999999999993</c:v>
                </c:pt>
                <c:pt idx="435">
                  <c:v>-8.7200000000000006</c:v>
                </c:pt>
                <c:pt idx="436">
                  <c:v>-8.74</c:v>
                </c:pt>
                <c:pt idx="437">
                  <c:v>-8.76</c:v>
                </c:pt>
                <c:pt idx="438">
                  <c:v>-8.7799999999999994</c:v>
                </c:pt>
                <c:pt idx="439">
                  <c:v>-8.8000000000000007</c:v>
                </c:pt>
                <c:pt idx="440">
                  <c:v>-8.82</c:v>
                </c:pt>
                <c:pt idx="441">
                  <c:v>-8.84</c:v>
                </c:pt>
                <c:pt idx="442">
                  <c:v>-8.86</c:v>
                </c:pt>
                <c:pt idx="443">
                  <c:v>-8.8800000000000008</c:v>
                </c:pt>
                <c:pt idx="444">
                  <c:v>-8.9</c:v>
                </c:pt>
                <c:pt idx="445">
                  <c:v>-8.92</c:v>
                </c:pt>
                <c:pt idx="446">
                  <c:v>-8.94</c:v>
                </c:pt>
                <c:pt idx="447">
                  <c:v>-8.9600000000000009</c:v>
                </c:pt>
                <c:pt idx="448">
                  <c:v>-8.98</c:v>
                </c:pt>
                <c:pt idx="449">
                  <c:v>-9</c:v>
                </c:pt>
                <c:pt idx="450">
                  <c:v>-9.02</c:v>
                </c:pt>
                <c:pt idx="451">
                  <c:v>-9.0399999999999991</c:v>
                </c:pt>
                <c:pt idx="452">
                  <c:v>-9.06</c:v>
                </c:pt>
                <c:pt idx="453">
                  <c:v>-9.08</c:v>
                </c:pt>
                <c:pt idx="454">
                  <c:v>-9.1</c:v>
                </c:pt>
                <c:pt idx="455">
                  <c:v>-9.1199999999999992</c:v>
                </c:pt>
                <c:pt idx="456">
                  <c:v>-9.14</c:v>
                </c:pt>
                <c:pt idx="457">
                  <c:v>-9.16</c:v>
                </c:pt>
                <c:pt idx="458">
                  <c:v>-9.18</c:v>
                </c:pt>
                <c:pt idx="459">
                  <c:v>-9.1999999999999993</c:v>
                </c:pt>
                <c:pt idx="460">
                  <c:v>-9.2200000000000006</c:v>
                </c:pt>
                <c:pt idx="461">
                  <c:v>-9.24</c:v>
                </c:pt>
                <c:pt idx="462">
                  <c:v>-9.26</c:v>
                </c:pt>
                <c:pt idx="463">
                  <c:v>-9.2799999999999994</c:v>
                </c:pt>
                <c:pt idx="464">
                  <c:v>-9.3000000000000007</c:v>
                </c:pt>
                <c:pt idx="465">
                  <c:v>-9.32</c:v>
                </c:pt>
                <c:pt idx="466">
                  <c:v>-9.34</c:v>
                </c:pt>
                <c:pt idx="467">
                  <c:v>-9.36</c:v>
                </c:pt>
                <c:pt idx="468">
                  <c:v>-9.3800000000000008</c:v>
                </c:pt>
                <c:pt idx="469">
                  <c:v>-9.4</c:v>
                </c:pt>
                <c:pt idx="470">
                  <c:v>-9.42</c:v>
                </c:pt>
                <c:pt idx="471">
                  <c:v>-9.44</c:v>
                </c:pt>
                <c:pt idx="472">
                  <c:v>-9.4600000000000009</c:v>
                </c:pt>
                <c:pt idx="473">
                  <c:v>-9.48</c:v>
                </c:pt>
                <c:pt idx="474">
                  <c:v>-9.5</c:v>
                </c:pt>
                <c:pt idx="475">
                  <c:v>-9.52</c:v>
                </c:pt>
                <c:pt idx="476">
                  <c:v>-9.5399999999999991</c:v>
                </c:pt>
                <c:pt idx="477">
                  <c:v>-9.56</c:v>
                </c:pt>
                <c:pt idx="478">
                  <c:v>-9.58</c:v>
                </c:pt>
                <c:pt idx="479">
                  <c:v>-9.6</c:v>
                </c:pt>
                <c:pt idx="480">
                  <c:v>-9.6199999999999992</c:v>
                </c:pt>
                <c:pt idx="481">
                  <c:v>-9.64</c:v>
                </c:pt>
                <c:pt idx="482">
                  <c:v>-9.66</c:v>
                </c:pt>
                <c:pt idx="483">
                  <c:v>-9.68</c:v>
                </c:pt>
                <c:pt idx="484">
                  <c:v>-9.6999999999999993</c:v>
                </c:pt>
                <c:pt idx="485">
                  <c:v>-9.7200000000000006</c:v>
                </c:pt>
                <c:pt idx="486">
                  <c:v>-9.74</c:v>
                </c:pt>
                <c:pt idx="487">
                  <c:v>-9.76</c:v>
                </c:pt>
                <c:pt idx="488">
                  <c:v>-9.7799999999999994</c:v>
                </c:pt>
                <c:pt idx="489">
                  <c:v>-9.8000000000000007</c:v>
                </c:pt>
                <c:pt idx="490">
                  <c:v>-9.82</c:v>
                </c:pt>
                <c:pt idx="491">
                  <c:v>-9.84</c:v>
                </c:pt>
                <c:pt idx="492">
                  <c:v>-9.86</c:v>
                </c:pt>
                <c:pt idx="493">
                  <c:v>-9.8800000000000008</c:v>
                </c:pt>
                <c:pt idx="494">
                  <c:v>-9.9</c:v>
                </c:pt>
                <c:pt idx="495">
                  <c:v>-9.92</c:v>
                </c:pt>
                <c:pt idx="496">
                  <c:v>-9.94</c:v>
                </c:pt>
                <c:pt idx="497">
                  <c:v>-9.9600000000000009</c:v>
                </c:pt>
                <c:pt idx="498">
                  <c:v>-9.98</c:v>
                </c:pt>
                <c:pt idx="499">
                  <c:v>-10</c:v>
                </c:pt>
                <c:pt idx="500">
                  <c:v>-10.02</c:v>
                </c:pt>
                <c:pt idx="501">
                  <c:v>-10.039999999999999</c:v>
                </c:pt>
                <c:pt idx="502">
                  <c:v>-10.06</c:v>
                </c:pt>
                <c:pt idx="503">
                  <c:v>-10.08</c:v>
                </c:pt>
                <c:pt idx="504">
                  <c:v>-10.1</c:v>
                </c:pt>
                <c:pt idx="505">
                  <c:v>-10.119999999999999</c:v>
                </c:pt>
                <c:pt idx="506">
                  <c:v>-10.14</c:v>
                </c:pt>
                <c:pt idx="507">
                  <c:v>-10.16</c:v>
                </c:pt>
                <c:pt idx="508">
                  <c:v>-10.18</c:v>
                </c:pt>
                <c:pt idx="509">
                  <c:v>-10.199999999999999</c:v>
                </c:pt>
                <c:pt idx="510">
                  <c:v>-10.220000000000001</c:v>
                </c:pt>
                <c:pt idx="511">
                  <c:v>-10.24</c:v>
                </c:pt>
                <c:pt idx="512">
                  <c:v>-10.26</c:v>
                </c:pt>
                <c:pt idx="513">
                  <c:v>-10.28</c:v>
                </c:pt>
                <c:pt idx="514">
                  <c:v>-10.3</c:v>
                </c:pt>
                <c:pt idx="515">
                  <c:v>-10.32</c:v>
                </c:pt>
                <c:pt idx="516">
                  <c:v>-10.34</c:v>
                </c:pt>
                <c:pt idx="517">
                  <c:v>-10.36</c:v>
                </c:pt>
                <c:pt idx="518">
                  <c:v>-10.38</c:v>
                </c:pt>
                <c:pt idx="519">
                  <c:v>-10.4</c:v>
                </c:pt>
                <c:pt idx="520">
                  <c:v>-10.42</c:v>
                </c:pt>
                <c:pt idx="521">
                  <c:v>-10.44</c:v>
                </c:pt>
                <c:pt idx="522">
                  <c:v>-10.46</c:v>
                </c:pt>
                <c:pt idx="523">
                  <c:v>-10.48</c:v>
                </c:pt>
                <c:pt idx="524">
                  <c:v>-10.5</c:v>
                </c:pt>
                <c:pt idx="525">
                  <c:v>-10.52</c:v>
                </c:pt>
                <c:pt idx="526">
                  <c:v>-10.54</c:v>
                </c:pt>
                <c:pt idx="527">
                  <c:v>-10.56</c:v>
                </c:pt>
                <c:pt idx="528">
                  <c:v>-10.58</c:v>
                </c:pt>
                <c:pt idx="529">
                  <c:v>-10.6</c:v>
                </c:pt>
                <c:pt idx="530">
                  <c:v>-10.62</c:v>
                </c:pt>
                <c:pt idx="531">
                  <c:v>-10.64</c:v>
                </c:pt>
                <c:pt idx="532">
                  <c:v>-10.66</c:v>
                </c:pt>
                <c:pt idx="533">
                  <c:v>-10.68</c:v>
                </c:pt>
                <c:pt idx="534">
                  <c:v>-10.7</c:v>
                </c:pt>
                <c:pt idx="535">
                  <c:v>-10.72</c:v>
                </c:pt>
                <c:pt idx="536">
                  <c:v>-10.74</c:v>
                </c:pt>
                <c:pt idx="537">
                  <c:v>-10.76</c:v>
                </c:pt>
                <c:pt idx="538">
                  <c:v>-10.78</c:v>
                </c:pt>
                <c:pt idx="539">
                  <c:v>-10.8</c:v>
                </c:pt>
                <c:pt idx="540">
                  <c:v>-10.82</c:v>
                </c:pt>
                <c:pt idx="541">
                  <c:v>-10.84</c:v>
                </c:pt>
                <c:pt idx="542">
                  <c:v>-10.86</c:v>
                </c:pt>
                <c:pt idx="543">
                  <c:v>-10.88</c:v>
                </c:pt>
                <c:pt idx="544">
                  <c:v>-10.9</c:v>
                </c:pt>
                <c:pt idx="545">
                  <c:v>-10.92</c:v>
                </c:pt>
                <c:pt idx="546">
                  <c:v>-10.94</c:v>
                </c:pt>
                <c:pt idx="547">
                  <c:v>-10.96</c:v>
                </c:pt>
                <c:pt idx="548">
                  <c:v>-10.98</c:v>
                </c:pt>
                <c:pt idx="549">
                  <c:v>-11</c:v>
                </c:pt>
                <c:pt idx="550">
                  <c:v>-11.02</c:v>
                </c:pt>
                <c:pt idx="551">
                  <c:v>-11.04</c:v>
                </c:pt>
                <c:pt idx="552">
                  <c:v>-11.06</c:v>
                </c:pt>
                <c:pt idx="553">
                  <c:v>-11.08</c:v>
                </c:pt>
                <c:pt idx="554">
                  <c:v>-11.1</c:v>
                </c:pt>
                <c:pt idx="555">
                  <c:v>-11.12</c:v>
                </c:pt>
                <c:pt idx="556">
                  <c:v>-11.14</c:v>
                </c:pt>
                <c:pt idx="557">
                  <c:v>-11.16</c:v>
                </c:pt>
                <c:pt idx="558">
                  <c:v>-11.18</c:v>
                </c:pt>
                <c:pt idx="559">
                  <c:v>-11.2</c:v>
                </c:pt>
                <c:pt idx="560">
                  <c:v>-11.22</c:v>
                </c:pt>
                <c:pt idx="561">
                  <c:v>-11.24</c:v>
                </c:pt>
                <c:pt idx="562">
                  <c:v>-11.26</c:v>
                </c:pt>
                <c:pt idx="563">
                  <c:v>-11.28</c:v>
                </c:pt>
                <c:pt idx="564">
                  <c:v>-11.3</c:v>
                </c:pt>
                <c:pt idx="565">
                  <c:v>-11.32</c:v>
                </c:pt>
                <c:pt idx="566">
                  <c:v>-11.34</c:v>
                </c:pt>
                <c:pt idx="567">
                  <c:v>-11.36</c:v>
                </c:pt>
                <c:pt idx="568">
                  <c:v>-11.38</c:v>
                </c:pt>
                <c:pt idx="569">
                  <c:v>-11.4</c:v>
                </c:pt>
                <c:pt idx="570">
                  <c:v>-11.42</c:v>
                </c:pt>
                <c:pt idx="571">
                  <c:v>-11.44</c:v>
                </c:pt>
                <c:pt idx="572">
                  <c:v>-11.46</c:v>
                </c:pt>
                <c:pt idx="573">
                  <c:v>-11.48</c:v>
                </c:pt>
                <c:pt idx="574">
                  <c:v>-11.5</c:v>
                </c:pt>
                <c:pt idx="575">
                  <c:v>-11.52</c:v>
                </c:pt>
                <c:pt idx="576">
                  <c:v>-11.54</c:v>
                </c:pt>
                <c:pt idx="577">
                  <c:v>-11.56</c:v>
                </c:pt>
                <c:pt idx="578">
                  <c:v>-11.58</c:v>
                </c:pt>
                <c:pt idx="579">
                  <c:v>-11.6</c:v>
                </c:pt>
                <c:pt idx="580">
                  <c:v>-11.62</c:v>
                </c:pt>
                <c:pt idx="581">
                  <c:v>-11.64</c:v>
                </c:pt>
                <c:pt idx="582">
                  <c:v>-11.66</c:v>
                </c:pt>
                <c:pt idx="583">
                  <c:v>-11.68</c:v>
                </c:pt>
                <c:pt idx="584">
                  <c:v>-11.7</c:v>
                </c:pt>
                <c:pt idx="585">
                  <c:v>-11.72</c:v>
                </c:pt>
                <c:pt idx="586">
                  <c:v>-11.74</c:v>
                </c:pt>
                <c:pt idx="587">
                  <c:v>-11.76</c:v>
                </c:pt>
                <c:pt idx="588">
                  <c:v>-11.78</c:v>
                </c:pt>
                <c:pt idx="589">
                  <c:v>-11.8</c:v>
                </c:pt>
                <c:pt idx="590">
                  <c:v>-11.82</c:v>
                </c:pt>
                <c:pt idx="591">
                  <c:v>-11.84</c:v>
                </c:pt>
                <c:pt idx="592">
                  <c:v>-11.86</c:v>
                </c:pt>
                <c:pt idx="593">
                  <c:v>-11.88</c:v>
                </c:pt>
                <c:pt idx="594">
                  <c:v>-11.9</c:v>
                </c:pt>
                <c:pt idx="595">
                  <c:v>-11.92</c:v>
                </c:pt>
                <c:pt idx="596">
                  <c:v>-11.94</c:v>
                </c:pt>
                <c:pt idx="597">
                  <c:v>-11.96</c:v>
                </c:pt>
                <c:pt idx="598">
                  <c:v>-11.98</c:v>
                </c:pt>
                <c:pt idx="599">
                  <c:v>-12</c:v>
                </c:pt>
                <c:pt idx="600">
                  <c:v>-12.02</c:v>
                </c:pt>
                <c:pt idx="601">
                  <c:v>-12.04</c:v>
                </c:pt>
                <c:pt idx="602">
                  <c:v>-12.06</c:v>
                </c:pt>
                <c:pt idx="603">
                  <c:v>-12.08</c:v>
                </c:pt>
                <c:pt idx="604">
                  <c:v>-12.1</c:v>
                </c:pt>
                <c:pt idx="605">
                  <c:v>-12.12</c:v>
                </c:pt>
                <c:pt idx="606">
                  <c:v>-12.14</c:v>
                </c:pt>
                <c:pt idx="607">
                  <c:v>-12.16</c:v>
                </c:pt>
                <c:pt idx="608">
                  <c:v>-12.18</c:v>
                </c:pt>
                <c:pt idx="609">
                  <c:v>-12.2</c:v>
                </c:pt>
                <c:pt idx="610">
                  <c:v>-12.22</c:v>
                </c:pt>
                <c:pt idx="611">
                  <c:v>-12.24</c:v>
                </c:pt>
                <c:pt idx="612">
                  <c:v>-12.26</c:v>
                </c:pt>
                <c:pt idx="613">
                  <c:v>-12.28</c:v>
                </c:pt>
                <c:pt idx="614">
                  <c:v>-12.3</c:v>
                </c:pt>
                <c:pt idx="615">
                  <c:v>-12.32</c:v>
                </c:pt>
                <c:pt idx="616">
                  <c:v>-12.34</c:v>
                </c:pt>
                <c:pt idx="617">
                  <c:v>-12.36</c:v>
                </c:pt>
                <c:pt idx="618">
                  <c:v>-12.38</c:v>
                </c:pt>
                <c:pt idx="619">
                  <c:v>-12.4</c:v>
                </c:pt>
                <c:pt idx="620">
                  <c:v>-12.42</c:v>
                </c:pt>
                <c:pt idx="621">
                  <c:v>-12.44</c:v>
                </c:pt>
                <c:pt idx="622">
                  <c:v>-12.46</c:v>
                </c:pt>
                <c:pt idx="623">
                  <c:v>-12.48</c:v>
                </c:pt>
                <c:pt idx="624">
                  <c:v>-12.5</c:v>
                </c:pt>
                <c:pt idx="625">
                  <c:v>-12.52</c:v>
                </c:pt>
                <c:pt idx="626">
                  <c:v>-12.54</c:v>
                </c:pt>
                <c:pt idx="627">
                  <c:v>-12.56</c:v>
                </c:pt>
                <c:pt idx="628">
                  <c:v>-12.58</c:v>
                </c:pt>
                <c:pt idx="629">
                  <c:v>-12.6</c:v>
                </c:pt>
                <c:pt idx="630">
                  <c:v>-12.62</c:v>
                </c:pt>
                <c:pt idx="631">
                  <c:v>-12.64</c:v>
                </c:pt>
                <c:pt idx="632">
                  <c:v>-12.66</c:v>
                </c:pt>
                <c:pt idx="633">
                  <c:v>-12.68</c:v>
                </c:pt>
                <c:pt idx="634">
                  <c:v>-12.7</c:v>
                </c:pt>
                <c:pt idx="635">
                  <c:v>-12.72</c:v>
                </c:pt>
                <c:pt idx="636">
                  <c:v>-12.74</c:v>
                </c:pt>
                <c:pt idx="637">
                  <c:v>-12.76</c:v>
                </c:pt>
                <c:pt idx="638">
                  <c:v>-12.78</c:v>
                </c:pt>
                <c:pt idx="639">
                  <c:v>-12.8</c:v>
                </c:pt>
                <c:pt idx="640">
                  <c:v>-12.82</c:v>
                </c:pt>
                <c:pt idx="641">
                  <c:v>-12.84</c:v>
                </c:pt>
                <c:pt idx="642">
                  <c:v>-12.86</c:v>
                </c:pt>
                <c:pt idx="643">
                  <c:v>-12.88</c:v>
                </c:pt>
                <c:pt idx="644">
                  <c:v>-12.9</c:v>
                </c:pt>
                <c:pt idx="645">
                  <c:v>-12.92</c:v>
                </c:pt>
                <c:pt idx="646">
                  <c:v>-12.94</c:v>
                </c:pt>
                <c:pt idx="647">
                  <c:v>-12.96</c:v>
                </c:pt>
                <c:pt idx="648">
                  <c:v>-12.98</c:v>
                </c:pt>
                <c:pt idx="649">
                  <c:v>-13</c:v>
                </c:pt>
                <c:pt idx="650">
                  <c:v>-13.02</c:v>
                </c:pt>
                <c:pt idx="651">
                  <c:v>-13.04</c:v>
                </c:pt>
                <c:pt idx="652">
                  <c:v>-13.06</c:v>
                </c:pt>
                <c:pt idx="653">
                  <c:v>-13.08</c:v>
                </c:pt>
                <c:pt idx="654">
                  <c:v>-13.1</c:v>
                </c:pt>
                <c:pt idx="655">
                  <c:v>-13.12</c:v>
                </c:pt>
                <c:pt idx="656">
                  <c:v>-13.14</c:v>
                </c:pt>
                <c:pt idx="657">
                  <c:v>-13.16</c:v>
                </c:pt>
                <c:pt idx="658">
                  <c:v>-13.18</c:v>
                </c:pt>
                <c:pt idx="659">
                  <c:v>-13.2</c:v>
                </c:pt>
                <c:pt idx="660">
                  <c:v>-13.22</c:v>
                </c:pt>
                <c:pt idx="661">
                  <c:v>-13.24</c:v>
                </c:pt>
                <c:pt idx="662">
                  <c:v>-13.26</c:v>
                </c:pt>
                <c:pt idx="663">
                  <c:v>-13.28</c:v>
                </c:pt>
                <c:pt idx="664">
                  <c:v>-13.3</c:v>
                </c:pt>
                <c:pt idx="665">
                  <c:v>-13.32</c:v>
                </c:pt>
                <c:pt idx="666">
                  <c:v>-13.34</c:v>
                </c:pt>
                <c:pt idx="667">
                  <c:v>-13.36</c:v>
                </c:pt>
                <c:pt idx="668">
                  <c:v>-13.38</c:v>
                </c:pt>
                <c:pt idx="669">
                  <c:v>-13.4</c:v>
                </c:pt>
                <c:pt idx="670">
                  <c:v>-13.42</c:v>
                </c:pt>
                <c:pt idx="671">
                  <c:v>-13.44</c:v>
                </c:pt>
                <c:pt idx="672">
                  <c:v>-13.46</c:v>
                </c:pt>
                <c:pt idx="673">
                  <c:v>-13.48</c:v>
                </c:pt>
                <c:pt idx="674">
                  <c:v>-13.5</c:v>
                </c:pt>
                <c:pt idx="675">
                  <c:v>-13.52</c:v>
                </c:pt>
                <c:pt idx="676" formatCode="0.00_)">
                  <c:v>-13.54</c:v>
                </c:pt>
                <c:pt idx="677" formatCode="0.00_)">
                  <c:v>-13.56</c:v>
                </c:pt>
                <c:pt idx="678" formatCode="0.00_)">
                  <c:v>-13.58</c:v>
                </c:pt>
                <c:pt idx="679" formatCode="0.00_)">
                  <c:v>-13.6</c:v>
                </c:pt>
                <c:pt idx="680" formatCode="0.00_)">
                  <c:v>-13.62</c:v>
                </c:pt>
                <c:pt idx="681" formatCode="0.00_)">
                  <c:v>-13.64</c:v>
                </c:pt>
                <c:pt idx="682" formatCode="0.00_)">
                  <c:v>-13.66</c:v>
                </c:pt>
                <c:pt idx="683" formatCode="0.00_)">
                  <c:v>-13.68</c:v>
                </c:pt>
                <c:pt idx="684" formatCode="0.00_)">
                  <c:v>-13.7</c:v>
                </c:pt>
                <c:pt idx="685" formatCode="0.00_)">
                  <c:v>-13.72</c:v>
                </c:pt>
                <c:pt idx="686" formatCode="0.00_)">
                  <c:v>-13.74</c:v>
                </c:pt>
                <c:pt idx="687" formatCode="0.00_)">
                  <c:v>-13.76</c:v>
                </c:pt>
                <c:pt idx="688" formatCode="0.00_)">
                  <c:v>-13.78</c:v>
                </c:pt>
                <c:pt idx="689" formatCode="0.00_)">
                  <c:v>-13.8</c:v>
                </c:pt>
                <c:pt idx="690" formatCode="0.00_)">
                  <c:v>-13.82</c:v>
                </c:pt>
                <c:pt idx="691" formatCode="0.00_)">
                  <c:v>-13.84</c:v>
                </c:pt>
                <c:pt idx="692" formatCode="0.00_)">
                  <c:v>-13.86</c:v>
                </c:pt>
                <c:pt idx="693" formatCode="0.00_)">
                  <c:v>-13.88</c:v>
                </c:pt>
                <c:pt idx="694" formatCode="0.00_)">
                  <c:v>-13.9</c:v>
                </c:pt>
                <c:pt idx="695" formatCode="0.00_)">
                  <c:v>-13.92</c:v>
                </c:pt>
                <c:pt idx="696" formatCode="0.00_)">
                  <c:v>-13.94</c:v>
                </c:pt>
                <c:pt idx="697" formatCode="0.00_)">
                  <c:v>-13.96</c:v>
                </c:pt>
                <c:pt idx="698" formatCode="0.00_)">
                  <c:v>-13.98</c:v>
                </c:pt>
                <c:pt idx="699" formatCode="0.00_)">
                  <c:v>-14</c:v>
                </c:pt>
                <c:pt idx="700" formatCode="0.00_)">
                  <c:v>-14.02</c:v>
                </c:pt>
                <c:pt idx="701" formatCode="0.00_)">
                  <c:v>-14.04</c:v>
                </c:pt>
                <c:pt idx="702" formatCode="0.00_)">
                  <c:v>-14.06</c:v>
                </c:pt>
                <c:pt idx="703" formatCode="0.00_)">
                  <c:v>-14.08</c:v>
                </c:pt>
                <c:pt idx="704" formatCode="0.00_)">
                  <c:v>-14.1</c:v>
                </c:pt>
                <c:pt idx="705" formatCode="0.00_)">
                  <c:v>-14.12</c:v>
                </c:pt>
                <c:pt idx="706" formatCode="0.00_)">
                  <c:v>-14.14</c:v>
                </c:pt>
                <c:pt idx="707" formatCode="0.00_)">
                  <c:v>-14.16</c:v>
                </c:pt>
                <c:pt idx="708" formatCode="0.00_)">
                  <c:v>-14.18</c:v>
                </c:pt>
                <c:pt idx="709" formatCode="0.00_)">
                  <c:v>-14.2</c:v>
                </c:pt>
                <c:pt idx="710" formatCode="0.00_)">
                  <c:v>-14.22</c:v>
                </c:pt>
                <c:pt idx="711" formatCode="0.00_)">
                  <c:v>-14.24</c:v>
                </c:pt>
                <c:pt idx="712" formatCode="0.00_)">
                  <c:v>-14.26</c:v>
                </c:pt>
                <c:pt idx="713" formatCode="0.00_)">
                  <c:v>-14.28</c:v>
                </c:pt>
                <c:pt idx="714" formatCode="0.00_)">
                  <c:v>-14.3</c:v>
                </c:pt>
                <c:pt idx="715" formatCode="0.00_)">
                  <c:v>-14.32</c:v>
                </c:pt>
                <c:pt idx="716" formatCode="0.00_)">
                  <c:v>-14.34</c:v>
                </c:pt>
                <c:pt idx="717" formatCode="0.00_)">
                  <c:v>-14.36</c:v>
                </c:pt>
                <c:pt idx="718" formatCode="0.00_)">
                  <c:v>-14.38</c:v>
                </c:pt>
                <c:pt idx="719" formatCode="0.00_)">
                  <c:v>-14.4</c:v>
                </c:pt>
                <c:pt idx="720" formatCode="0.00_)">
                  <c:v>-14.42</c:v>
                </c:pt>
                <c:pt idx="721" formatCode="0.00_)">
                  <c:v>-14.44</c:v>
                </c:pt>
                <c:pt idx="722" formatCode="0.00_)">
                  <c:v>-14.46</c:v>
                </c:pt>
                <c:pt idx="723" formatCode="0.00_)">
                  <c:v>-14.48</c:v>
                </c:pt>
                <c:pt idx="724" formatCode="0.00_)">
                  <c:v>-14.5</c:v>
                </c:pt>
                <c:pt idx="725" formatCode="0.00_)">
                  <c:v>-14.52</c:v>
                </c:pt>
                <c:pt idx="726" formatCode="0.00_)">
                  <c:v>-14.54</c:v>
                </c:pt>
                <c:pt idx="727" formatCode="0.00_)">
                  <c:v>-14.56</c:v>
                </c:pt>
                <c:pt idx="728" formatCode="0.00_)">
                  <c:v>-14.58</c:v>
                </c:pt>
                <c:pt idx="729" formatCode="0.00_)">
                  <c:v>-14.6</c:v>
                </c:pt>
                <c:pt idx="730" formatCode="0.00_)">
                  <c:v>-14.62</c:v>
                </c:pt>
                <c:pt idx="731" formatCode="0.00_)">
                  <c:v>-14.64</c:v>
                </c:pt>
                <c:pt idx="732" formatCode="0.00_)">
                  <c:v>-14.66</c:v>
                </c:pt>
                <c:pt idx="733" formatCode="0.00_)">
                  <c:v>-14.68</c:v>
                </c:pt>
                <c:pt idx="734" formatCode="0.00_)">
                  <c:v>-14.7</c:v>
                </c:pt>
                <c:pt idx="735" formatCode="0.00_)">
                  <c:v>-14.72</c:v>
                </c:pt>
                <c:pt idx="736" formatCode="0.00_)">
                  <c:v>-14.74</c:v>
                </c:pt>
                <c:pt idx="737" formatCode="0.00_)">
                  <c:v>-14.76</c:v>
                </c:pt>
                <c:pt idx="738" formatCode="0.00_)">
                  <c:v>-14.78</c:v>
                </c:pt>
                <c:pt idx="739" formatCode="0.00_)">
                  <c:v>-14.8</c:v>
                </c:pt>
                <c:pt idx="740" formatCode="0.00_)">
                  <c:v>-14.82</c:v>
                </c:pt>
                <c:pt idx="741" formatCode="0.00_)">
                  <c:v>-14.84</c:v>
                </c:pt>
                <c:pt idx="742" formatCode="0.00_)">
                  <c:v>-14.86</c:v>
                </c:pt>
                <c:pt idx="743" formatCode="0.00_)">
                  <c:v>-14.88</c:v>
                </c:pt>
                <c:pt idx="744" formatCode="0.00_)">
                  <c:v>-14.9</c:v>
                </c:pt>
                <c:pt idx="745" formatCode="0.00_)">
                  <c:v>-14.92</c:v>
                </c:pt>
                <c:pt idx="746" formatCode="0.00_)">
                  <c:v>-14.94</c:v>
                </c:pt>
                <c:pt idx="747" formatCode="0.00_)">
                  <c:v>-14.96</c:v>
                </c:pt>
                <c:pt idx="748" formatCode="0.00_)">
                  <c:v>-14.98</c:v>
                </c:pt>
                <c:pt idx="749" formatCode="0.00_)">
                  <c:v>-15</c:v>
                </c:pt>
                <c:pt idx="750" formatCode="0.00_)">
                  <c:v>-15.02</c:v>
                </c:pt>
                <c:pt idx="751" formatCode="0.00_)">
                  <c:v>-15.04</c:v>
                </c:pt>
                <c:pt idx="752" formatCode="0.00_)">
                  <c:v>-15.06</c:v>
                </c:pt>
                <c:pt idx="753" formatCode="0.00_)">
                  <c:v>-15.08</c:v>
                </c:pt>
                <c:pt idx="754" formatCode="0.00_)">
                  <c:v>-15.1</c:v>
                </c:pt>
                <c:pt idx="755" formatCode="0.00_)">
                  <c:v>-15.12</c:v>
                </c:pt>
                <c:pt idx="756" formatCode="0.00_)">
                  <c:v>-15.14</c:v>
                </c:pt>
                <c:pt idx="757" formatCode="0.00_)">
                  <c:v>-15.16</c:v>
                </c:pt>
                <c:pt idx="758" formatCode="0.00_)">
                  <c:v>-15.18</c:v>
                </c:pt>
                <c:pt idx="759" formatCode="0.00_)">
                  <c:v>-15.2</c:v>
                </c:pt>
                <c:pt idx="760" formatCode="0.00_)">
                  <c:v>-15.22</c:v>
                </c:pt>
                <c:pt idx="761" formatCode="0.00_)">
                  <c:v>-15.24</c:v>
                </c:pt>
                <c:pt idx="762" formatCode="0.00_)">
                  <c:v>-15.26</c:v>
                </c:pt>
                <c:pt idx="763" formatCode="0.00_)">
                  <c:v>-15.28</c:v>
                </c:pt>
                <c:pt idx="764" formatCode="0.00_)">
                  <c:v>-15.3</c:v>
                </c:pt>
                <c:pt idx="765" formatCode="0.00_)">
                  <c:v>-15.32</c:v>
                </c:pt>
                <c:pt idx="766" formatCode="0.00_)">
                  <c:v>-15.34</c:v>
                </c:pt>
                <c:pt idx="767" formatCode="0.00_)">
                  <c:v>-15.36</c:v>
                </c:pt>
                <c:pt idx="768" formatCode="0.00_)">
                  <c:v>-15.38</c:v>
                </c:pt>
                <c:pt idx="769" formatCode="0.00_)">
                  <c:v>-15.4</c:v>
                </c:pt>
                <c:pt idx="770" formatCode="0.00_)">
                  <c:v>-15.42</c:v>
                </c:pt>
                <c:pt idx="771" formatCode="0.00_)">
                  <c:v>-15.44</c:v>
                </c:pt>
                <c:pt idx="772" formatCode="0.00_)">
                  <c:v>-15.46</c:v>
                </c:pt>
                <c:pt idx="773" formatCode="0.00_)">
                  <c:v>-15.48</c:v>
                </c:pt>
                <c:pt idx="774" formatCode="0.00_)">
                  <c:v>-15.5</c:v>
                </c:pt>
                <c:pt idx="775" formatCode="0.00_)">
                  <c:v>-15.52</c:v>
                </c:pt>
                <c:pt idx="776" formatCode="0.00_)">
                  <c:v>-15.54</c:v>
                </c:pt>
                <c:pt idx="777" formatCode="0.00_)">
                  <c:v>-15.56</c:v>
                </c:pt>
                <c:pt idx="778" formatCode="0.00_)">
                  <c:v>-15.58</c:v>
                </c:pt>
                <c:pt idx="779" formatCode="0.00_)">
                  <c:v>-15.6</c:v>
                </c:pt>
                <c:pt idx="780" formatCode="0.00_)">
                  <c:v>-15.62</c:v>
                </c:pt>
                <c:pt idx="781" formatCode="0.00_)">
                  <c:v>-15.64</c:v>
                </c:pt>
                <c:pt idx="782" formatCode="0.00_)">
                  <c:v>-15.66</c:v>
                </c:pt>
                <c:pt idx="783" formatCode="0.00_)">
                  <c:v>-15.68</c:v>
                </c:pt>
                <c:pt idx="784" formatCode="0.00_)">
                  <c:v>-15.7</c:v>
                </c:pt>
                <c:pt idx="785" formatCode="0.00_)">
                  <c:v>-15.72</c:v>
                </c:pt>
                <c:pt idx="786" formatCode="0.00_)">
                  <c:v>-15.74</c:v>
                </c:pt>
                <c:pt idx="787" formatCode="0.00_)">
                  <c:v>-15.76</c:v>
                </c:pt>
                <c:pt idx="788" formatCode="0.00_)">
                  <c:v>-15.78</c:v>
                </c:pt>
                <c:pt idx="789" formatCode="0.00_)">
                  <c:v>-15.8</c:v>
                </c:pt>
                <c:pt idx="790" formatCode="0.00_)">
                  <c:v>-15.82</c:v>
                </c:pt>
                <c:pt idx="791" formatCode="0.00_)">
                  <c:v>-15.84</c:v>
                </c:pt>
                <c:pt idx="792" formatCode="0.00_)">
                  <c:v>-15.86</c:v>
                </c:pt>
                <c:pt idx="793" formatCode="0.00_)">
                  <c:v>-15.88</c:v>
                </c:pt>
                <c:pt idx="794" formatCode="0.00_)">
                  <c:v>-15.9</c:v>
                </c:pt>
                <c:pt idx="795" formatCode="0.00_)">
                  <c:v>-15.92</c:v>
                </c:pt>
                <c:pt idx="796" formatCode="0.00_)">
                  <c:v>-15.94</c:v>
                </c:pt>
                <c:pt idx="797" formatCode="0.00_)">
                  <c:v>-15.96</c:v>
                </c:pt>
                <c:pt idx="798" formatCode="0.00_)">
                  <c:v>-15.98</c:v>
                </c:pt>
                <c:pt idx="799" formatCode="0.00_)">
                  <c:v>-16</c:v>
                </c:pt>
                <c:pt idx="800" formatCode="0.00_)">
                  <c:v>-16.02</c:v>
                </c:pt>
                <c:pt idx="801" formatCode="0.00_)">
                  <c:v>-16.04</c:v>
                </c:pt>
                <c:pt idx="802" formatCode="0.00_)">
                  <c:v>-16.059999999999999</c:v>
                </c:pt>
                <c:pt idx="803" formatCode="0.00_)">
                  <c:v>-16.079999999999998</c:v>
                </c:pt>
                <c:pt idx="804" formatCode="0.00_)">
                  <c:v>-16.100000000000001</c:v>
                </c:pt>
                <c:pt idx="805" formatCode="0.00_)">
                  <c:v>-16.12</c:v>
                </c:pt>
                <c:pt idx="806" formatCode="0.00_)">
                  <c:v>-16.14</c:v>
                </c:pt>
                <c:pt idx="807" formatCode="0.00_)">
                  <c:v>-16.16</c:v>
                </c:pt>
                <c:pt idx="808" formatCode="0.00_)">
                  <c:v>-16.18</c:v>
                </c:pt>
                <c:pt idx="809" formatCode="0.00_)">
                  <c:v>-16.2</c:v>
                </c:pt>
                <c:pt idx="810" formatCode="0.00_)">
                  <c:v>-16.22</c:v>
                </c:pt>
                <c:pt idx="811" formatCode="0.00_)">
                  <c:v>-16.239999999999998</c:v>
                </c:pt>
                <c:pt idx="812" formatCode="0.00_)">
                  <c:v>-16.260000000000002</c:v>
                </c:pt>
                <c:pt idx="813" formatCode="0.00_)">
                  <c:v>-16.28</c:v>
                </c:pt>
                <c:pt idx="814" formatCode="0.00_)">
                  <c:v>-16.3</c:v>
                </c:pt>
                <c:pt idx="815" formatCode="0.00_)">
                  <c:v>-16.32</c:v>
                </c:pt>
                <c:pt idx="816" formatCode="0.00_)">
                  <c:v>-16.34</c:v>
                </c:pt>
                <c:pt idx="817" formatCode="0.00_)">
                  <c:v>-16.36</c:v>
                </c:pt>
                <c:pt idx="818" formatCode="0.00_)">
                  <c:v>-16.38</c:v>
                </c:pt>
                <c:pt idx="819" formatCode="0.00_)">
                  <c:v>-16.399999999999999</c:v>
                </c:pt>
                <c:pt idx="820" formatCode="0.00_)">
                  <c:v>-16.420000000000002</c:v>
                </c:pt>
                <c:pt idx="821" formatCode="0.00_)">
                  <c:v>-16.440000000000001</c:v>
                </c:pt>
                <c:pt idx="822" formatCode="0.00_)">
                  <c:v>-16.46</c:v>
                </c:pt>
                <c:pt idx="823" formatCode="0.00_)">
                  <c:v>-16.48</c:v>
                </c:pt>
                <c:pt idx="824" formatCode="0.00_)">
                  <c:v>-16.5</c:v>
                </c:pt>
                <c:pt idx="825" formatCode="0.00_)">
                  <c:v>-16.52</c:v>
                </c:pt>
                <c:pt idx="826" formatCode="0.00_)">
                  <c:v>-16.54</c:v>
                </c:pt>
                <c:pt idx="827" formatCode="0.00_)">
                  <c:v>-16.559999999999999</c:v>
                </c:pt>
                <c:pt idx="828" formatCode="0.00_)">
                  <c:v>-16.579999999999998</c:v>
                </c:pt>
                <c:pt idx="829" formatCode="0.00_)">
                  <c:v>-16.600000000000001</c:v>
                </c:pt>
                <c:pt idx="830" formatCode="0.00_)">
                  <c:v>-16.62</c:v>
                </c:pt>
                <c:pt idx="831" formatCode="0.00_)">
                  <c:v>-16.64</c:v>
                </c:pt>
                <c:pt idx="832" formatCode="0.00_)">
                  <c:v>-16.66</c:v>
                </c:pt>
                <c:pt idx="833" formatCode="0.00_)">
                  <c:v>-16.68</c:v>
                </c:pt>
                <c:pt idx="834" formatCode="0.00_)">
                  <c:v>-16.7</c:v>
                </c:pt>
                <c:pt idx="835" formatCode="0.00_)">
                  <c:v>-16.72</c:v>
                </c:pt>
                <c:pt idx="836" formatCode="0.00_)">
                  <c:v>-16.739999999999998</c:v>
                </c:pt>
                <c:pt idx="837" formatCode="0.00_)">
                  <c:v>-16.760000000000002</c:v>
                </c:pt>
                <c:pt idx="838" formatCode="0.00_)">
                  <c:v>-16.78</c:v>
                </c:pt>
                <c:pt idx="839" formatCode="0.00_)">
                  <c:v>-16.8</c:v>
                </c:pt>
                <c:pt idx="840" formatCode="0.00_)">
                  <c:v>-16.82</c:v>
                </c:pt>
                <c:pt idx="841" formatCode="0.00_)">
                  <c:v>-16.84</c:v>
                </c:pt>
                <c:pt idx="842" formatCode="0.00_)">
                  <c:v>-16.86</c:v>
                </c:pt>
                <c:pt idx="843" formatCode="0.00_)">
                  <c:v>-16.88</c:v>
                </c:pt>
                <c:pt idx="844" formatCode="0.00_)">
                  <c:v>-16.899999999999999</c:v>
                </c:pt>
                <c:pt idx="845" formatCode="0.00_)">
                  <c:v>-16.920000000000002</c:v>
                </c:pt>
                <c:pt idx="846" formatCode="0.00_)">
                  <c:v>-16.940000000000001</c:v>
                </c:pt>
                <c:pt idx="847" formatCode="0.00_)">
                  <c:v>-16.96</c:v>
                </c:pt>
                <c:pt idx="848" formatCode="0.00_)">
                  <c:v>-16.98</c:v>
                </c:pt>
                <c:pt idx="849" formatCode="0.00_)">
                  <c:v>-17</c:v>
                </c:pt>
                <c:pt idx="850" formatCode="0.00_)">
                  <c:v>-17.02</c:v>
                </c:pt>
                <c:pt idx="851" formatCode="0.00_)">
                  <c:v>-17.04</c:v>
                </c:pt>
                <c:pt idx="852" formatCode="0.00_)">
                  <c:v>-17.059999999999999</c:v>
                </c:pt>
                <c:pt idx="853" formatCode="0.00_)">
                  <c:v>-17.079999999999998</c:v>
                </c:pt>
                <c:pt idx="854" formatCode="0.00_)">
                  <c:v>-17.100000000000001</c:v>
                </c:pt>
                <c:pt idx="855" formatCode="0.00_)">
                  <c:v>-17.12</c:v>
                </c:pt>
                <c:pt idx="856" formatCode="0.00_)">
                  <c:v>-17.14</c:v>
                </c:pt>
                <c:pt idx="857" formatCode="0.00_)">
                  <c:v>-17.16</c:v>
                </c:pt>
                <c:pt idx="858" formatCode="0.00_)">
                  <c:v>-17.18</c:v>
                </c:pt>
                <c:pt idx="859" formatCode="0.00_)">
                  <c:v>-17.2</c:v>
                </c:pt>
                <c:pt idx="860" formatCode="0.00_)">
                  <c:v>-17.22</c:v>
                </c:pt>
                <c:pt idx="861" formatCode="0.00_)">
                  <c:v>-17.239999999999998</c:v>
                </c:pt>
                <c:pt idx="862" formatCode="0.00_)">
                  <c:v>-17.260000000000002</c:v>
                </c:pt>
                <c:pt idx="863" formatCode="0.00_)">
                  <c:v>-17.28</c:v>
                </c:pt>
                <c:pt idx="864" formatCode="0.00_)">
                  <c:v>-17.3</c:v>
                </c:pt>
                <c:pt idx="865" formatCode="0.00_)">
                  <c:v>-17.32</c:v>
                </c:pt>
                <c:pt idx="866" formatCode="0.00_)">
                  <c:v>-17.34</c:v>
                </c:pt>
                <c:pt idx="867" formatCode="0.00_)">
                  <c:v>-17.36</c:v>
                </c:pt>
                <c:pt idx="868" formatCode="0.00_)">
                  <c:v>-17.38</c:v>
                </c:pt>
                <c:pt idx="869" formatCode="0.00_)">
                  <c:v>-17.399999999999999</c:v>
                </c:pt>
                <c:pt idx="870" formatCode="0.00_)">
                  <c:v>-17.420000000000002</c:v>
                </c:pt>
                <c:pt idx="871" formatCode="0.00_)">
                  <c:v>-17.440000000000001</c:v>
                </c:pt>
                <c:pt idx="872" formatCode="0.00_)">
                  <c:v>-17.46</c:v>
                </c:pt>
                <c:pt idx="873" formatCode="0.00_)">
                  <c:v>-17.48</c:v>
                </c:pt>
                <c:pt idx="874" formatCode="0.00_)">
                  <c:v>-17.5</c:v>
                </c:pt>
                <c:pt idx="875" formatCode="0.00_)">
                  <c:v>-17.52</c:v>
                </c:pt>
                <c:pt idx="876" formatCode="0.00_)">
                  <c:v>-17.54</c:v>
                </c:pt>
                <c:pt idx="877" formatCode="0.00_)">
                  <c:v>-17.559999999999999</c:v>
                </c:pt>
                <c:pt idx="878" formatCode="0.00_)">
                  <c:v>-17.579999999999998</c:v>
                </c:pt>
                <c:pt idx="879" formatCode="0.00_)">
                  <c:v>-17.600000000000001</c:v>
                </c:pt>
                <c:pt idx="880" formatCode="0.00_)">
                  <c:v>-17.62</c:v>
                </c:pt>
                <c:pt idx="881" formatCode="0.00_)">
                  <c:v>-17.64</c:v>
                </c:pt>
                <c:pt idx="882" formatCode="0.00_)">
                  <c:v>-17.66</c:v>
                </c:pt>
                <c:pt idx="883" formatCode="0.00_)">
                  <c:v>-17.68</c:v>
                </c:pt>
                <c:pt idx="884" formatCode="0.00_)">
                  <c:v>-17.7</c:v>
                </c:pt>
                <c:pt idx="885" formatCode="0.00_)">
                  <c:v>-17.72</c:v>
                </c:pt>
                <c:pt idx="886" formatCode="0.00_)">
                  <c:v>-17.739999999999998</c:v>
                </c:pt>
                <c:pt idx="887" formatCode="0.00_)">
                  <c:v>-17.760000000000002</c:v>
                </c:pt>
                <c:pt idx="888" formatCode="0.00_)">
                  <c:v>-17.78</c:v>
                </c:pt>
                <c:pt idx="889" formatCode="0.00_)">
                  <c:v>-17.8</c:v>
                </c:pt>
                <c:pt idx="890" formatCode="0.00_)">
                  <c:v>-17.82</c:v>
                </c:pt>
                <c:pt idx="891" formatCode="0.00_)">
                  <c:v>-17.84</c:v>
                </c:pt>
                <c:pt idx="892" formatCode="0.00_)">
                  <c:v>-17.86</c:v>
                </c:pt>
                <c:pt idx="893" formatCode="0.00_)">
                  <c:v>-17.88</c:v>
                </c:pt>
                <c:pt idx="894" formatCode="0.00_)">
                  <c:v>-17.899999999999999</c:v>
                </c:pt>
                <c:pt idx="895" formatCode="0.00_)">
                  <c:v>-17.920000000000002</c:v>
                </c:pt>
                <c:pt idx="896" formatCode="0.00_)">
                  <c:v>-17.940000000000001</c:v>
                </c:pt>
                <c:pt idx="897" formatCode="0.00_)">
                  <c:v>-17.96</c:v>
                </c:pt>
                <c:pt idx="898" formatCode="0.00_)">
                  <c:v>-17.98</c:v>
                </c:pt>
                <c:pt idx="899" formatCode="0.00_)">
                  <c:v>-18</c:v>
                </c:pt>
                <c:pt idx="900" formatCode="0.00_)">
                  <c:v>-18.02</c:v>
                </c:pt>
                <c:pt idx="901" formatCode="0.00_)">
                  <c:v>-18.04</c:v>
                </c:pt>
                <c:pt idx="902" formatCode="0.00_)">
                  <c:v>-18.059999999999999</c:v>
                </c:pt>
                <c:pt idx="903" formatCode="0.00_)">
                  <c:v>-18.079999999999998</c:v>
                </c:pt>
                <c:pt idx="904" formatCode="0.00_)">
                  <c:v>-18.100000000000001</c:v>
                </c:pt>
                <c:pt idx="905" formatCode="0.00_)">
                  <c:v>-18.12</c:v>
                </c:pt>
                <c:pt idx="906" formatCode="0.00_)">
                  <c:v>-18.14</c:v>
                </c:pt>
                <c:pt idx="907" formatCode="0.00_)">
                  <c:v>-18.16</c:v>
                </c:pt>
                <c:pt idx="908" formatCode="0.00_)">
                  <c:v>-18.18</c:v>
                </c:pt>
                <c:pt idx="909" formatCode="0.00_)">
                  <c:v>-18.2</c:v>
                </c:pt>
                <c:pt idx="910" formatCode="0.00_)">
                  <c:v>-18.22</c:v>
                </c:pt>
                <c:pt idx="911" formatCode="0.00_)">
                  <c:v>-18.239999999999998</c:v>
                </c:pt>
                <c:pt idx="912" formatCode="0.00_)">
                  <c:v>-18.260000000000002</c:v>
                </c:pt>
                <c:pt idx="913" formatCode="0.00_)">
                  <c:v>-18.28</c:v>
                </c:pt>
                <c:pt idx="914" formatCode="0.00_)">
                  <c:v>-18.3</c:v>
                </c:pt>
                <c:pt idx="915" formatCode="0.00_)">
                  <c:v>-18.32</c:v>
                </c:pt>
                <c:pt idx="916" formatCode="0.00_)">
                  <c:v>-18.34</c:v>
                </c:pt>
                <c:pt idx="917" formatCode="0.00_)">
                  <c:v>-18.36</c:v>
                </c:pt>
                <c:pt idx="918" formatCode="0.00_)">
                  <c:v>-18.38</c:v>
                </c:pt>
                <c:pt idx="919" formatCode="0.00_)">
                  <c:v>-18.399999999999999</c:v>
                </c:pt>
                <c:pt idx="920" formatCode="0.00_)">
                  <c:v>-18.420000000000002</c:v>
                </c:pt>
                <c:pt idx="921" formatCode="0.00_)">
                  <c:v>-18.440000000000001</c:v>
                </c:pt>
                <c:pt idx="922" formatCode="0.00_)">
                  <c:v>-18.46</c:v>
                </c:pt>
                <c:pt idx="923" formatCode="0.00_)">
                  <c:v>-18.48</c:v>
                </c:pt>
                <c:pt idx="924" formatCode="0.00_)">
                  <c:v>-18.5</c:v>
                </c:pt>
                <c:pt idx="925" formatCode="0.00_)">
                  <c:v>-18.52</c:v>
                </c:pt>
                <c:pt idx="926" formatCode="0.00_)">
                  <c:v>-18.54</c:v>
                </c:pt>
                <c:pt idx="927" formatCode="0.00_)">
                  <c:v>-18.559999999999999</c:v>
                </c:pt>
                <c:pt idx="928" formatCode="0.00_)">
                  <c:v>-18.579999999999998</c:v>
                </c:pt>
                <c:pt idx="929" formatCode="0.00_)">
                  <c:v>-18.600000000000001</c:v>
                </c:pt>
                <c:pt idx="930" formatCode="0.00_)">
                  <c:v>-18.62</c:v>
                </c:pt>
                <c:pt idx="931" formatCode="0.00_)">
                  <c:v>-18.64</c:v>
                </c:pt>
                <c:pt idx="932" formatCode="0.00_)">
                  <c:v>-18.66</c:v>
                </c:pt>
                <c:pt idx="933" formatCode="0.00_)">
                  <c:v>-18.68</c:v>
                </c:pt>
                <c:pt idx="934" formatCode="0.00_)">
                  <c:v>-18.7</c:v>
                </c:pt>
                <c:pt idx="935" formatCode="0.00_)">
                  <c:v>-18.72</c:v>
                </c:pt>
                <c:pt idx="936" formatCode="0.00_)">
                  <c:v>-18.739999999999998</c:v>
                </c:pt>
                <c:pt idx="937" formatCode="0.00_)">
                  <c:v>-18.760000000000002</c:v>
                </c:pt>
                <c:pt idx="938" formatCode="0.00_)">
                  <c:v>-18.78</c:v>
                </c:pt>
                <c:pt idx="939" formatCode="0.00_)">
                  <c:v>-18.8</c:v>
                </c:pt>
                <c:pt idx="940" formatCode="0.00_)">
                  <c:v>-18.82</c:v>
                </c:pt>
                <c:pt idx="941" formatCode="0.00_)">
                  <c:v>-18.84</c:v>
                </c:pt>
                <c:pt idx="942" formatCode="0.00_)">
                  <c:v>-18.86</c:v>
                </c:pt>
                <c:pt idx="943" formatCode="0.00_)">
                  <c:v>-18.88</c:v>
                </c:pt>
                <c:pt idx="944" formatCode="0.00_)">
                  <c:v>-18.899999999999999</c:v>
                </c:pt>
                <c:pt idx="945" formatCode="0.00_)">
                  <c:v>-18.920000000000002</c:v>
                </c:pt>
                <c:pt idx="946" formatCode="0.00_)">
                  <c:v>-18.940000000000001</c:v>
                </c:pt>
                <c:pt idx="947" formatCode="0.00_)">
                  <c:v>-18.96</c:v>
                </c:pt>
                <c:pt idx="948" formatCode="0.00_)">
                  <c:v>-18.98</c:v>
                </c:pt>
                <c:pt idx="949" formatCode="0.00_)">
                  <c:v>-19</c:v>
                </c:pt>
                <c:pt idx="950" formatCode="0.00_)">
                  <c:v>-19.02</c:v>
                </c:pt>
                <c:pt idx="951" formatCode="0.00_)">
                  <c:v>-19.04</c:v>
                </c:pt>
                <c:pt idx="952" formatCode="0.00_)">
                  <c:v>-19.059999999999999</c:v>
                </c:pt>
                <c:pt idx="953" formatCode="0.00_)">
                  <c:v>-19.079999999999998</c:v>
                </c:pt>
                <c:pt idx="954" formatCode="0.00_)">
                  <c:v>-19.100000000000001</c:v>
                </c:pt>
                <c:pt idx="955" formatCode="0.00_)">
                  <c:v>-19.12</c:v>
                </c:pt>
                <c:pt idx="956" formatCode="0.00_)">
                  <c:v>-19.14</c:v>
                </c:pt>
                <c:pt idx="957" formatCode="0.00_)">
                  <c:v>-19.16</c:v>
                </c:pt>
                <c:pt idx="958" formatCode="0.00_)">
                  <c:v>-19.18</c:v>
                </c:pt>
                <c:pt idx="959" formatCode="0.00_)">
                  <c:v>-19.2</c:v>
                </c:pt>
                <c:pt idx="960" formatCode="0.00_)">
                  <c:v>-19.22</c:v>
                </c:pt>
                <c:pt idx="961" formatCode="0.00_)">
                  <c:v>-19.239999999999998</c:v>
                </c:pt>
                <c:pt idx="962" formatCode="0.00_)">
                  <c:v>-19.260000000000002</c:v>
                </c:pt>
                <c:pt idx="963" formatCode="0.00_)">
                  <c:v>-19.28</c:v>
                </c:pt>
                <c:pt idx="964" formatCode="0.00_)">
                  <c:v>-19.3</c:v>
                </c:pt>
                <c:pt idx="965" formatCode="0.00_)">
                  <c:v>-19.32</c:v>
                </c:pt>
                <c:pt idx="966" formatCode="0.00_)">
                  <c:v>-19.34</c:v>
                </c:pt>
                <c:pt idx="967" formatCode="0.00_)">
                  <c:v>-19.36</c:v>
                </c:pt>
                <c:pt idx="968" formatCode="0.00_)">
                  <c:v>-19.38</c:v>
                </c:pt>
                <c:pt idx="969" formatCode="0.00_)">
                  <c:v>-19.399999999999999</c:v>
                </c:pt>
                <c:pt idx="970" formatCode="0.00_)">
                  <c:v>-19.420000000000002</c:v>
                </c:pt>
                <c:pt idx="971" formatCode="0.00_)">
                  <c:v>-19.440000000000001</c:v>
                </c:pt>
                <c:pt idx="972" formatCode="0.00_)">
                  <c:v>-19.46</c:v>
                </c:pt>
                <c:pt idx="973" formatCode="0.00_)">
                  <c:v>-19.48</c:v>
                </c:pt>
                <c:pt idx="974" formatCode="0.00_)">
                  <c:v>-19.5</c:v>
                </c:pt>
                <c:pt idx="975" formatCode="0.00_)">
                  <c:v>-19.52</c:v>
                </c:pt>
                <c:pt idx="976" formatCode="0.00_)">
                  <c:v>-19.54</c:v>
                </c:pt>
                <c:pt idx="977" formatCode="0.00_)">
                  <c:v>-19.559999999999999</c:v>
                </c:pt>
                <c:pt idx="978" formatCode="0.00_)">
                  <c:v>-19.579999999999998</c:v>
                </c:pt>
                <c:pt idx="979" formatCode="0.00_)">
                  <c:v>-19.600000000000001</c:v>
                </c:pt>
                <c:pt idx="980" formatCode="0.00_)">
                  <c:v>-19.62</c:v>
                </c:pt>
                <c:pt idx="981" formatCode="0.00_)">
                  <c:v>-19.64</c:v>
                </c:pt>
                <c:pt idx="982" formatCode="0.00_)">
                  <c:v>-19.66</c:v>
                </c:pt>
                <c:pt idx="983" formatCode="0.00_)">
                  <c:v>-19.68</c:v>
                </c:pt>
                <c:pt idx="984" formatCode="0.00_)">
                  <c:v>-19.7</c:v>
                </c:pt>
                <c:pt idx="985" formatCode="0.00_)">
                  <c:v>-19.72</c:v>
                </c:pt>
                <c:pt idx="986" formatCode="0.00_)">
                  <c:v>-19.739999999999998</c:v>
                </c:pt>
                <c:pt idx="987" formatCode="0.00_)">
                  <c:v>-19.760000000000002</c:v>
                </c:pt>
                <c:pt idx="988" formatCode="0.00_)">
                  <c:v>-19.78</c:v>
                </c:pt>
                <c:pt idx="989" formatCode="0.00_)">
                  <c:v>-19.8</c:v>
                </c:pt>
                <c:pt idx="990" formatCode="0.00_)">
                  <c:v>-19.82</c:v>
                </c:pt>
                <c:pt idx="991" formatCode="0.00_)">
                  <c:v>-19.84</c:v>
                </c:pt>
                <c:pt idx="992" formatCode="0.00_)">
                  <c:v>-19.86</c:v>
                </c:pt>
                <c:pt idx="993" formatCode="0.00_)">
                  <c:v>-19.88</c:v>
                </c:pt>
                <c:pt idx="994" formatCode="0.00_)">
                  <c:v>-19.899999999999999</c:v>
                </c:pt>
                <c:pt idx="995" formatCode="0.00_)">
                  <c:v>-19.920000000000002</c:v>
                </c:pt>
                <c:pt idx="996" formatCode="0.00_)">
                  <c:v>-19.940000000000001</c:v>
                </c:pt>
                <c:pt idx="997" formatCode="0.00_)">
                  <c:v>-19.96</c:v>
                </c:pt>
                <c:pt idx="998" formatCode="0.00_)">
                  <c:v>-19.98</c:v>
                </c:pt>
                <c:pt idx="999" formatCode="0.00_)">
                  <c:v>-20</c:v>
                </c:pt>
                <c:pt idx="1000" formatCode="0.00_)">
                  <c:v>-20.02</c:v>
                </c:pt>
                <c:pt idx="1001" formatCode="0.00_)">
                  <c:v>-20.04</c:v>
                </c:pt>
                <c:pt idx="1002" formatCode="0.00_)">
                  <c:v>-20.059999999999999</c:v>
                </c:pt>
                <c:pt idx="1003" formatCode="0.00_)">
                  <c:v>-20.079999999999998</c:v>
                </c:pt>
                <c:pt idx="1004" formatCode="0.00_)">
                  <c:v>-20.100000000000001</c:v>
                </c:pt>
                <c:pt idx="1005" formatCode="0.00_)">
                  <c:v>-20.12</c:v>
                </c:pt>
                <c:pt idx="1006" formatCode="0.00_)">
                  <c:v>-20.14</c:v>
                </c:pt>
                <c:pt idx="1007">
                  <c:v>-20.16</c:v>
                </c:pt>
                <c:pt idx="1008">
                  <c:v>-20.18</c:v>
                </c:pt>
                <c:pt idx="1009">
                  <c:v>-20.2</c:v>
                </c:pt>
                <c:pt idx="1010">
                  <c:v>-20.22</c:v>
                </c:pt>
                <c:pt idx="1011">
                  <c:v>-20.239999999999998</c:v>
                </c:pt>
                <c:pt idx="1012">
                  <c:v>-20.260000000000002</c:v>
                </c:pt>
                <c:pt idx="1013">
                  <c:v>-20.28</c:v>
                </c:pt>
                <c:pt idx="1014">
                  <c:v>-20.3</c:v>
                </c:pt>
                <c:pt idx="1015">
                  <c:v>-20.32</c:v>
                </c:pt>
                <c:pt idx="1016">
                  <c:v>-20.34</c:v>
                </c:pt>
                <c:pt idx="1017">
                  <c:v>-20.36</c:v>
                </c:pt>
                <c:pt idx="1018">
                  <c:v>-20.38</c:v>
                </c:pt>
                <c:pt idx="1019">
                  <c:v>-20.399999999999999</c:v>
                </c:pt>
                <c:pt idx="1020">
                  <c:v>-20.420000000000002</c:v>
                </c:pt>
                <c:pt idx="1021">
                  <c:v>-20.440000000000001</c:v>
                </c:pt>
                <c:pt idx="1022">
                  <c:v>-20.46</c:v>
                </c:pt>
                <c:pt idx="1023">
                  <c:v>-20.48</c:v>
                </c:pt>
                <c:pt idx="1024">
                  <c:v>-20.5</c:v>
                </c:pt>
                <c:pt idx="1025">
                  <c:v>-20.52</c:v>
                </c:pt>
                <c:pt idx="1026">
                  <c:v>-20.54</c:v>
                </c:pt>
                <c:pt idx="1027">
                  <c:v>-20.56</c:v>
                </c:pt>
                <c:pt idx="1028">
                  <c:v>-20.58</c:v>
                </c:pt>
                <c:pt idx="1029">
                  <c:v>-20.6</c:v>
                </c:pt>
                <c:pt idx="1030">
                  <c:v>-20.62</c:v>
                </c:pt>
                <c:pt idx="1031">
                  <c:v>-20.64</c:v>
                </c:pt>
                <c:pt idx="1032">
                  <c:v>-20.66</c:v>
                </c:pt>
                <c:pt idx="1033">
                  <c:v>-20.68</c:v>
                </c:pt>
                <c:pt idx="1034">
                  <c:v>-20.7</c:v>
                </c:pt>
                <c:pt idx="1035">
                  <c:v>-20.72</c:v>
                </c:pt>
                <c:pt idx="1036">
                  <c:v>-20.74</c:v>
                </c:pt>
                <c:pt idx="1037">
                  <c:v>-20.76</c:v>
                </c:pt>
                <c:pt idx="1038">
                  <c:v>-20.78</c:v>
                </c:pt>
                <c:pt idx="1039">
                  <c:v>-20.8</c:v>
                </c:pt>
                <c:pt idx="1040">
                  <c:v>-20.82</c:v>
                </c:pt>
                <c:pt idx="1041">
                  <c:v>-20.84</c:v>
                </c:pt>
                <c:pt idx="1042">
                  <c:v>-20.86</c:v>
                </c:pt>
                <c:pt idx="1043">
                  <c:v>-20.88</c:v>
                </c:pt>
                <c:pt idx="1044">
                  <c:v>-20.9</c:v>
                </c:pt>
                <c:pt idx="1045">
                  <c:v>-20.92</c:v>
                </c:pt>
                <c:pt idx="1046">
                  <c:v>-20.94</c:v>
                </c:pt>
                <c:pt idx="1047">
                  <c:v>-20.96</c:v>
                </c:pt>
                <c:pt idx="1048">
                  <c:v>-20.98</c:v>
                </c:pt>
                <c:pt idx="1049">
                  <c:v>-21</c:v>
                </c:pt>
                <c:pt idx="1050">
                  <c:v>-21.02</c:v>
                </c:pt>
                <c:pt idx="1051">
                  <c:v>-21.04</c:v>
                </c:pt>
                <c:pt idx="1052">
                  <c:v>-21.06</c:v>
                </c:pt>
                <c:pt idx="1053">
                  <c:v>-21.08</c:v>
                </c:pt>
                <c:pt idx="1054">
                  <c:v>-21.1</c:v>
                </c:pt>
                <c:pt idx="1055">
                  <c:v>-21.12</c:v>
                </c:pt>
                <c:pt idx="1056">
                  <c:v>-21.14</c:v>
                </c:pt>
                <c:pt idx="1057">
                  <c:v>-21.16</c:v>
                </c:pt>
                <c:pt idx="1058">
                  <c:v>-21.18</c:v>
                </c:pt>
                <c:pt idx="1059">
                  <c:v>-21.2</c:v>
                </c:pt>
                <c:pt idx="1060">
                  <c:v>-21.22</c:v>
                </c:pt>
                <c:pt idx="1061">
                  <c:v>-21.24</c:v>
                </c:pt>
                <c:pt idx="1062">
                  <c:v>-21.26</c:v>
                </c:pt>
                <c:pt idx="1063">
                  <c:v>-21.28</c:v>
                </c:pt>
                <c:pt idx="1064">
                  <c:v>-21.3</c:v>
                </c:pt>
                <c:pt idx="1065">
                  <c:v>-21.32</c:v>
                </c:pt>
                <c:pt idx="1066">
                  <c:v>-21.34</c:v>
                </c:pt>
                <c:pt idx="1067">
                  <c:v>-21.36</c:v>
                </c:pt>
                <c:pt idx="1068">
                  <c:v>-21.38</c:v>
                </c:pt>
                <c:pt idx="1069">
                  <c:v>-21.4</c:v>
                </c:pt>
                <c:pt idx="1070">
                  <c:v>-21.42</c:v>
                </c:pt>
                <c:pt idx="1071">
                  <c:v>-21.44</c:v>
                </c:pt>
                <c:pt idx="1072">
                  <c:v>-21.46</c:v>
                </c:pt>
                <c:pt idx="1073">
                  <c:v>-21.48</c:v>
                </c:pt>
                <c:pt idx="1074">
                  <c:v>-21.5</c:v>
                </c:pt>
                <c:pt idx="1075">
                  <c:v>-21.52</c:v>
                </c:pt>
                <c:pt idx="1076">
                  <c:v>-21.54</c:v>
                </c:pt>
                <c:pt idx="1077">
                  <c:v>-21.56</c:v>
                </c:pt>
                <c:pt idx="1078">
                  <c:v>-21.58</c:v>
                </c:pt>
                <c:pt idx="1079">
                  <c:v>-21.6</c:v>
                </c:pt>
                <c:pt idx="1080">
                  <c:v>-21.62</c:v>
                </c:pt>
                <c:pt idx="1081">
                  <c:v>-21.64</c:v>
                </c:pt>
                <c:pt idx="1082">
                  <c:v>-21.66</c:v>
                </c:pt>
                <c:pt idx="1083">
                  <c:v>-21.68</c:v>
                </c:pt>
                <c:pt idx="1084">
                  <c:v>-21.7</c:v>
                </c:pt>
                <c:pt idx="1085">
                  <c:v>-21.72</c:v>
                </c:pt>
                <c:pt idx="1086">
                  <c:v>-21.74</c:v>
                </c:pt>
                <c:pt idx="1087">
                  <c:v>-21.76</c:v>
                </c:pt>
                <c:pt idx="1088">
                  <c:v>-21.78</c:v>
                </c:pt>
                <c:pt idx="1089">
                  <c:v>-21.8</c:v>
                </c:pt>
                <c:pt idx="1090">
                  <c:v>-21.82</c:v>
                </c:pt>
                <c:pt idx="1091">
                  <c:v>-21.84</c:v>
                </c:pt>
                <c:pt idx="1092">
                  <c:v>-21.86</c:v>
                </c:pt>
                <c:pt idx="1093">
                  <c:v>-21.88</c:v>
                </c:pt>
                <c:pt idx="1094">
                  <c:v>-21.9</c:v>
                </c:pt>
                <c:pt idx="1095">
                  <c:v>-21.92</c:v>
                </c:pt>
                <c:pt idx="1096">
                  <c:v>-21.94</c:v>
                </c:pt>
                <c:pt idx="1097">
                  <c:v>-21.96</c:v>
                </c:pt>
                <c:pt idx="1098">
                  <c:v>-21.98</c:v>
                </c:pt>
                <c:pt idx="1099">
                  <c:v>-22</c:v>
                </c:pt>
                <c:pt idx="1100">
                  <c:v>-22.02</c:v>
                </c:pt>
                <c:pt idx="1101">
                  <c:v>-22.04</c:v>
                </c:pt>
                <c:pt idx="1102">
                  <c:v>-22.06</c:v>
                </c:pt>
                <c:pt idx="1103">
                  <c:v>-22.08</c:v>
                </c:pt>
                <c:pt idx="1104">
                  <c:v>-22.1</c:v>
                </c:pt>
                <c:pt idx="1105">
                  <c:v>-22.12</c:v>
                </c:pt>
                <c:pt idx="1106">
                  <c:v>-22.14</c:v>
                </c:pt>
                <c:pt idx="1107">
                  <c:v>-22.16</c:v>
                </c:pt>
                <c:pt idx="1108">
                  <c:v>-22.18</c:v>
                </c:pt>
                <c:pt idx="1109">
                  <c:v>-22.2</c:v>
                </c:pt>
                <c:pt idx="1110">
                  <c:v>-22.22</c:v>
                </c:pt>
                <c:pt idx="1111">
                  <c:v>-22.24</c:v>
                </c:pt>
                <c:pt idx="1112">
                  <c:v>-22.26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square"/>
            <c:size val="8"/>
            <c:spPr>
              <a:noFill/>
              <a:ln w="38100">
                <a:solidFill>
                  <a:srgbClr val="000000"/>
                </a:solidFill>
              </a:ln>
            </c:spPr>
          </c:marker>
          <c:xVal>
            <c:numRef>
              <c:f>'Dados Comple'!$N$2:$N$3</c:f>
              <c:numCache>
                <c:formatCode>General</c:formatCode>
                <c:ptCount val="2"/>
              </c:numCache>
            </c:numRef>
          </c:xVal>
          <c:yVal>
            <c:numRef>
              <c:f>'Dados Comple'!$L$2:$L$3</c:f>
              <c:numCache>
                <c:formatCode>General</c:formatCode>
                <c:ptCount val="2"/>
                <c:pt idx="0">
                  <c:v>12.37</c:v>
                </c:pt>
                <c:pt idx="1">
                  <c:v>22.75</c:v>
                </c:pt>
              </c:numCache>
            </c:numRef>
          </c:yVal>
          <c:smooth val="0"/>
        </c:ser>
        <c:ser>
          <c:idx val="2"/>
          <c:order val="2"/>
          <c:tx>
            <c:v>OCR</c:v>
          </c:tx>
          <c:spPr>
            <a:ln>
              <a:noFill/>
            </a:ln>
          </c:spPr>
          <c:marker>
            <c:symbol val="circle"/>
            <c:size val="9"/>
            <c:spPr>
              <a:ln>
                <a:solidFill>
                  <a:schemeClr val="tx1"/>
                </a:solidFill>
              </a:ln>
            </c:spPr>
          </c:marker>
          <c:xVal>
            <c:numRef>
              <c:f>'Dados Comple'!$I$2</c:f>
              <c:numCache>
                <c:formatCode>General</c:formatCode>
                <c:ptCount val="1"/>
                <c:pt idx="0">
                  <c:v>0.95819858665708524</c:v>
                </c:pt>
              </c:numCache>
            </c:numRef>
          </c:xVal>
          <c:yVal>
            <c:numRef>
              <c:f>'Dados Comple'!$F$2</c:f>
              <c:numCache>
                <c:formatCode>General</c:formatCode>
                <c:ptCount val="1"/>
                <c:pt idx="0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76064"/>
        <c:axId val="181578368"/>
      </c:scatterChart>
      <c:valAx>
        <c:axId val="181576064"/>
        <c:scaling>
          <c:orientation val="minMax"/>
          <c:max val="5"/>
          <c:min val="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OCR (%) </a:t>
                </a:r>
              </a:p>
            </c:rich>
          </c:tx>
          <c:layout>
            <c:manualLayout>
              <c:xMode val="edge"/>
              <c:yMode val="edge"/>
              <c:x val="0.41785789276340973"/>
              <c:y val="2.1848739495798318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81578368"/>
        <c:crosses val="autoZero"/>
        <c:crossBetween val="midCat"/>
        <c:majorUnit val="1"/>
        <c:minorUnit val="0.2"/>
      </c:valAx>
      <c:valAx>
        <c:axId val="181578368"/>
        <c:scaling>
          <c:orientation val="minMax"/>
          <c:max val="0"/>
          <c:min val="-2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Profundidade (m)</a:t>
                </a:r>
              </a:p>
            </c:rich>
          </c:tx>
          <c:layout>
            <c:manualLayout>
              <c:xMode val="edge"/>
              <c:yMode val="edge"/>
              <c:x val="1.7857142857142856E-2"/>
              <c:y val="0.4554625377710139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81576064"/>
        <c:crosses val="autoZero"/>
        <c:crossBetween val="midCat"/>
        <c:majorUnit val="1"/>
        <c:minorUnit val="0.5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804" footer="0.492125985000008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19050</xdr:colOff>
      <xdr:row>37</xdr:row>
      <xdr:rowOff>0</xdr:rowOff>
    </xdr:to>
    <xdr:graphicFrame macro="">
      <xdr:nvGraphicFramePr>
        <xdr:cNvPr id="62876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2</xdr:row>
      <xdr:rowOff>0</xdr:rowOff>
    </xdr:from>
    <xdr:to>
      <xdr:col>8</xdr:col>
      <xdr:colOff>28575</xdr:colOff>
      <xdr:row>37</xdr:row>
      <xdr:rowOff>0</xdr:rowOff>
    </xdr:to>
    <xdr:graphicFrame macro="">
      <xdr:nvGraphicFramePr>
        <xdr:cNvPr id="62876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11</xdr:col>
      <xdr:colOff>600075</xdr:colOff>
      <xdr:row>37</xdr:row>
      <xdr:rowOff>0</xdr:rowOff>
    </xdr:to>
    <xdr:graphicFrame macro="">
      <xdr:nvGraphicFramePr>
        <xdr:cNvPr id="62876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600075</xdr:colOff>
      <xdr:row>2</xdr:row>
      <xdr:rowOff>0</xdr:rowOff>
    </xdr:from>
    <xdr:to>
      <xdr:col>15</xdr:col>
      <xdr:colOff>600075</xdr:colOff>
      <xdr:row>37</xdr:row>
      <xdr:rowOff>0</xdr:rowOff>
    </xdr:to>
    <xdr:graphicFrame macro="">
      <xdr:nvGraphicFramePr>
        <xdr:cNvPr id="62876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2</xdr:row>
      <xdr:rowOff>0</xdr:rowOff>
    </xdr:from>
    <xdr:to>
      <xdr:col>19</xdr:col>
      <xdr:colOff>561975</xdr:colOff>
      <xdr:row>37</xdr:row>
      <xdr:rowOff>0</xdr:rowOff>
    </xdr:to>
    <xdr:graphicFrame macro="">
      <xdr:nvGraphicFramePr>
        <xdr:cNvPr id="62876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214312</xdr:colOff>
      <xdr:row>26</xdr:row>
      <xdr:rowOff>164306</xdr:rowOff>
    </xdr:from>
    <xdr:to>
      <xdr:col>6</xdr:col>
      <xdr:colOff>7937</xdr:colOff>
      <xdr:row>29</xdr:row>
      <xdr:rowOff>7144</xdr:rowOff>
    </xdr:to>
    <xdr:sp macro="" textlink="">
      <xdr:nvSpPr>
        <xdr:cNvPr id="8341" name="Text Box 149"/>
        <xdr:cNvSpPr txBox="1">
          <a:spLocks noChangeArrowheads="1"/>
        </xdr:cNvSpPr>
      </xdr:nvSpPr>
      <xdr:spPr bwMode="auto">
        <a:xfrm>
          <a:off x="3607593" y="4855369"/>
          <a:ext cx="46037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pt-BR" sz="1200" b="1" i="0" u="none" strike="noStrike" baseline="0">
              <a:solidFill>
                <a:srgbClr val="00FFFF"/>
              </a:solidFill>
              <a:latin typeface="Courier"/>
            </a:rPr>
            <a:t>U</a:t>
          </a:r>
          <a:r>
            <a:rPr lang="pt-BR" sz="1000" b="1" i="0" u="none" strike="noStrike" baseline="0">
              <a:solidFill>
                <a:srgbClr val="00FFFF"/>
              </a:solidFill>
              <a:latin typeface="Courier"/>
            </a:rPr>
            <a:t>o</a:t>
          </a:r>
        </a:p>
      </xdr:txBody>
    </xdr:sp>
    <xdr:clientData/>
  </xdr:twoCellAnchor>
  <xdr:twoCellAnchor>
    <xdr:from>
      <xdr:col>6</xdr:col>
      <xdr:colOff>457200</xdr:colOff>
      <xdr:row>21</xdr:row>
      <xdr:rowOff>152400</xdr:rowOff>
    </xdr:from>
    <xdr:to>
      <xdr:col>7</xdr:col>
      <xdr:colOff>257175</xdr:colOff>
      <xdr:row>23</xdr:row>
      <xdr:rowOff>161925</xdr:rowOff>
    </xdr:to>
    <xdr:sp macro="" textlink="">
      <xdr:nvSpPr>
        <xdr:cNvPr id="8342" name="Text Box 150"/>
        <xdr:cNvSpPr txBox="1">
          <a:spLocks noChangeArrowheads="1"/>
        </xdr:cNvSpPr>
      </xdr:nvSpPr>
      <xdr:spPr bwMode="auto">
        <a:xfrm>
          <a:off x="4546600" y="3987800"/>
          <a:ext cx="473075" cy="33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pt-BR" sz="1200" b="1" i="0" u="none" strike="noStrike" baseline="0">
              <a:solidFill>
                <a:srgbClr val="0000FF"/>
              </a:solidFill>
              <a:latin typeface="Courier"/>
            </a:rPr>
            <a:t>U</a:t>
          </a:r>
          <a:r>
            <a:rPr lang="pt-BR" sz="800" b="1" i="0" u="none" strike="noStrike" baseline="0">
              <a:solidFill>
                <a:srgbClr val="0000FF"/>
              </a:solidFill>
              <a:latin typeface="Courier"/>
            </a:rPr>
            <a:t>2</a:t>
          </a:r>
        </a:p>
      </xdr:txBody>
    </xdr:sp>
    <xdr:clientData/>
  </xdr:twoCellAnchor>
  <xdr:twoCellAnchor>
    <xdr:from>
      <xdr:col>17</xdr:col>
      <xdr:colOff>657225</xdr:colOff>
      <xdr:row>37</xdr:row>
      <xdr:rowOff>9525</xdr:rowOff>
    </xdr:from>
    <xdr:to>
      <xdr:col>19</xdr:col>
      <xdr:colOff>561975</xdr:colOff>
      <xdr:row>41</xdr:row>
      <xdr:rowOff>0</xdr:rowOff>
    </xdr:to>
    <xdr:grpSp>
      <xdr:nvGrpSpPr>
        <xdr:cNvPr id="628770" name="Group 164"/>
        <xdr:cNvGrpSpPr>
          <a:grpSpLocks/>
        </xdr:cNvGrpSpPr>
      </xdr:nvGrpSpPr>
      <xdr:grpSpPr bwMode="auto">
        <a:xfrm>
          <a:off x="12058650" y="6362700"/>
          <a:ext cx="1238250" cy="1514475"/>
          <a:chOff x="1259" y="668"/>
          <a:chExt cx="130" cy="159"/>
        </a:xfrm>
      </xdr:grpSpPr>
      <xdr:sp macro="" textlink="">
        <xdr:nvSpPr>
          <xdr:cNvPr id="628781" name="Rectangle 165"/>
          <xdr:cNvSpPr>
            <a:spLocks noChangeArrowheads="1"/>
          </xdr:cNvSpPr>
        </xdr:nvSpPr>
        <xdr:spPr bwMode="auto">
          <a:xfrm>
            <a:off x="1259" y="668"/>
            <a:ext cx="130" cy="159"/>
          </a:xfrm>
          <a:prstGeom prst="rect">
            <a:avLst/>
          </a:prstGeom>
          <a:noFill/>
          <a:ln w="222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479084</xdr:colOff>
      <xdr:row>6</xdr:row>
      <xdr:rowOff>43543</xdr:rowOff>
    </xdr:from>
    <xdr:to>
      <xdr:col>3</xdr:col>
      <xdr:colOff>580684</xdr:colOff>
      <xdr:row>7</xdr:row>
      <xdr:rowOff>47625</xdr:rowOff>
    </xdr:to>
    <xdr:sp macro="" textlink="">
      <xdr:nvSpPr>
        <xdr:cNvPr id="11" name="CaixaDeTexto 10"/>
        <xdr:cNvSpPr txBox="1"/>
      </xdr:nvSpPr>
      <xdr:spPr>
        <a:xfrm>
          <a:off x="479084" y="1400856"/>
          <a:ext cx="1863725" cy="170769"/>
        </a:xfrm>
        <a:prstGeom prst="rect">
          <a:avLst/>
        </a:prstGeom>
        <a:solidFill>
          <a:srgbClr val="FFFF00">
            <a:alpha val="17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 anchorCtr="0"/>
        <a:lstStyle/>
        <a:p>
          <a:pPr algn="ctr"/>
          <a:r>
            <a:rPr lang="pt-BR" sz="1100" b="1">
              <a:solidFill>
                <a:srgbClr val="FF0000"/>
              </a:solidFill>
            </a:rPr>
            <a:t>Pré-Furo 1,0m</a:t>
          </a:r>
        </a:p>
      </xdr:txBody>
    </xdr:sp>
    <xdr:clientData/>
  </xdr:twoCellAnchor>
  <xdr:twoCellAnchor>
    <xdr:from>
      <xdr:col>5</xdr:col>
      <xdr:colOff>102506</xdr:colOff>
      <xdr:row>6</xdr:row>
      <xdr:rowOff>28913</xdr:rowOff>
    </xdr:from>
    <xdr:to>
      <xdr:col>7</xdr:col>
      <xdr:colOff>326571</xdr:colOff>
      <xdr:row>7</xdr:row>
      <xdr:rowOff>59531</xdr:rowOff>
    </xdr:to>
    <xdr:sp macro="" textlink="">
      <xdr:nvSpPr>
        <xdr:cNvPr id="12" name="CaixaDeTexto 11"/>
        <xdr:cNvSpPr txBox="1"/>
      </xdr:nvSpPr>
      <xdr:spPr>
        <a:xfrm>
          <a:off x="3495787" y="1386226"/>
          <a:ext cx="1557565" cy="197305"/>
        </a:xfrm>
        <a:prstGeom prst="rect">
          <a:avLst/>
        </a:prstGeom>
        <a:solidFill>
          <a:srgbClr val="FFFF00">
            <a:alpha val="17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 anchorCtr="0"/>
        <a:lstStyle/>
        <a:p>
          <a:pPr algn="ctr"/>
          <a:r>
            <a:rPr lang="pt-BR" sz="1100" b="1">
              <a:solidFill>
                <a:srgbClr val="FF0000"/>
              </a:solidFill>
            </a:rPr>
            <a:t>Pré-Furo 1,0m</a:t>
          </a:r>
        </a:p>
      </xdr:txBody>
    </xdr:sp>
    <xdr:clientData/>
  </xdr:twoCellAnchor>
  <xdr:twoCellAnchor>
    <xdr:from>
      <xdr:col>8</xdr:col>
      <xdr:colOff>503916</xdr:colOff>
      <xdr:row>5</xdr:row>
      <xdr:rowOff>159882</xdr:rowOff>
    </xdr:from>
    <xdr:to>
      <xdr:col>11</xdr:col>
      <xdr:colOff>321468</xdr:colOff>
      <xdr:row>7</xdr:row>
      <xdr:rowOff>47625</xdr:rowOff>
    </xdr:to>
    <xdr:sp macro="" textlink="">
      <xdr:nvSpPr>
        <xdr:cNvPr id="14" name="CaixaDeTexto 13"/>
        <xdr:cNvSpPr txBox="1"/>
      </xdr:nvSpPr>
      <xdr:spPr>
        <a:xfrm>
          <a:off x="5861729" y="1350507"/>
          <a:ext cx="1865427" cy="221118"/>
        </a:xfrm>
        <a:prstGeom prst="rect">
          <a:avLst/>
        </a:prstGeom>
        <a:solidFill>
          <a:srgbClr val="FFFF00">
            <a:alpha val="17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 anchorCtr="0"/>
        <a:lstStyle/>
        <a:p>
          <a:pPr algn="ctr"/>
          <a:r>
            <a:rPr lang="pt-BR" sz="1100" b="1">
              <a:solidFill>
                <a:srgbClr val="FF0000"/>
              </a:solidFill>
            </a:rPr>
            <a:t>Pré-Furo 1,0m</a:t>
          </a:r>
        </a:p>
      </xdr:txBody>
    </xdr:sp>
    <xdr:clientData/>
  </xdr:twoCellAnchor>
  <xdr:twoCellAnchor>
    <xdr:from>
      <xdr:col>12</xdr:col>
      <xdr:colOff>418191</xdr:colOff>
      <xdr:row>6</xdr:row>
      <xdr:rowOff>2720</xdr:rowOff>
    </xdr:from>
    <xdr:to>
      <xdr:col>15</xdr:col>
      <xdr:colOff>283368</xdr:colOff>
      <xdr:row>7</xdr:row>
      <xdr:rowOff>0</xdr:rowOff>
    </xdr:to>
    <xdr:sp macro="" textlink="">
      <xdr:nvSpPr>
        <xdr:cNvPr id="15" name="CaixaDeTexto 14"/>
        <xdr:cNvSpPr txBox="1"/>
      </xdr:nvSpPr>
      <xdr:spPr>
        <a:xfrm>
          <a:off x="8490629" y="1360033"/>
          <a:ext cx="1865427" cy="163967"/>
        </a:xfrm>
        <a:prstGeom prst="rect">
          <a:avLst/>
        </a:prstGeom>
        <a:solidFill>
          <a:srgbClr val="FFFF00">
            <a:alpha val="17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 anchorCtr="0"/>
        <a:lstStyle/>
        <a:p>
          <a:pPr algn="ctr"/>
          <a:r>
            <a:rPr lang="pt-BR" sz="1100" b="1">
              <a:solidFill>
                <a:srgbClr val="FF0000"/>
              </a:solidFill>
            </a:rPr>
            <a:t>Pré-Furo 1,0m</a:t>
          </a:r>
        </a:p>
      </xdr:txBody>
    </xdr:sp>
    <xdr:clientData/>
  </xdr:twoCellAnchor>
  <xdr:twoCellAnchor>
    <xdr:from>
      <xdr:col>16</xdr:col>
      <xdr:colOff>439623</xdr:colOff>
      <xdr:row>6</xdr:row>
      <xdr:rowOff>339</xdr:rowOff>
    </xdr:from>
    <xdr:to>
      <xdr:col>19</xdr:col>
      <xdr:colOff>304800</xdr:colOff>
      <xdr:row>7</xdr:row>
      <xdr:rowOff>47625</xdr:rowOff>
    </xdr:to>
    <xdr:sp macro="" textlink="">
      <xdr:nvSpPr>
        <xdr:cNvPr id="16" name="CaixaDeTexto 15"/>
        <xdr:cNvSpPr txBox="1"/>
      </xdr:nvSpPr>
      <xdr:spPr>
        <a:xfrm>
          <a:off x="11179061" y="1357652"/>
          <a:ext cx="1865427" cy="213973"/>
        </a:xfrm>
        <a:prstGeom prst="rect">
          <a:avLst/>
        </a:prstGeom>
        <a:solidFill>
          <a:srgbClr val="FFFF00">
            <a:alpha val="17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 anchorCtr="0"/>
        <a:lstStyle/>
        <a:p>
          <a:pPr algn="ctr"/>
          <a:r>
            <a:rPr lang="pt-BR" sz="1100" b="1">
              <a:solidFill>
                <a:srgbClr val="FF0000"/>
              </a:solidFill>
            </a:rPr>
            <a:t>Pré-Furo 1,0m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47625</xdr:colOff>
          <xdr:row>37</xdr:row>
          <xdr:rowOff>200025</xdr:rowOff>
        </xdr:from>
        <xdr:to>
          <xdr:col>19</xdr:col>
          <xdr:colOff>523875</xdr:colOff>
          <xdr:row>40</xdr:row>
          <xdr:rowOff>180975</xdr:rowOff>
        </xdr:to>
        <xdr:sp macro="" textlink="">
          <xdr:nvSpPr>
            <xdr:cNvPr id="8358" name="Object 166" hidden="1">
              <a:extLst>
                <a:ext uri="{63B3BB69-23CF-44E3-9099-C40C66FF867C}">
                  <a14:compatExt spid="_x0000_s8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19050</xdr:colOff>
      <xdr:row>37</xdr:row>
      <xdr:rowOff>0</xdr:rowOff>
    </xdr:to>
    <xdr:graphicFrame macro="">
      <xdr:nvGraphicFramePr>
        <xdr:cNvPr id="1678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2</xdr:row>
      <xdr:rowOff>0</xdr:rowOff>
    </xdr:from>
    <xdr:to>
      <xdr:col>8</xdr:col>
      <xdr:colOff>28575</xdr:colOff>
      <xdr:row>37</xdr:row>
      <xdr:rowOff>0</xdr:rowOff>
    </xdr:to>
    <xdr:graphicFrame macro="">
      <xdr:nvGraphicFramePr>
        <xdr:cNvPr id="1678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11</xdr:col>
      <xdr:colOff>600075</xdr:colOff>
      <xdr:row>37</xdr:row>
      <xdr:rowOff>0</xdr:rowOff>
    </xdr:to>
    <xdr:graphicFrame macro="">
      <xdr:nvGraphicFramePr>
        <xdr:cNvPr id="1678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600075</xdr:colOff>
      <xdr:row>2</xdr:row>
      <xdr:rowOff>0</xdr:rowOff>
    </xdr:from>
    <xdr:to>
      <xdr:col>15</xdr:col>
      <xdr:colOff>600075</xdr:colOff>
      <xdr:row>37</xdr:row>
      <xdr:rowOff>0</xdr:rowOff>
    </xdr:to>
    <xdr:graphicFrame macro="">
      <xdr:nvGraphicFramePr>
        <xdr:cNvPr id="16782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2</xdr:row>
      <xdr:rowOff>0</xdr:rowOff>
    </xdr:from>
    <xdr:to>
      <xdr:col>19</xdr:col>
      <xdr:colOff>561975</xdr:colOff>
      <xdr:row>37</xdr:row>
      <xdr:rowOff>0</xdr:rowOff>
    </xdr:to>
    <xdr:graphicFrame macro="">
      <xdr:nvGraphicFramePr>
        <xdr:cNvPr id="16783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657225</xdr:colOff>
      <xdr:row>37</xdr:row>
      <xdr:rowOff>9525</xdr:rowOff>
    </xdr:from>
    <xdr:to>
      <xdr:col>19</xdr:col>
      <xdr:colOff>561975</xdr:colOff>
      <xdr:row>41</xdr:row>
      <xdr:rowOff>0</xdr:rowOff>
    </xdr:to>
    <xdr:grpSp>
      <xdr:nvGrpSpPr>
        <xdr:cNvPr id="167833" name="Group 15"/>
        <xdr:cNvGrpSpPr>
          <a:grpSpLocks/>
        </xdr:cNvGrpSpPr>
      </xdr:nvGrpSpPr>
      <xdr:grpSpPr bwMode="auto">
        <a:xfrm>
          <a:off x="11944350" y="6534150"/>
          <a:ext cx="1238250" cy="1514475"/>
          <a:chOff x="1259" y="668"/>
          <a:chExt cx="130" cy="159"/>
        </a:xfrm>
      </xdr:grpSpPr>
      <xdr:sp macro="" textlink="">
        <xdr:nvSpPr>
          <xdr:cNvPr id="167844" name="Rectangle 13"/>
          <xdr:cNvSpPr>
            <a:spLocks noChangeArrowheads="1"/>
          </xdr:cNvSpPr>
        </xdr:nvSpPr>
        <xdr:spPr bwMode="auto">
          <a:xfrm>
            <a:off x="1259" y="668"/>
            <a:ext cx="130" cy="159"/>
          </a:xfrm>
          <a:prstGeom prst="rect">
            <a:avLst/>
          </a:prstGeom>
          <a:noFill/>
          <a:ln w="222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254000</xdr:colOff>
      <xdr:row>40</xdr:row>
      <xdr:rowOff>211136</xdr:rowOff>
    </xdr:from>
    <xdr:to>
      <xdr:col>16</xdr:col>
      <xdr:colOff>326000</xdr:colOff>
      <xdr:row>40</xdr:row>
      <xdr:rowOff>283136</xdr:rowOff>
    </xdr:to>
    <xdr:sp macro="" textlink="">
      <xdr:nvSpPr>
        <xdr:cNvPr id="9" name="Retângulo 8"/>
        <xdr:cNvSpPr/>
      </xdr:nvSpPr>
      <xdr:spPr bwMode="auto">
        <a:xfrm>
          <a:off x="10874375" y="7878761"/>
          <a:ext cx="72000" cy="72000"/>
        </a:xfrm>
        <a:prstGeom prst="rect">
          <a:avLst/>
        </a:prstGeom>
        <a:solidFill>
          <a:srgbClr val="FF00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47625</xdr:colOff>
          <xdr:row>37</xdr:row>
          <xdr:rowOff>200025</xdr:rowOff>
        </xdr:from>
        <xdr:to>
          <xdr:col>19</xdr:col>
          <xdr:colOff>523875</xdr:colOff>
          <xdr:row>40</xdr:row>
          <xdr:rowOff>180975</xdr:rowOff>
        </xdr:to>
        <xdr:sp macro="" textlink="">
          <xdr:nvSpPr>
            <xdr:cNvPr id="166926" name="Object 14" hidden="1">
              <a:extLst>
                <a:ext uri="{63B3BB69-23CF-44E3-9099-C40C66FF867C}">
                  <a14:compatExt spid="_x0000_s166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6"/>
  <sheetViews>
    <sheetView topLeftCell="A4" zoomScaleNormal="100" workbookViewId="0">
      <selection activeCell="C40" sqref="C40:H40"/>
    </sheetView>
  </sheetViews>
  <sheetFormatPr defaultRowHeight="20.100000000000001" customHeight="1"/>
  <cols>
    <col min="1" max="1" width="7.77734375" customWidth="1"/>
    <col min="2" max="2" width="5" customWidth="1"/>
    <col min="3" max="3" width="7.77734375" customWidth="1"/>
    <col min="4" max="4" width="11.21875" customWidth="1"/>
    <col min="5" max="7" width="7.77734375" customWidth="1"/>
    <col min="8" max="8" width="7.33203125" customWidth="1"/>
    <col min="9" max="9" width="8.33203125" customWidth="1"/>
    <col min="10" max="20" width="7.77734375" customWidth="1"/>
  </cols>
  <sheetData>
    <row r="1" spans="1:24" ht="35.1" customHeight="1">
      <c r="A1" s="103" t="s">
        <v>16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"/>
      <c r="V1" s="1"/>
      <c r="W1" s="1"/>
      <c r="X1" s="1"/>
    </row>
    <row r="2" spans="1:24" ht="20.100000000000001" customHeight="1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"/>
      <c r="V2" s="1"/>
      <c r="W2" s="1"/>
      <c r="X2" s="1"/>
    </row>
    <row r="3" spans="1:24" ht="12.95" customHeight="1"/>
    <row r="4" spans="1:24" ht="12.95" customHeight="1"/>
    <row r="5" spans="1:24" ht="12.95" customHeight="1"/>
    <row r="6" spans="1:24" ht="12.95" customHeight="1"/>
    <row r="7" spans="1:24" ht="12.95" customHeight="1"/>
    <row r="8" spans="1:24" ht="12.95" customHeight="1"/>
    <row r="9" spans="1:24" ht="12.95" customHeight="1"/>
    <row r="10" spans="1:24" ht="12.95" customHeight="1"/>
    <row r="11" spans="1:24" ht="12.95" customHeight="1"/>
    <row r="12" spans="1:24" ht="12.95" customHeight="1"/>
    <row r="13" spans="1:24" ht="12.95" customHeight="1"/>
    <row r="14" spans="1:24" ht="12.95" customHeight="1"/>
    <row r="15" spans="1:24" ht="12.95" customHeight="1"/>
    <row r="16" spans="1:24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2.95" customHeight="1"/>
    <row r="25" ht="12.95" customHeight="1"/>
    <row r="26" ht="12.95" customHeight="1"/>
    <row r="27" ht="12.95" customHeight="1"/>
    <row r="28" ht="12.95" customHeight="1"/>
    <row r="29" ht="12.95" customHeight="1"/>
    <row r="30" ht="12.95" customHeight="1"/>
    <row r="31" ht="12.95" customHeight="1"/>
    <row r="32" ht="12.95" customHeight="1"/>
    <row r="33" spans="1:21" ht="12.95" customHeight="1"/>
    <row r="34" spans="1:21" ht="12.95" customHeight="1"/>
    <row r="35" spans="1:21" ht="12.95" customHeight="1"/>
    <row r="36" spans="1:21" ht="12.95" customHeight="1"/>
    <row r="37" spans="1:21" ht="12.95" customHeight="1" thickBot="1"/>
    <row r="38" spans="1:21" s="3" customFormat="1" ht="30" customHeight="1">
      <c r="A38" s="105" t="s">
        <v>6</v>
      </c>
      <c r="B38" s="106"/>
      <c r="C38" s="112" t="s">
        <v>54</v>
      </c>
      <c r="D38" s="112"/>
      <c r="E38" s="112"/>
      <c r="F38" s="112"/>
      <c r="G38" s="112"/>
      <c r="H38" s="113"/>
      <c r="I38" s="2" t="s">
        <v>9</v>
      </c>
      <c r="J38" s="107">
        <v>41453</v>
      </c>
      <c r="K38" s="107"/>
      <c r="L38" s="107"/>
      <c r="M38" s="108"/>
      <c r="N38" s="109" t="s">
        <v>15</v>
      </c>
      <c r="O38" s="110"/>
      <c r="P38" s="110"/>
      <c r="Q38" s="110"/>
      <c r="R38" s="111"/>
      <c r="S38" s="8"/>
      <c r="T38" s="9"/>
    </row>
    <row r="39" spans="1:21" s="3" customFormat="1" ht="30" customHeight="1">
      <c r="A39" s="86" t="s">
        <v>7</v>
      </c>
      <c r="B39" s="87"/>
      <c r="C39" s="88" t="s">
        <v>47</v>
      </c>
      <c r="D39" s="88"/>
      <c r="E39" s="88"/>
      <c r="F39" s="88"/>
      <c r="G39" s="88"/>
      <c r="H39" s="89"/>
      <c r="I39" s="4" t="s">
        <v>13</v>
      </c>
      <c r="J39" s="98" t="s">
        <v>48</v>
      </c>
      <c r="K39" s="98"/>
      <c r="L39" s="98"/>
      <c r="M39" s="99"/>
      <c r="N39" s="100"/>
      <c r="O39" s="101"/>
      <c r="P39" s="101"/>
      <c r="Q39" s="101"/>
      <c r="R39" s="102"/>
      <c r="S39" s="8"/>
      <c r="T39" s="9"/>
    </row>
    <row r="40" spans="1:21" s="3" customFormat="1" ht="30" customHeight="1">
      <c r="A40" s="86" t="s">
        <v>8</v>
      </c>
      <c r="B40" s="87"/>
      <c r="C40" s="88" t="s">
        <v>47</v>
      </c>
      <c r="D40" s="88"/>
      <c r="E40" s="88"/>
      <c r="F40" s="88"/>
      <c r="G40" s="88"/>
      <c r="H40" s="89"/>
      <c r="I40" s="4" t="s">
        <v>14</v>
      </c>
      <c r="J40" s="90" t="s">
        <v>49</v>
      </c>
      <c r="K40" s="90"/>
      <c r="L40" s="90"/>
      <c r="M40" s="91"/>
      <c r="N40" s="92" t="s">
        <v>34</v>
      </c>
      <c r="O40" s="85"/>
      <c r="P40" s="85"/>
      <c r="Q40" s="85"/>
      <c r="R40" s="93"/>
      <c r="S40" s="8"/>
      <c r="T40" s="9"/>
    </row>
    <row r="41" spans="1:21" s="3" customFormat="1" ht="30" customHeight="1" thickBot="1">
      <c r="A41" s="94" t="s">
        <v>12</v>
      </c>
      <c r="B41" s="95"/>
      <c r="C41" s="96" t="s">
        <v>51</v>
      </c>
      <c r="D41" s="96"/>
      <c r="E41" s="96"/>
      <c r="F41" s="96"/>
      <c r="G41" s="96"/>
      <c r="H41" s="97"/>
      <c r="I41" s="5" t="s">
        <v>39</v>
      </c>
      <c r="J41" s="78" t="s">
        <v>50</v>
      </c>
      <c r="K41" s="40"/>
      <c r="L41" s="47" t="s">
        <v>40</v>
      </c>
      <c r="M41" s="67">
        <v>-0.5</v>
      </c>
      <c r="N41" s="6" t="s">
        <v>11</v>
      </c>
      <c r="O41" s="43" t="s">
        <v>10</v>
      </c>
      <c r="P41" s="43"/>
      <c r="Q41" s="46"/>
      <c r="R41" s="44"/>
      <c r="S41" s="8"/>
      <c r="T41" s="9"/>
    </row>
    <row r="42" spans="1:21" s="3" customFormat="1" ht="20.100000000000001" customHeight="1">
      <c r="A42" s="49" t="s">
        <v>41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" t="s">
        <v>2</v>
      </c>
    </row>
    <row r="43" spans="1:21" s="3" customFormat="1" ht="20.100000000000001" customHeight="1">
      <c r="N43" s="9"/>
      <c r="O43" s="85"/>
      <c r="P43" s="85"/>
      <c r="Q43" s="85"/>
      <c r="R43" s="85"/>
      <c r="S43" s="85"/>
    </row>
    <row r="44" spans="1:21" s="3" customFormat="1" ht="20.100000000000001" customHeight="1">
      <c r="B44" s="7"/>
      <c r="N44" s="9"/>
      <c r="O44" s="85"/>
      <c r="P44" s="85"/>
      <c r="Q44" s="85"/>
      <c r="R44" s="85"/>
      <c r="S44" s="85"/>
    </row>
    <row r="45" spans="1:21" s="3" customFormat="1" ht="20.100000000000001" customHeight="1"/>
    <row r="46" spans="1:21" s="3" customFormat="1" ht="20.100000000000001" customHeight="1"/>
    <row r="47" spans="1:21" s="3" customFormat="1" ht="20.100000000000001" customHeight="1"/>
    <row r="48" spans="1:21" s="3" customFormat="1" ht="20.100000000000001" customHeight="1"/>
    <row r="49" s="3" customFormat="1" ht="20.100000000000001" customHeight="1"/>
    <row r="50" s="3" customFormat="1" ht="20.100000000000001" customHeight="1"/>
    <row r="51" s="3" customFormat="1" ht="20.100000000000001" customHeight="1"/>
    <row r="52" s="3" customFormat="1" ht="20.100000000000001" customHeight="1"/>
    <row r="53" s="3" customFormat="1" ht="20.100000000000001" customHeight="1"/>
    <row r="54" s="3" customFormat="1" ht="20.100000000000001" customHeight="1"/>
    <row r="55" s="3" customFormat="1" ht="20.100000000000001" customHeight="1"/>
    <row r="56" s="3" customFormat="1" ht="20.100000000000001" customHeight="1"/>
  </sheetData>
  <mergeCells count="18">
    <mergeCell ref="A39:B39"/>
    <mergeCell ref="C39:H39"/>
    <mergeCell ref="J39:M39"/>
    <mergeCell ref="N39:R39"/>
    <mergeCell ref="A1:T1"/>
    <mergeCell ref="A2:T2"/>
    <mergeCell ref="A38:B38"/>
    <mergeCell ref="J38:M38"/>
    <mergeCell ref="N38:R38"/>
    <mergeCell ref="C38:H38"/>
    <mergeCell ref="O43:S43"/>
    <mergeCell ref="O44:S44"/>
    <mergeCell ref="A40:B40"/>
    <mergeCell ref="C40:H40"/>
    <mergeCell ref="J40:M40"/>
    <mergeCell ref="N40:R40"/>
    <mergeCell ref="A41:B41"/>
    <mergeCell ref="C41:H41"/>
  </mergeCells>
  <phoneticPr fontId="4" type="noConversion"/>
  <printOptions verticalCentered="1"/>
  <pageMargins left="0.78740157480314965" right="0.78740157480314965" top="0.98425196850393704" bottom="0.98425196850393704" header="0.51181102362204722" footer="0.51181102362204722"/>
  <pageSetup paperSize="9" scale="6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Brush" shapeId="8358" r:id="rId4">
          <objectPr defaultSize="0" autoPict="0" r:id="rId5">
            <anchor moveWithCells="1" sizeWithCells="1">
              <from>
                <xdr:col>18</xdr:col>
                <xdr:colOff>47625</xdr:colOff>
                <xdr:row>37</xdr:row>
                <xdr:rowOff>200025</xdr:rowOff>
              </from>
              <to>
                <xdr:col>19</xdr:col>
                <xdr:colOff>523875</xdr:colOff>
                <xdr:row>40</xdr:row>
                <xdr:rowOff>180975</xdr:rowOff>
              </to>
            </anchor>
          </objectPr>
        </oleObject>
      </mc:Choice>
      <mc:Fallback>
        <oleObject progId="PBrush" shapeId="8358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6"/>
  <sheetViews>
    <sheetView tabSelected="1" topLeftCell="A4" zoomScale="80" zoomScaleNormal="80" workbookViewId="0">
      <selection activeCell="V16" sqref="V16"/>
    </sheetView>
  </sheetViews>
  <sheetFormatPr defaultRowHeight="20.100000000000001" customHeight="1"/>
  <cols>
    <col min="1" max="1" width="7.77734375" customWidth="1"/>
    <col min="2" max="2" width="4.6640625" customWidth="1"/>
    <col min="3" max="3" width="8.21875" customWidth="1"/>
    <col min="4" max="4" width="9.88671875" customWidth="1"/>
    <col min="5" max="20" width="7.77734375" customWidth="1"/>
  </cols>
  <sheetData>
    <row r="1" spans="1:24" ht="35.1" customHeight="1">
      <c r="A1" s="103" t="s">
        <v>16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"/>
      <c r="V1" s="1"/>
      <c r="W1" s="1"/>
      <c r="X1" s="1"/>
    </row>
    <row r="2" spans="1:24" ht="20.100000000000001" customHeight="1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"/>
      <c r="V2" s="1"/>
      <c r="W2" s="1"/>
      <c r="X2" s="1"/>
    </row>
    <row r="3" spans="1:24" ht="12.95" customHeight="1"/>
    <row r="4" spans="1:24" ht="12.95" customHeight="1"/>
    <row r="5" spans="1:24" ht="12.95" customHeight="1"/>
    <row r="6" spans="1:24" ht="12.95" customHeight="1"/>
    <row r="7" spans="1:24" ht="12.95" customHeight="1"/>
    <row r="8" spans="1:24" ht="12.95" customHeight="1"/>
    <row r="9" spans="1:24" ht="12.95" customHeight="1"/>
    <row r="10" spans="1:24" ht="12.95" customHeight="1"/>
    <row r="11" spans="1:24" ht="12.95" customHeight="1"/>
    <row r="12" spans="1:24" ht="12.95" customHeight="1"/>
    <row r="13" spans="1:24" ht="12.95" customHeight="1"/>
    <row r="14" spans="1:24" ht="12.95" customHeight="1"/>
    <row r="15" spans="1:24" ht="12.95" customHeight="1"/>
    <row r="16" spans="1:24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2.95" customHeight="1"/>
    <row r="25" ht="12.95" customHeight="1"/>
    <row r="26" ht="12.95" customHeight="1"/>
    <row r="27" ht="12.95" customHeight="1"/>
    <row r="28" ht="12.95" customHeight="1"/>
    <row r="29" ht="12.95" customHeight="1"/>
    <row r="30" ht="12.95" customHeight="1"/>
    <row r="31" ht="12.95" customHeight="1"/>
    <row r="32" ht="12.95" customHeight="1"/>
    <row r="33" spans="1:21" ht="12.95" customHeight="1"/>
    <row r="34" spans="1:21" ht="12.95" customHeight="1"/>
    <row r="35" spans="1:21" ht="12.95" customHeight="1"/>
    <row r="36" spans="1:21" ht="12.95" customHeight="1"/>
    <row r="37" spans="1:21" ht="12.95" customHeight="1" thickBot="1"/>
    <row r="38" spans="1:21" s="3" customFormat="1" ht="30" customHeight="1">
      <c r="A38" s="105" t="s">
        <v>6</v>
      </c>
      <c r="B38" s="106"/>
      <c r="C38" s="112" t="str">
        <f>'CPTU 01 (A)'!C38:H38</f>
        <v>LAGUNA - EDGAR</v>
      </c>
      <c r="D38" s="112"/>
      <c r="E38" s="112"/>
      <c r="F38" s="112"/>
      <c r="G38" s="112"/>
      <c r="H38" s="113"/>
      <c r="I38" s="2" t="s">
        <v>9</v>
      </c>
      <c r="J38" s="107">
        <f>'CPTU 01 (A)'!J38:M38</f>
        <v>41453</v>
      </c>
      <c r="K38" s="107"/>
      <c r="L38" s="107"/>
      <c r="M38" s="108"/>
      <c r="N38" s="109" t="s">
        <v>15</v>
      </c>
      <c r="O38" s="110"/>
      <c r="P38" s="110"/>
      <c r="Q38" s="110"/>
      <c r="R38" s="111"/>
      <c r="S38" s="8"/>
      <c r="T38" s="9"/>
    </row>
    <row r="39" spans="1:21" s="3" customFormat="1" ht="30" customHeight="1">
      <c r="A39" s="86" t="s">
        <v>7</v>
      </c>
      <c r="B39" s="87"/>
      <c r="C39" s="88" t="str">
        <f>'CPTU 01 (A)'!C39:H39</f>
        <v>XX</v>
      </c>
      <c r="D39" s="88"/>
      <c r="E39" s="88"/>
      <c r="F39" s="88"/>
      <c r="G39" s="88"/>
      <c r="H39" s="89"/>
      <c r="I39" s="4" t="s">
        <v>13</v>
      </c>
      <c r="J39" s="90" t="str">
        <f>'CPTU 01 (A)'!J39:M39</f>
        <v>E: XX4; N: XX</v>
      </c>
      <c r="K39" s="114"/>
      <c r="L39" s="114"/>
      <c r="M39" s="115"/>
      <c r="N39" s="100"/>
      <c r="O39" s="101"/>
      <c r="P39" s="101"/>
      <c r="Q39" s="101"/>
      <c r="R39" s="102"/>
      <c r="S39" s="8"/>
      <c r="T39" s="9"/>
    </row>
    <row r="40" spans="1:21" s="3" customFormat="1" ht="30" customHeight="1">
      <c r="A40" s="86" t="s">
        <v>8</v>
      </c>
      <c r="B40" s="87"/>
      <c r="C40" s="88" t="str">
        <f>'CPTU 01 (A)'!C40:H40</f>
        <v>XX</v>
      </c>
      <c r="D40" s="88"/>
      <c r="E40" s="88"/>
      <c r="F40" s="88"/>
      <c r="G40" s="88"/>
      <c r="H40" s="89"/>
      <c r="I40" s="4" t="s">
        <v>14</v>
      </c>
      <c r="J40" s="90" t="str">
        <f>'CPTU 01 (A)'!J40:M40</f>
        <v xml:space="preserve">CPTU 01 </v>
      </c>
      <c r="K40" s="114"/>
      <c r="L40" s="114"/>
      <c r="M40" s="115"/>
      <c r="N40" s="92" t="s">
        <v>34</v>
      </c>
      <c r="O40" s="85"/>
      <c r="P40" s="85"/>
      <c r="Q40" s="85"/>
      <c r="R40" s="93"/>
      <c r="S40" s="8"/>
      <c r="T40" s="9"/>
    </row>
    <row r="41" spans="1:21" s="3" customFormat="1" ht="30" customHeight="1" thickBot="1">
      <c r="A41" s="94" t="s">
        <v>12</v>
      </c>
      <c r="B41" s="95"/>
      <c r="C41" s="96" t="str">
        <f>'CPTU 01 (A)'!C41:H41</f>
        <v>CPTU 223 - 06/13</v>
      </c>
      <c r="D41" s="96"/>
      <c r="E41" s="96"/>
      <c r="F41" s="96"/>
      <c r="G41" s="96"/>
      <c r="H41" s="97"/>
      <c r="I41" s="5" t="s">
        <v>39</v>
      </c>
      <c r="J41" s="79" t="str">
        <f>'CPTU 01 (A)'!J41</f>
        <v>xx</v>
      </c>
      <c r="K41" s="40"/>
      <c r="L41" s="47" t="s">
        <v>40</v>
      </c>
      <c r="M41" s="45">
        <f>'CPTU 01 (A)'!M41</f>
        <v>-0.5</v>
      </c>
      <c r="N41" s="6" t="s">
        <v>11</v>
      </c>
      <c r="O41" s="43" t="s">
        <v>10</v>
      </c>
      <c r="P41" s="43"/>
      <c r="Q41" s="46"/>
      <c r="R41" s="44" t="s">
        <v>42</v>
      </c>
      <c r="S41" s="8"/>
      <c r="T41" s="9"/>
    </row>
    <row r="42" spans="1:21" s="3" customFormat="1" ht="20.100000000000001" customHeight="1">
      <c r="A42" s="49" t="s">
        <v>41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" t="s">
        <v>2</v>
      </c>
    </row>
    <row r="43" spans="1:21" s="3" customFormat="1" ht="20.100000000000001" customHeight="1">
      <c r="N43" s="9"/>
      <c r="O43" s="83"/>
      <c r="P43" s="83"/>
      <c r="Q43" s="83"/>
      <c r="R43" s="83"/>
      <c r="S43" s="83"/>
    </row>
    <row r="44" spans="1:21" s="3" customFormat="1" ht="20.100000000000001" customHeight="1">
      <c r="B44" s="7"/>
      <c r="N44" s="9"/>
      <c r="O44" s="85"/>
      <c r="P44" s="85"/>
      <c r="Q44" s="85"/>
      <c r="R44" s="85"/>
      <c r="S44" s="85"/>
    </row>
    <row r="45" spans="1:21" s="3" customFormat="1" ht="20.100000000000001" customHeight="1"/>
    <row r="46" spans="1:21" s="3" customFormat="1" ht="20.100000000000001" customHeight="1"/>
    <row r="47" spans="1:21" s="3" customFormat="1" ht="20.100000000000001" customHeight="1"/>
    <row r="48" spans="1:21" s="3" customFormat="1" ht="20.100000000000001" customHeight="1"/>
    <row r="49" s="3" customFormat="1" ht="20.100000000000001" customHeight="1"/>
    <row r="50" s="3" customFormat="1" ht="20.100000000000001" customHeight="1"/>
    <row r="51" s="3" customFormat="1" ht="20.100000000000001" customHeight="1"/>
    <row r="52" s="3" customFormat="1" ht="20.100000000000001" customHeight="1"/>
    <row r="53" s="3" customFormat="1" ht="20.100000000000001" customHeight="1"/>
    <row r="54" s="3" customFormat="1" ht="20.100000000000001" customHeight="1"/>
    <row r="55" s="3" customFormat="1" ht="20.100000000000001" customHeight="1"/>
    <row r="56" s="3" customFormat="1" ht="20.100000000000001" customHeight="1"/>
  </sheetData>
  <mergeCells count="17">
    <mergeCell ref="A39:B39"/>
    <mergeCell ref="C39:H39"/>
    <mergeCell ref="A1:T1"/>
    <mergeCell ref="A2:T2"/>
    <mergeCell ref="A38:B38"/>
    <mergeCell ref="C38:H38"/>
    <mergeCell ref="J38:M38"/>
    <mergeCell ref="N38:R38"/>
    <mergeCell ref="J39:M39"/>
    <mergeCell ref="N39:R39"/>
    <mergeCell ref="A40:B40"/>
    <mergeCell ref="C40:H40"/>
    <mergeCell ref="O44:S44"/>
    <mergeCell ref="A41:B41"/>
    <mergeCell ref="C41:H41"/>
    <mergeCell ref="J40:M40"/>
    <mergeCell ref="N40:R40"/>
  </mergeCells>
  <phoneticPr fontId="4" type="noConversion"/>
  <printOptions verticalCentered="1"/>
  <pageMargins left="0.78740157480314965" right="0.78740157480314965" top="0.98425196850393704" bottom="0.98425196850393704" header="0.51181102362204722" footer="0.51181102362204722"/>
  <pageSetup paperSize="9" scale="65" orientation="landscape" r:id="rId1"/>
  <headerFooter alignWithMargins="0"/>
  <colBreaks count="1" manualBreakCount="1">
    <brk id="20" max="1048575" man="1"/>
  </colBreaks>
  <drawing r:id="rId2"/>
  <legacyDrawing r:id="rId3"/>
  <oleObjects>
    <mc:AlternateContent xmlns:mc="http://schemas.openxmlformats.org/markup-compatibility/2006">
      <mc:Choice Requires="x14">
        <oleObject progId="PBrush" shapeId="166926" r:id="rId4">
          <objectPr defaultSize="0" autoPict="0" r:id="rId5">
            <anchor moveWithCells="1" sizeWithCells="1">
              <from>
                <xdr:col>18</xdr:col>
                <xdr:colOff>47625</xdr:colOff>
                <xdr:row>37</xdr:row>
                <xdr:rowOff>200025</xdr:rowOff>
              </from>
              <to>
                <xdr:col>19</xdr:col>
                <xdr:colOff>523875</xdr:colOff>
                <xdr:row>40</xdr:row>
                <xdr:rowOff>180975</xdr:rowOff>
              </to>
            </anchor>
          </objectPr>
        </oleObject>
      </mc:Choice>
      <mc:Fallback>
        <oleObject progId="PBrush" shapeId="166926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" transitionEvaluation="1"/>
  <dimension ref="A2:W3516"/>
  <sheetViews>
    <sheetView showGridLines="0" zoomScale="75" workbookViewId="0">
      <pane ySplit="1" topLeftCell="A2" activePane="bottomLeft" state="frozen"/>
      <selection pane="bottomLeft" activeCell="L13" sqref="L13"/>
    </sheetView>
  </sheetViews>
  <sheetFormatPr defaultRowHeight="14.25"/>
  <cols>
    <col min="1" max="4" width="9.77734375" style="39" customWidth="1"/>
    <col min="5" max="5" width="9.77734375" style="10" customWidth="1"/>
    <col min="6" max="6" width="17.109375" style="10" customWidth="1"/>
    <col min="7" max="7" width="9.77734375" style="10" customWidth="1"/>
    <col min="8" max="8" width="9.77734375" style="80" customWidth="1"/>
    <col min="9" max="10" width="9.77734375" style="10" customWidth="1"/>
    <col min="11" max="11" width="11.5546875" style="10" customWidth="1"/>
    <col min="12" max="12" width="10.88671875" style="10" customWidth="1"/>
    <col min="13" max="13" width="10.33203125" style="10" customWidth="1"/>
    <col min="14" max="14" width="17.44140625" style="10" customWidth="1"/>
    <col min="15" max="15" width="12.88671875" style="10" customWidth="1"/>
    <col min="16" max="16384" width="8.88671875" style="10"/>
  </cols>
  <sheetData>
    <row r="2" spans="1:23" ht="15">
      <c r="B2" s="51"/>
      <c r="C2" s="51"/>
      <c r="D2" s="51"/>
    </row>
    <row r="3" spans="1:23" ht="15" thickBot="1">
      <c r="B3" s="52"/>
      <c r="C3" s="52"/>
      <c r="D3" s="52"/>
      <c r="N3" s="10" t="s">
        <v>2</v>
      </c>
    </row>
    <row r="4" spans="1:23" ht="15.75" thickTop="1" thickBot="1">
      <c r="B4" s="52"/>
      <c r="C4" s="52"/>
      <c r="D4" s="52"/>
      <c r="M4" s="11" t="s">
        <v>18</v>
      </c>
      <c r="N4" s="11" t="s">
        <v>5</v>
      </c>
      <c r="O4" s="11" t="s">
        <v>19</v>
      </c>
      <c r="P4" s="12"/>
      <c r="Q4" s="34" t="s">
        <v>20</v>
      </c>
    </row>
    <row r="5" spans="1:23" ht="15" thickTop="1">
      <c r="B5" s="52"/>
      <c r="C5" s="52"/>
      <c r="D5" s="52"/>
      <c r="F5" s="10" t="s">
        <v>2</v>
      </c>
      <c r="M5" s="13"/>
      <c r="N5" s="13" t="s">
        <v>22</v>
      </c>
      <c r="O5" s="13"/>
      <c r="P5" s="14"/>
      <c r="Q5" s="35"/>
    </row>
    <row r="6" spans="1:23">
      <c r="M6" s="15" t="s">
        <v>23</v>
      </c>
      <c r="N6" s="16">
        <v>16.5</v>
      </c>
      <c r="O6" s="16">
        <v>0</v>
      </c>
      <c r="P6" s="17"/>
      <c r="Q6" s="36">
        <v>-3</v>
      </c>
    </row>
    <row r="7" spans="1:23">
      <c r="A7" s="53"/>
      <c r="B7" s="54"/>
      <c r="C7" s="53"/>
      <c r="D7" s="55"/>
      <c r="E7" s="19"/>
      <c r="I7" s="18"/>
      <c r="J7" s="18"/>
      <c r="K7" s="18"/>
      <c r="M7" s="15" t="s">
        <v>24</v>
      </c>
      <c r="N7" s="16">
        <v>16</v>
      </c>
      <c r="O7" s="20">
        <f>Q6</f>
        <v>-3</v>
      </c>
      <c r="P7" s="21"/>
      <c r="Q7" s="36">
        <v>-15</v>
      </c>
    </row>
    <row r="8" spans="1:23">
      <c r="A8" s="56" t="s">
        <v>25</v>
      </c>
      <c r="B8" s="31">
        <v>-1</v>
      </c>
      <c r="C8" s="57" t="s">
        <v>21</v>
      </c>
      <c r="D8" s="55"/>
      <c r="E8" s="22"/>
      <c r="I8" s="23"/>
      <c r="J8" s="23"/>
      <c r="K8" s="23"/>
      <c r="M8" s="15" t="s">
        <v>26</v>
      </c>
      <c r="N8" s="16">
        <v>15</v>
      </c>
      <c r="O8" s="20">
        <f>Q7</f>
        <v>-15</v>
      </c>
      <c r="P8" s="21"/>
      <c r="Q8" s="36">
        <v>-20</v>
      </c>
    </row>
    <row r="9" spans="1:23">
      <c r="A9" s="56"/>
      <c r="B9" s="58"/>
      <c r="C9" s="59"/>
      <c r="D9" s="55"/>
      <c r="E9" s="24"/>
      <c r="I9" s="25"/>
      <c r="J9" s="25"/>
      <c r="K9" s="23"/>
      <c r="M9" s="15" t="s">
        <v>27</v>
      </c>
      <c r="N9" s="16">
        <v>15</v>
      </c>
      <c r="O9" s="20">
        <f>Q8</f>
        <v>-20</v>
      </c>
      <c r="P9" s="21"/>
      <c r="Q9" s="36">
        <v>-22</v>
      </c>
    </row>
    <row r="10" spans="1:23">
      <c r="A10" s="60"/>
      <c r="B10" s="61"/>
      <c r="C10" s="62"/>
      <c r="D10" s="55"/>
      <c r="E10" s="24"/>
      <c r="I10" s="25"/>
      <c r="J10" s="25"/>
      <c r="K10" s="25"/>
      <c r="M10" s="15" t="s">
        <v>28</v>
      </c>
      <c r="N10" s="16">
        <v>17</v>
      </c>
      <c r="O10" s="20">
        <f>Q9</f>
        <v>-22</v>
      </c>
      <c r="P10" s="21"/>
      <c r="Q10" s="36">
        <v>-24</v>
      </c>
    </row>
    <row r="11" spans="1:23" ht="15" thickBot="1">
      <c r="A11" s="63"/>
      <c r="B11" s="64"/>
      <c r="C11" s="64"/>
      <c r="D11" s="64"/>
      <c r="E11" s="19"/>
      <c r="K11" s="25"/>
      <c r="M11" s="26" t="s">
        <v>29</v>
      </c>
      <c r="N11" s="27">
        <v>17</v>
      </c>
      <c r="O11" s="28">
        <f>Q10</f>
        <v>-24</v>
      </c>
      <c r="P11" s="29"/>
      <c r="Q11" s="37">
        <v>-30</v>
      </c>
    </row>
    <row r="12" spans="1:23" ht="15" thickTop="1">
      <c r="B12" s="64"/>
      <c r="C12" s="64"/>
      <c r="D12" s="64"/>
      <c r="E12" s="19"/>
      <c r="F12" s="19"/>
      <c r="G12" s="19"/>
      <c r="H12" s="19"/>
      <c r="K12" s="10" t="s">
        <v>35</v>
      </c>
      <c r="L12" s="42">
        <v>18</v>
      </c>
      <c r="M12" s="19"/>
    </row>
    <row r="13" spans="1:23">
      <c r="B13" s="65" t="s">
        <v>2</v>
      </c>
      <c r="C13" s="65"/>
      <c r="D13" s="65"/>
      <c r="E13" s="23" t="s">
        <v>2</v>
      </c>
      <c r="M13" s="39">
        <v>0.2</v>
      </c>
    </row>
    <row r="14" spans="1:23" ht="15.75">
      <c r="A14" s="68" t="s">
        <v>0</v>
      </c>
      <c r="B14" s="69" t="s">
        <v>1</v>
      </c>
      <c r="C14" s="69" t="s">
        <v>3</v>
      </c>
      <c r="D14" s="69" t="s">
        <v>30</v>
      </c>
      <c r="E14" s="69" t="s">
        <v>31</v>
      </c>
      <c r="F14" s="69" t="s">
        <v>5</v>
      </c>
      <c r="G14" s="69" t="s">
        <v>43</v>
      </c>
      <c r="H14" s="69" t="s">
        <v>44</v>
      </c>
      <c r="I14" s="69" t="s">
        <v>4</v>
      </c>
      <c r="J14" s="69" t="s">
        <v>32</v>
      </c>
      <c r="K14" s="69" t="s">
        <v>33</v>
      </c>
      <c r="L14" s="30" t="s">
        <v>36</v>
      </c>
      <c r="M14" s="31" t="s">
        <v>37</v>
      </c>
      <c r="N14" s="69" t="s">
        <v>38</v>
      </c>
      <c r="O14" s="69"/>
      <c r="P14" s="69"/>
      <c r="Q14" s="39"/>
      <c r="R14" s="39"/>
      <c r="S14" s="39"/>
      <c r="U14" s="50"/>
      <c r="V14" s="50"/>
      <c r="W14" s="50"/>
    </row>
    <row r="15" spans="1:23" ht="15.75">
      <c r="A15" s="70"/>
      <c r="B15" s="31" t="s">
        <v>2</v>
      </c>
      <c r="C15" s="31"/>
      <c r="D15" s="31"/>
      <c r="E15" s="32"/>
      <c r="F15" s="32"/>
      <c r="G15" s="32" t="s">
        <v>2</v>
      </c>
      <c r="H15" s="81"/>
      <c r="I15" s="32"/>
      <c r="J15" s="32"/>
      <c r="K15" s="32"/>
      <c r="L15" s="32"/>
      <c r="M15" s="75"/>
      <c r="N15" s="76"/>
      <c r="Q15" s="116" t="s">
        <v>53</v>
      </c>
      <c r="R15" s="116"/>
      <c r="U15" s="50"/>
      <c r="V15" s="50"/>
      <c r="W15" s="50"/>
    </row>
    <row r="16" spans="1:23" s="48" customFormat="1" ht="15.75">
      <c r="A16" s="39">
        <v>-0.02</v>
      </c>
      <c r="B16" s="39">
        <v>0</v>
      </c>
      <c r="C16" s="39">
        <v>0</v>
      </c>
      <c r="D16" s="39">
        <v>0.42</v>
      </c>
      <c r="E16" s="69">
        <f>IF($B$8&lt;A16,0,ROUND(((A16-$B$8)*-10),2))</f>
        <v>0</v>
      </c>
      <c r="F16" s="71">
        <f>IF(A16&gt;$Q$6,$N$6,IF(A16&gt;$Q$7,$N$7,IF(A16&gt;$Q$8,$N$8,IF(A16&gt;$Q$9,$N$9,IF(A16&gt;$Q$10,$N$10,$N$11)))))</f>
        <v>16.5</v>
      </c>
      <c r="G16" s="69">
        <f>(A15-A16)*F16+G15</f>
        <v>0.33</v>
      </c>
      <c r="H16" s="69">
        <f>G16-E16</f>
        <v>0.33</v>
      </c>
      <c r="I16" s="69">
        <f t="shared" ref="I16:I47" si="0">B16+0.3*D16</f>
        <v>0.126</v>
      </c>
      <c r="J16" s="69">
        <f>((I16-G16)/(D16-E16))^(-1)</f>
        <v>-2.0588235294117645</v>
      </c>
      <c r="K16" s="69" t="e">
        <f>ROUND(C16*100/B16,2)</f>
        <v>#DIV/0!</v>
      </c>
      <c r="L16" s="72">
        <f>(I16-G16)/$L$12</f>
        <v>-1.1333333333333334E-2</v>
      </c>
      <c r="M16" s="72">
        <f>$M$13*((I16-G16)/H16)</f>
        <v>-0.12363636363636364</v>
      </c>
      <c r="N16" s="77">
        <f>L16/H16</f>
        <v>-3.4343434343434343E-2</v>
      </c>
      <c r="O16" s="70"/>
      <c r="P16" s="70"/>
      <c r="Q16" s="70">
        <v>-0.01</v>
      </c>
      <c r="R16" s="70">
        <v>0</v>
      </c>
      <c r="S16" s="70"/>
      <c r="T16" s="39"/>
      <c r="U16" s="50"/>
      <c r="V16" s="50"/>
      <c r="W16" s="50"/>
    </row>
    <row r="17" spans="1:23" s="48" customFormat="1" ht="15.75">
      <c r="A17" s="39">
        <v>-0.04</v>
      </c>
      <c r="B17" s="39">
        <v>0</v>
      </c>
      <c r="C17" s="39">
        <v>0</v>
      </c>
      <c r="D17" s="39">
        <v>0.26</v>
      </c>
      <c r="E17" s="69">
        <f t="shared" ref="E17:E80" si="1">IF($B$8&lt;A17,0,ROUND(((A17-$B$8)*-10),2))</f>
        <v>0</v>
      </c>
      <c r="F17" s="71">
        <f t="shared" ref="F17:F80" si="2">IF(A17&gt;$Q$6,$N$6,IF(A17&gt;$Q$7,$N$7,IF(A17&gt;$Q$8,$N$8,IF(A17&gt;$Q$9,$N$9,IF(A17&gt;$Q$10,$N$10,$N$11)))))</f>
        <v>16.5</v>
      </c>
      <c r="G17" s="69">
        <f>(A16-A17)*F17+G16</f>
        <v>0.66</v>
      </c>
      <c r="H17" s="69">
        <f>G17-E17</f>
        <v>0.66</v>
      </c>
      <c r="I17" s="69">
        <f t="shared" si="0"/>
        <v>7.8E-2</v>
      </c>
      <c r="J17" s="69">
        <f t="shared" ref="J17:J47" si="3">((I17-G17)/(D17-E17))^(-1)</f>
        <v>-0.4467353951890034</v>
      </c>
      <c r="K17" s="69" t="e">
        <f t="shared" ref="K17:K80" si="4">ROUND(C17*100/B17,2)</f>
        <v>#DIV/0!</v>
      </c>
      <c r="L17" s="72">
        <f t="shared" ref="L17:L80" si="5">(I17-G17)/$L$12</f>
        <v>-3.2333333333333339E-2</v>
      </c>
      <c r="M17" s="72">
        <f t="shared" ref="M17:M80" si="6">$M$13*((I17-G17)/H17)</f>
        <v>-0.17636363636363639</v>
      </c>
      <c r="N17" s="77">
        <f t="shared" ref="N17:N80" si="7">L17/H17</f>
        <v>-4.8989898989898993E-2</v>
      </c>
      <c r="O17" s="70"/>
      <c r="P17" s="70"/>
      <c r="Q17" s="70">
        <v>-0.02</v>
      </c>
      <c r="R17" s="70">
        <v>0</v>
      </c>
      <c r="S17" s="70"/>
      <c r="T17" s="39"/>
      <c r="U17" s="50"/>
      <c r="V17" s="50"/>
      <c r="W17" s="50"/>
    </row>
    <row r="18" spans="1:23" s="48" customFormat="1" ht="15.75">
      <c r="A18" s="39">
        <v>-0.06</v>
      </c>
      <c r="B18" s="39">
        <v>0</v>
      </c>
      <c r="C18" s="39">
        <v>0</v>
      </c>
      <c r="D18" s="39">
        <v>0.83</v>
      </c>
      <c r="E18" s="69">
        <f t="shared" si="1"/>
        <v>0</v>
      </c>
      <c r="F18" s="71">
        <f t="shared" si="2"/>
        <v>16.5</v>
      </c>
      <c r="G18" s="69">
        <f t="shared" ref="G18:G81" si="8">(A17-A18)*F18+G17</f>
        <v>0.99</v>
      </c>
      <c r="H18" s="69">
        <f t="shared" ref="H18:H80" si="9">G18-E18</f>
        <v>0.99</v>
      </c>
      <c r="I18" s="69">
        <f t="shared" si="0"/>
        <v>0.24899999999999997</v>
      </c>
      <c r="J18" s="69">
        <f t="shared" si="3"/>
        <v>-1.1201079622132253</v>
      </c>
      <c r="K18" s="69" t="e">
        <f t="shared" si="4"/>
        <v>#DIV/0!</v>
      </c>
      <c r="L18" s="72">
        <f t="shared" si="5"/>
        <v>-4.1166666666666664E-2</v>
      </c>
      <c r="M18" s="72">
        <f t="shared" si="6"/>
        <v>-0.14969696969696972</v>
      </c>
      <c r="N18" s="77">
        <f t="shared" si="7"/>
        <v>-4.1582491582491582E-2</v>
      </c>
      <c r="O18" s="70"/>
      <c r="P18" s="70"/>
      <c r="Q18" s="70">
        <v>-0.03</v>
      </c>
      <c r="R18" s="70">
        <v>0</v>
      </c>
      <c r="S18" s="70"/>
      <c r="T18" s="39"/>
      <c r="U18" s="50"/>
      <c r="V18" s="50"/>
      <c r="W18" s="50"/>
    </row>
    <row r="19" spans="1:23" s="48" customFormat="1" ht="15.75">
      <c r="A19" s="39">
        <v>-0.08</v>
      </c>
      <c r="B19" s="39">
        <v>0</v>
      </c>
      <c r="C19" s="39">
        <v>0</v>
      </c>
      <c r="D19" s="39">
        <v>0.95</v>
      </c>
      <c r="E19" s="69">
        <f t="shared" si="1"/>
        <v>0</v>
      </c>
      <c r="F19" s="71">
        <f t="shared" si="2"/>
        <v>16.5</v>
      </c>
      <c r="G19" s="69">
        <f t="shared" si="8"/>
        <v>1.32</v>
      </c>
      <c r="H19" s="69">
        <f t="shared" si="9"/>
        <v>1.32</v>
      </c>
      <c r="I19" s="69">
        <f t="shared" si="0"/>
        <v>0.28499999999999998</v>
      </c>
      <c r="J19" s="69">
        <f t="shared" si="3"/>
        <v>-0.91787439613526545</v>
      </c>
      <c r="K19" s="69" t="e">
        <f t="shared" si="4"/>
        <v>#DIV/0!</v>
      </c>
      <c r="L19" s="72">
        <f t="shared" si="5"/>
        <v>-5.7500000000000009E-2</v>
      </c>
      <c r="M19" s="72">
        <f t="shared" si="6"/>
        <v>-0.15681818181818186</v>
      </c>
      <c r="N19" s="77">
        <f t="shared" si="7"/>
        <v>-4.3560606060606064E-2</v>
      </c>
      <c r="O19" s="70"/>
      <c r="P19" s="70"/>
      <c r="Q19" s="70">
        <v>-0.04</v>
      </c>
      <c r="R19" s="70">
        <v>0</v>
      </c>
      <c r="S19" s="70"/>
      <c r="T19" s="39"/>
      <c r="U19" s="50"/>
      <c r="V19" s="50"/>
      <c r="W19" s="50"/>
    </row>
    <row r="20" spans="1:23" s="48" customFormat="1" ht="15.75">
      <c r="A20" s="39">
        <v>-0.1</v>
      </c>
      <c r="B20" s="39">
        <v>0</v>
      </c>
      <c r="C20" s="39">
        <v>0</v>
      </c>
      <c r="D20" s="39">
        <v>1.27</v>
      </c>
      <c r="E20" s="69">
        <f t="shared" si="1"/>
        <v>0</v>
      </c>
      <c r="F20" s="71">
        <f t="shared" si="2"/>
        <v>16.5</v>
      </c>
      <c r="G20" s="69">
        <f t="shared" si="8"/>
        <v>1.6500000000000001</v>
      </c>
      <c r="H20" s="69">
        <f t="shared" si="9"/>
        <v>1.6500000000000001</v>
      </c>
      <c r="I20" s="69">
        <f t="shared" si="0"/>
        <v>0.38100000000000001</v>
      </c>
      <c r="J20" s="69">
        <f t="shared" si="3"/>
        <v>-1.0007880220646177</v>
      </c>
      <c r="K20" s="69" t="e">
        <f t="shared" si="4"/>
        <v>#DIV/0!</v>
      </c>
      <c r="L20" s="72">
        <f t="shared" si="5"/>
        <v>-7.0500000000000007E-2</v>
      </c>
      <c r="M20" s="72">
        <f t="shared" si="6"/>
        <v>-0.15381818181818185</v>
      </c>
      <c r="N20" s="77">
        <f t="shared" si="7"/>
        <v>-4.2727272727272725E-2</v>
      </c>
      <c r="O20" s="70"/>
      <c r="P20" s="70"/>
      <c r="Q20" s="70">
        <v>-0.05</v>
      </c>
      <c r="R20" s="70">
        <v>0</v>
      </c>
      <c r="S20" s="70"/>
      <c r="T20" s="39"/>
      <c r="U20" s="50"/>
      <c r="V20" s="50"/>
      <c r="W20" s="50"/>
    </row>
    <row r="21" spans="1:23" s="48" customFormat="1" ht="15.75">
      <c r="A21" s="39">
        <v>-0.12</v>
      </c>
      <c r="B21" s="39">
        <v>0</v>
      </c>
      <c r="C21" s="39">
        <v>0</v>
      </c>
      <c r="D21" s="39">
        <v>1.48</v>
      </c>
      <c r="E21" s="69">
        <f t="shared" si="1"/>
        <v>0</v>
      </c>
      <c r="F21" s="71">
        <f t="shared" si="2"/>
        <v>16.5</v>
      </c>
      <c r="G21" s="69">
        <f t="shared" si="8"/>
        <v>1.98</v>
      </c>
      <c r="H21" s="69">
        <f t="shared" si="9"/>
        <v>1.98</v>
      </c>
      <c r="I21" s="69">
        <f t="shared" si="0"/>
        <v>0.44400000000000001</v>
      </c>
      <c r="J21" s="69">
        <f t="shared" si="3"/>
        <v>-0.96354166666666663</v>
      </c>
      <c r="K21" s="69" t="e">
        <f t="shared" si="4"/>
        <v>#DIV/0!</v>
      </c>
      <c r="L21" s="72">
        <f t="shared" si="5"/>
        <v>-8.533333333333333E-2</v>
      </c>
      <c r="M21" s="72">
        <f t="shared" si="6"/>
        <v>-0.15515151515151515</v>
      </c>
      <c r="N21" s="77">
        <f t="shared" si="7"/>
        <v>-4.30976430976431E-2</v>
      </c>
      <c r="O21" s="70"/>
      <c r="P21" s="70"/>
      <c r="Q21" s="70">
        <v>-0.06</v>
      </c>
      <c r="R21" s="70">
        <v>0</v>
      </c>
      <c r="S21" s="70"/>
      <c r="T21" s="39"/>
      <c r="U21" s="50"/>
      <c r="V21" s="50"/>
      <c r="W21" s="50"/>
    </row>
    <row r="22" spans="1:23" s="48" customFormat="1" ht="15.75">
      <c r="A22" s="39">
        <v>-0.14000000000000001</v>
      </c>
      <c r="B22" s="39">
        <v>0</v>
      </c>
      <c r="C22" s="39">
        <v>0</v>
      </c>
      <c r="D22" s="39">
        <v>1.58</v>
      </c>
      <c r="E22" s="69">
        <f t="shared" si="1"/>
        <v>0</v>
      </c>
      <c r="F22" s="71">
        <f t="shared" si="2"/>
        <v>16.5</v>
      </c>
      <c r="G22" s="69">
        <f t="shared" si="8"/>
        <v>2.3100000000000005</v>
      </c>
      <c r="H22" s="69">
        <f t="shared" si="9"/>
        <v>2.3100000000000005</v>
      </c>
      <c r="I22" s="69">
        <f t="shared" si="0"/>
        <v>0.47399999999999998</v>
      </c>
      <c r="J22" s="69">
        <f t="shared" si="3"/>
        <v>-0.86056644880174282</v>
      </c>
      <c r="K22" s="69" t="e">
        <f t="shared" si="4"/>
        <v>#DIV/0!</v>
      </c>
      <c r="L22" s="72">
        <f t="shared" si="5"/>
        <v>-0.10200000000000004</v>
      </c>
      <c r="M22" s="72">
        <f t="shared" si="6"/>
        <v>-0.15896103896103897</v>
      </c>
      <c r="N22" s="77">
        <f t="shared" si="7"/>
        <v>-4.4155844155844164E-2</v>
      </c>
      <c r="O22" s="70"/>
      <c r="P22" s="70"/>
      <c r="Q22" s="70">
        <v>-7.0000000000000007E-2</v>
      </c>
      <c r="R22" s="70">
        <v>0</v>
      </c>
      <c r="S22" s="70"/>
      <c r="T22" s="39"/>
      <c r="U22" s="50"/>
      <c r="V22" s="50"/>
      <c r="W22" s="50"/>
    </row>
    <row r="23" spans="1:23" s="48" customFormat="1" ht="15.75">
      <c r="A23" s="39">
        <v>-0.16</v>
      </c>
      <c r="B23" s="39">
        <v>0</v>
      </c>
      <c r="C23" s="39">
        <v>0</v>
      </c>
      <c r="D23" s="39">
        <v>1.87</v>
      </c>
      <c r="E23" s="69">
        <f t="shared" si="1"/>
        <v>0</v>
      </c>
      <c r="F23" s="71">
        <f t="shared" si="2"/>
        <v>16.5</v>
      </c>
      <c r="G23" s="69">
        <f t="shared" si="8"/>
        <v>2.6400000000000006</v>
      </c>
      <c r="H23" s="69">
        <f t="shared" si="9"/>
        <v>2.6400000000000006</v>
      </c>
      <c r="I23" s="69">
        <f t="shared" si="0"/>
        <v>0.56100000000000005</v>
      </c>
      <c r="J23" s="69">
        <f t="shared" si="3"/>
        <v>-0.8994708994708992</v>
      </c>
      <c r="K23" s="69" t="e">
        <f t="shared" si="4"/>
        <v>#DIV/0!</v>
      </c>
      <c r="L23" s="72">
        <f t="shared" si="5"/>
        <v>-0.11550000000000003</v>
      </c>
      <c r="M23" s="72">
        <f t="shared" si="6"/>
        <v>-0.15750000000000003</v>
      </c>
      <c r="N23" s="77">
        <f t="shared" si="7"/>
        <v>-4.3750000000000004E-2</v>
      </c>
      <c r="O23" s="70"/>
      <c r="P23" s="70"/>
      <c r="Q23" s="70">
        <v>-0.08</v>
      </c>
      <c r="R23" s="70">
        <v>0</v>
      </c>
      <c r="S23" s="70"/>
      <c r="T23" s="39"/>
      <c r="U23" s="50"/>
      <c r="V23" s="50"/>
      <c r="W23" s="50"/>
    </row>
    <row r="24" spans="1:23" s="48" customFormat="1" ht="15.75">
      <c r="A24" s="39">
        <v>-0.18</v>
      </c>
      <c r="B24" s="39">
        <v>0</v>
      </c>
      <c r="C24" s="39">
        <v>0</v>
      </c>
      <c r="D24" s="39">
        <v>2.17</v>
      </c>
      <c r="E24" s="69">
        <f t="shared" si="1"/>
        <v>0</v>
      </c>
      <c r="F24" s="71">
        <f t="shared" si="2"/>
        <v>16.5</v>
      </c>
      <c r="G24" s="69">
        <f t="shared" si="8"/>
        <v>2.9700000000000006</v>
      </c>
      <c r="H24" s="69">
        <f t="shared" si="9"/>
        <v>2.9700000000000006</v>
      </c>
      <c r="I24" s="69">
        <f t="shared" si="0"/>
        <v>0.65099999999999991</v>
      </c>
      <c r="J24" s="69">
        <f t="shared" si="3"/>
        <v>-0.93574816731349686</v>
      </c>
      <c r="K24" s="69" t="e">
        <f t="shared" si="4"/>
        <v>#DIV/0!</v>
      </c>
      <c r="L24" s="72">
        <f t="shared" si="5"/>
        <v>-0.12883333333333338</v>
      </c>
      <c r="M24" s="72">
        <f t="shared" si="6"/>
        <v>-0.1561616161616162</v>
      </c>
      <c r="N24" s="77">
        <f t="shared" si="7"/>
        <v>-4.3378226711560053E-2</v>
      </c>
      <c r="O24" s="70"/>
      <c r="P24" s="70"/>
      <c r="Q24" s="70">
        <v>-0.09</v>
      </c>
      <c r="R24" s="70">
        <v>1</v>
      </c>
      <c r="S24" s="70"/>
      <c r="T24" s="39"/>
      <c r="U24" s="50"/>
      <c r="V24" s="50"/>
      <c r="W24" s="50"/>
    </row>
    <row r="25" spans="1:23" s="48" customFormat="1" ht="15.75">
      <c r="A25" s="39">
        <v>-0.2</v>
      </c>
      <c r="B25" s="39">
        <v>0</v>
      </c>
      <c r="C25" s="39">
        <v>0</v>
      </c>
      <c r="D25" s="39">
        <v>2.38</v>
      </c>
      <c r="E25" s="69">
        <f t="shared" si="1"/>
        <v>0</v>
      </c>
      <c r="F25" s="71">
        <f t="shared" si="2"/>
        <v>16.5</v>
      </c>
      <c r="G25" s="69">
        <f t="shared" si="8"/>
        <v>3.3000000000000007</v>
      </c>
      <c r="H25" s="69">
        <f t="shared" si="9"/>
        <v>3.3000000000000007</v>
      </c>
      <c r="I25" s="69">
        <f t="shared" si="0"/>
        <v>0.71399999999999997</v>
      </c>
      <c r="J25" s="69">
        <f t="shared" si="3"/>
        <v>-0.92034029389017757</v>
      </c>
      <c r="K25" s="69" t="e">
        <f t="shared" si="4"/>
        <v>#DIV/0!</v>
      </c>
      <c r="L25" s="72">
        <f t="shared" si="5"/>
        <v>-0.14366666666666672</v>
      </c>
      <c r="M25" s="72">
        <f t="shared" si="6"/>
        <v>-0.15672727272727274</v>
      </c>
      <c r="N25" s="77">
        <f t="shared" si="7"/>
        <v>-4.3535353535353545E-2</v>
      </c>
      <c r="O25" s="70"/>
      <c r="P25" s="70"/>
      <c r="Q25" s="70">
        <v>-0.1</v>
      </c>
      <c r="R25" s="70">
        <v>1</v>
      </c>
      <c r="S25" s="70"/>
      <c r="T25" s="39"/>
      <c r="U25" s="50"/>
      <c r="V25" s="50"/>
      <c r="W25" s="50"/>
    </row>
    <row r="26" spans="1:23" s="48" customFormat="1" ht="15.75">
      <c r="A26" s="39">
        <v>-0.22</v>
      </c>
      <c r="B26" s="39">
        <v>0</v>
      </c>
      <c r="C26" s="39">
        <v>0</v>
      </c>
      <c r="D26" s="39">
        <v>2.2400000000000002</v>
      </c>
      <c r="E26" s="69">
        <f t="shared" si="1"/>
        <v>0</v>
      </c>
      <c r="F26" s="71">
        <f t="shared" si="2"/>
        <v>16.5</v>
      </c>
      <c r="G26" s="69">
        <f t="shared" si="8"/>
        <v>3.6300000000000008</v>
      </c>
      <c r="H26" s="69">
        <f t="shared" si="9"/>
        <v>3.6300000000000008</v>
      </c>
      <c r="I26" s="69">
        <f t="shared" si="0"/>
        <v>0.67200000000000004</v>
      </c>
      <c r="J26" s="69">
        <f t="shared" si="3"/>
        <v>-0.75726842461122379</v>
      </c>
      <c r="K26" s="69" t="e">
        <f t="shared" si="4"/>
        <v>#DIV/0!</v>
      </c>
      <c r="L26" s="72">
        <f t="shared" si="5"/>
        <v>-0.16433333333333336</v>
      </c>
      <c r="M26" s="72">
        <f t="shared" si="6"/>
        <v>-0.16297520661157028</v>
      </c>
      <c r="N26" s="77">
        <f t="shared" si="7"/>
        <v>-4.5270890725436178E-2</v>
      </c>
      <c r="O26" s="70"/>
      <c r="P26" s="70"/>
      <c r="Q26" s="70">
        <v>-0.11</v>
      </c>
      <c r="R26" s="70">
        <v>1</v>
      </c>
      <c r="S26" s="70"/>
      <c r="T26" s="39"/>
      <c r="U26" s="50"/>
      <c r="V26" s="50"/>
      <c r="W26" s="50"/>
    </row>
    <row r="27" spans="1:23" s="48" customFormat="1" ht="15.75">
      <c r="A27" s="39">
        <v>-0.24</v>
      </c>
      <c r="B27" s="39">
        <v>0</v>
      </c>
      <c r="C27" s="39">
        <v>0</v>
      </c>
      <c r="D27" s="39">
        <v>2.81</v>
      </c>
      <c r="E27" s="69">
        <f t="shared" si="1"/>
        <v>0</v>
      </c>
      <c r="F27" s="71">
        <f t="shared" si="2"/>
        <v>16.5</v>
      </c>
      <c r="G27" s="69">
        <f t="shared" si="8"/>
        <v>3.9600000000000009</v>
      </c>
      <c r="H27" s="69">
        <f t="shared" si="9"/>
        <v>3.9600000000000009</v>
      </c>
      <c r="I27" s="69">
        <f t="shared" si="0"/>
        <v>0.84299999999999997</v>
      </c>
      <c r="J27" s="69">
        <f t="shared" si="3"/>
        <v>-0.90150786012191186</v>
      </c>
      <c r="K27" s="69" t="e">
        <f t="shared" si="4"/>
        <v>#DIV/0!</v>
      </c>
      <c r="L27" s="72">
        <f t="shared" si="5"/>
        <v>-0.17316666666666672</v>
      </c>
      <c r="M27" s="72">
        <f t="shared" si="6"/>
        <v>-0.15742424242424247</v>
      </c>
      <c r="N27" s="77">
        <f t="shared" si="7"/>
        <v>-4.3728956228956235E-2</v>
      </c>
      <c r="O27" s="70"/>
      <c r="P27" s="70"/>
      <c r="Q27" s="70">
        <v>-0.12</v>
      </c>
      <c r="R27" s="70">
        <v>1</v>
      </c>
      <c r="S27" s="70"/>
      <c r="T27" s="39"/>
      <c r="U27" s="50"/>
      <c r="V27" s="50"/>
      <c r="W27" s="50"/>
    </row>
    <row r="28" spans="1:23" s="48" customFormat="1" ht="15.75">
      <c r="A28" s="39">
        <v>-0.26</v>
      </c>
      <c r="B28" s="39">
        <v>0</v>
      </c>
      <c r="C28" s="39">
        <v>0</v>
      </c>
      <c r="D28" s="39">
        <v>3</v>
      </c>
      <c r="E28" s="69">
        <f t="shared" si="1"/>
        <v>0</v>
      </c>
      <c r="F28" s="71">
        <f t="shared" si="2"/>
        <v>16.5</v>
      </c>
      <c r="G28" s="69">
        <f t="shared" si="8"/>
        <v>4.2900000000000009</v>
      </c>
      <c r="H28" s="69">
        <f t="shared" si="9"/>
        <v>4.2900000000000009</v>
      </c>
      <c r="I28" s="69">
        <f t="shared" si="0"/>
        <v>0.89999999999999991</v>
      </c>
      <c r="J28" s="69">
        <f t="shared" si="3"/>
        <v>-0.88495575221238909</v>
      </c>
      <c r="K28" s="69" t="e">
        <f t="shared" si="4"/>
        <v>#DIV/0!</v>
      </c>
      <c r="L28" s="72">
        <f t="shared" si="5"/>
        <v>-0.18833333333333338</v>
      </c>
      <c r="M28" s="72">
        <f t="shared" si="6"/>
        <v>-0.15804195804195809</v>
      </c>
      <c r="N28" s="77">
        <f t="shared" si="7"/>
        <v>-4.3900543900543904E-2</v>
      </c>
      <c r="O28" s="70"/>
      <c r="P28" s="70"/>
      <c r="Q28" s="70">
        <v>-0.13</v>
      </c>
      <c r="R28" s="70">
        <v>1</v>
      </c>
      <c r="S28" s="70"/>
      <c r="T28" s="39"/>
      <c r="U28" s="50"/>
      <c r="V28" s="50"/>
      <c r="W28" s="50"/>
    </row>
    <row r="29" spans="1:23" s="48" customFormat="1" ht="15.75">
      <c r="A29" s="39">
        <v>-0.28000000000000003</v>
      </c>
      <c r="B29" s="39">
        <v>0</v>
      </c>
      <c r="C29" s="39">
        <v>0</v>
      </c>
      <c r="D29" s="39">
        <v>3.25</v>
      </c>
      <c r="E29" s="69">
        <f t="shared" si="1"/>
        <v>0</v>
      </c>
      <c r="F29" s="71">
        <f t="shared" si="2"/>
        <v>16.5</v>
      </c>
      <c r="G29" s="69">
        <f t="shared" si="8"/>
        <v>4.620000000000001</v>
      </c>
      <c r="H29" s="69">
        <f t="shared" si="9"/>
        <v>4.620000000000001</v>
      </c>
      <c r="I29" s="69">
        <f t="shared" si="0"/>
        <v>0.97499999999999998</v>
      </c>
      <c r="J29" s="69">
        <f t="shared" si="3"/>
        <v>-0.89163237311385435</v>
      </c>
      <c r="K29" s="69" t="e">
        <f t="shared" si="4"/>
        <v>#DIV/0!</v>
      </c>
      <c r="L29" s="72">
        <f t="shared" si="5"/>
        <v>-0.20250000000000004</v>
      </c>
      <c r="M29" s="72">
        <f t="shared" si="6"/>
        <v>-0.15779220779220782</v>
      </c>
      <c r="N29" s="77">
        <f t="shared" si="7"/>
        <v>-4.3831168831168832E-2</v>
      </c>
      <c r="O29" s="70"/>
      <c r="P29" s="70"/>
      <c r="Q29" s="70">
        <v>-0.14000000000000001</v>
      </c>
      <c r="R29" s="70">
        <v>1</v>
      </c>
      <c r="S29" s="70"/>
      <c r="T29" s="39"/>
      <c r="U29" s="50"/>
      <c r="V29" s="50"/>
      <c r="W29" s="50"/>
    </row>
    <row r="30" spans="1:23" s="48" customFormat="1" ht="15.75">
      <c r="A30" s="39">
        <v>-0.3</v>
      </c>
      <c r="B30" s="39">
        <v>0</v>
      </c>
      <c r="C30" s="39">
        <v>0</v>
      </c>
      <c r="D30" s="39">
        <v>3.26</v>
      </c>
      <c r="E30" s="69">
        <f t="shared" si="1"/>
        <v>0</v>
      </c>
      <c r="F30" s="71">
        <f t="shared" si="2"/>
        <v>16.5</v>
      </c>
      <c r="G30" s="69">
        <f t="shared" si="8"/>
        <v>4.95</v>
      </c>
      <c r="H30" s="69">
        <f t="shared" si="9"/>
        <v>4.95</v>
      </c>
      <c r="I30" s="69">
        <f t="shared" si="0"/>
        <v>0.97799999999999987</v>
      </c>
      <c r="J30" s="69">
        <f t="shared" si="3"/>
        <v>-0.82074521651560906</v>
      </c>
      <c r="K30" s="69" t="e">
        <f t="shared" si="4"/>
        <v>#DIV/0!</v>
      </c>
      <c r="L30" s="72">
        <f t="shared" si="5"/>
        <v>-0.22066666666666668</v>
      </c>
      <c r="M30" s="72">
        <f t="shared" si="6"/>
        <v>-0.16048484848484851</v>
      </c>
      <c r="N30" s="77">
        <f t="shared" si="7"/>
        <v>-4.4579124579124579E-2</v>
      </c>
      <c r="O30" s="70"/>
      <c r="P30" s="70"/>
      <c r="Q30" s="70">
        <v>-0.15</v>
      </c>
      <c r="R30" s="70">
        <v>1</v>
      </c>
      <c r="S30" s="70"/>
      <c r="T30" s="39"/>
      <c r="U30" s="50"/>
      <c r="V30" s="50"/>
      <c r="W30" s="50"/>
    </row>
    <row r="31" spans="1:23" s="48" customFormat="1" ht="15.75">
      <c r="A31" s="39">
        <v>-0.32</v>
      </c>
      <c r="B31" s="39">
        <v>0</v>
      </c>
      <c r="C31" s="39">
        <v>0</v>
      </c>
      <c r="D31" s="39">
        <v>3.62</v>
      </c>
      <c r="E31" s="69">
        <f t="shared" si="1"/>
        <v>0</v>
      </c>
      <c r="F31" s="71">
        <f t="shared" si="2"/>
        <v>16.5</v>
      </c>
      <c r="G31" s="69">
        <f t="shared" si="8"/>
        <v>5.28</v>
      </c>
      <c r="H31" s="69">
        <f t="shared" si="9"/>
        <v>5.28</v>
      </c>
      <c r="I31" s="69">
        <f t="shared" si="0"/>
        <v>1.0860000000000001</v>
      </c>
      <c r="J31" s="69">
        <f t="shared" si="3"/>
        <v>-0.86313781592751548</v>
      </c>
      <c r="K31" s="69" t="e">
        <f t="shared" si="4"/>
        <v>#DIV/0!</v>
      </c>
      <c r="L31" s="72">
        <f t="shared" si="5"/>
        <v>-0.23299999999999998</v>
      </c>
      <c r="M31" s="72">
        <f t="shared" si="6"/>
        <v>-0.15886363636363637</v>
      </c>
      <c r="N31" s="77">
        <f t="shared" si="7"/>
        <v>-4.4128787878787872E-2</v>
      </c>
      <c r="O31" s="70"/>
      <c r="P31" s="70"/>
      <c r="Q31" s="70">
        <v>-0.16</v>
      </c>
      <c r="R31" s="70">
        <v>2</v>
      </c>
      <c r="S31" s="70"/>
      <c r="T31" s="39"/>
      <c r="U31" s="50"/>
      <c r="V31" s="50"/>
      <c r="W31" s="50"/>
    </row>
    <row r="32" spans="1:23" s="48" customFormat="1" ht="15.75">
      <c r="A32" s="39">
        <v>-0.34</v>
      </c>
      <c r="B32" s="39">
        <v>0</v>
      </c>
      <c r="C32" s="39">
        <v>0</v>
      </c>
      <c r="D32" s="39">
        <v>3.84</v>
      </c>
      <c r="E32" s="69">
        <f t="shared" si="1"/>
        <v>0</v>
      </c>
      <c r="F32" s="71">
        <f t="shared" si="2"/>
        <v>16.5</v>
      </c>
      <c r="G32" s="69">
        <f t="shared" si="8"/>
        <v>5.61</v>
      </c>
      <c r="H32" s="69">
        <f t="shared" si="9"/>
        <v>5.61</v>
      </c>
      <c r="I32" s="69">
        <f t="shared" si="0"/>
        <v>1.1519999999999999</v>
      </c>
      <c r="J32" s="69">
        <f t="shared" si="3"/>
        <v>-0.86137281292059209</v>
      </c>
      <c r="K32" s="69" t="e">
        <f t="shared" si="4"/>
        <v>#DIV/0!</v>
      </c>
      <c r="L32" s="72">
        <f t="shared" si="5"/>
        <v>-0.24766666666666667</v>
      </c>
      <c r="M32" s="72">
        <f t="shared" si="6"/>
        <v>-0.15893048128342246</v>
      </c>
      <c r="N32" s="77">
        <f t="shared" si="7"/>
        <v>-4.4147355912061793E-2</v>
      </c>
      <c r="O32" s="70"/>
      <c r="P32" s="70"/>
      <c r="Q32" s="70">
        <v>-0.17</v>
      </c>
      <c r="R32" s="70">
        <v>2</v>
      </c>
      <c r="S32" s="70"/>
      <c r="T32" s="39"/>
      <c r="U32" s="50"/>
      <c r="V32" s="50"/>
      <c r="W32" s="50"/>
    </row>
    <row r="33" spans="1:23" s="48" customFormat="1" ht="15.75">
      <c r="A33" s="39">
        <v>-0.36</v>
      </c>
      <c r="B33" s="39">
        <v>0</v>
      </c>
      <c r="C33" s="39">
        <v>0</v>
      </c>
      <c r="D33" s="39">
        <v>4.0199999999999996</v>
      </c>
      <c r="E33" s="69">
        <f t="shared" si="1"/>
        <v>0</v>
      </c>
      <c r="F33" s="71">
        <f t="shared" si="2"/>
        <v>16.5</v>
      </c>
      <c r="G33" s="69">
        <f t="shared" si="8"/>
        <v>5.9399999999999995</v>
      </c>
      <c r="H33" s="69">
        <f t="shared" si="9"/>
        <v>5.9399999999999995</v>
      </c>
      <c r="I33" s="69">
        <f t="shared" si="0"/>
        <v>1.2059999999999997</v>
      </c>
      <c r="J33" s="69">
        <f t="shared" si="3"/>
        <v>-0.84917617237008858</v>
      </c>
      <c r="K33" s="69" t="e">
        <f t="shared" si="4"/>
        <v>#DIV/0!</v>
      </c>
      <c r="L33" s="72">
        <f t="shared" si="5"/>
        <v>-0.26300000000000001</v>
      </c>
      <c r="M33" s="72">
        <f t="shared" si="6"/>
        <v>-0.15939393939393942</v>
      </c>
      <c r="N33" s="77">
        <f t="shared" si="7"/>
        <v>-4.4276094276094281E-2</v>
      </c>
      <c r="O33" s="70"/>
      <c r="P33" s="70"/>
      <c r="Q33" s="70">
        <v>-0.18</v>
      </c>
      <c r="R33" s="70">
        <v>1</v>
      </c>
      <c r="S33" s="70"/>
      <c r="T33" s="39"/>
      <c r="U33" s="50"/>
      <c r="V33" s="50"/>
      <c r="W33" s="50"/>
    </row>
    <row r="34" spans="1:23" s="48" customFormat="1" ht="15.75">
      <c r="A34" s="39">
        <v>-0.38</v>
      </c>
      <c r="B34" s="39">
        <v>0</v>
      </c>
      <c r="C34" s="39">
        <v>0</v>
      </c>
      <c r="D34" s="39">
        <v>4.24</v>
      </c>
      <c r="E34" s="69">
        <f t="shared" si="1"/>
        <v>0</v>
      </c>
      <c r="F34" s="71">
        <f t="shared" si="2"/>
        <v>16.5</v>
      </c>
      <c r="G34" s="69">
        <f t="shared" si="8"/>
        <v>6.27</v>
      </c>
      <c r="H34" s="69">
        <f t="shared" si="9"/>
        <v>6.27</v>
      </c>
      <c r="I34" s="69">
        <f t="shared" si="0"/>
        <v>1.272</v>
      </c>
      <c r="J34" s="69">
        <f t="shared" si="3"/>
        <v>-0.84833933573429388</v>
      </c>
      <c r="K34" s="69" t="e">
        <f t="shared" si="4"/>
        <v>#DIV/0!</v>
      </c>
      <c r="L34" s="72">
        <f t="shared" si="5"/>
        <v>-0.27766666666666662</v>
      </c>
      <c r="M34" s="72">
        <f t="shared" si="6"/>
        <v>-0.15942583732057417</v>
      </c>
      <c r="N34" s="77">
        <f t="shared" si="7"/>
        <v>-4.4284954811270594E-2</v>
      </c>
      <c r="O34" s="70"/>
      <c r="P34" s="70"/>
      <c r="Q34" s="70">
        <v>-0.19</v>
      </c>
      <c r="R34" s="70">
        <v>1</v>
      </c>
      <c r="S34" s="70"/>
      <c r="T34" s="39"/>
      <c r="U34" s="50"/>
      <c r="V34" s="50"/>
      <c r="W34" s="50"/>
    </row>
    <row r="35" spans="1:23" s="48" customFormat="1" ht="15.75">
      <c r="A35" s="39">
        <v>-0.4</v>
      </c>
      <c r="B35" s="39">
        <v>0</v>
      </c>
      <c r="C35" s="39">
        <v>0</v>
      </c>
      <c r="D35" s="39">
        <v>4.43</v>
      </c>
      <c r="E35" s="69">
        <f t="shared" si="1"/>
        <v>0</v>
      </c>
      <c r="F35" s="71">
        <f t="shared" si="2"/>
        <v>16.5</v>
      </c>
      <c r="G35" s="69">
        <f t="shared" si="8"/>
        <v>6.6</v>
      </c>
      <c r="H35" s="69">
        <f t="shared" si="9"/>
        <v>6.6</v>
      </c>
      <c r="I35" s="69">
        <f t="shared" si="0"/>
        <v>1.329</v>
      </c>
      <c r="J35" s="69">
        <f t="shared" si="3"/>
        <v>-0.84044773287801178</v>
      </c>
      <c r="K35" s="69" t="e">
        <f t="shared" si="4"/>
        <v>#DIV/0!</v>
      </c>
      <c r="L35" s="72">
        <f t="shared" si="5"/>
        <v>-0.29283333333333333</v>
      </c>
      <c r="M35" s="72">
        <f t="shared" si="6"/>
        <v>-0.15972727272727275</v>
      </c>
      <c r="N35" s="77">
        <f t="shared" si="7"/>
        <v>-4.436868686868687E-2</v>
      </c>
      <c r="O35" s="70"/>
      <c r="P35" s="70"/>
      <c r="Q35" s="70">
        <v>-0.2</v>
      </c>
      <c r="R35" s="70">
        <v>2</v>
      </c>
      <c r="S35" s="70"/>
      <c r="T35" s="39"/>
      <c r="U35" s="50"/>
      <c r="V35" s="50"/>
      <c r="W35" s="50"/>
    </row>
    <row r="36" spans="1:23" s="48" customFormat="1" ht="15.75">
      <c r="A36" s="39">
        <v>-0.42</v>
      </c>
      <c r="B36" s="39">
        <v>0</v>
      </c>
      <c r="C36" s="39">
        <v>0</v>
      </c>
      <c r="D36" s="39">
        <v>4.25</v>
      </c>
      <c r="E36" s="69">
        <f t="shared" si="1"/>
        <v>0</v>
      </c>
      <c r="F36" s="71">
        <f t="shared" si="2"/>
        <v>16.5</v>
      </c>
      <c r="G36" s="69">
        <f t="shared" si="8"/>
        <v>6.9299999999999988</v>
      </c>
      <c r="H36" s="69">
        <f t="shared" si="9"/>
        <v>6.9299999999999988</v>
      </c>
      <c r="I36" s="69">
        <f t="shared" si="0"/>
        <v>1.2749999999999999</v>
      </c>
      <c r="J36" s="69">
        <f t="shared" si="3"/>
        <v>-0.75154730327144137</v>
      </c>
      <c r="K36" s="69" t="e">
        <f t="shared" si="4"/>
        <v>#DIV/0!</v>
      </c>
      <c r="L36" s="72">
        <f t="shared" si="5"/>
        <v>-0.31416666666666665</v>
      </c>
      <c r="M36" s="72">
        <f t="shared" si="6"/>
        <v>-0.16320346320346324</v>
      </c>
      <c r="N36" s="77">
        <f t="shared" si="7"/>
        <v>-4.5334295334295338E-2</v>
      </c>
      <c r="O36" s="70"/>
      <c r="P36" s="70"/>
      <c r="Q36" s="70">
        <v>-0.21</v>
      </c>
      <c r="R36" s="70">
        <v>2</v>
      </c>
      <c r="S36" s="70"/>
      <c r="T36" s="39"/>
      <c r="U36" s="50"/>
      <c r="V36" s="50"/>
      <c r="W36" s="50"/>
    </row>
    <row r="37" spans="1:23" s="48" customFormat="1" ht="15.75">
      <c r="A37" s="39">
        <v>-0.44</v>
      </c>
      <c r="B37" s="39">
        <v>0</v>
      </c>
      <c r="C37" s="39">
        <v>0</v>
      </c>
      <c r="D37" s="39">
        <v>4.78</v>
      </c>
      <c r="E37" s="69">
        <f t="shared" si="1"/>
        <v>0</v>
      </c>
      <c r="F37" s="71">
        <f t="shared" si="2"/>
        <v>16.5</v>
      </c>
      <c r="G37" s="69">
        <f t="shared" si="8"/>
        <v>7.2599999999999989</v>
      </c>
      <c r="H37" s="69">
        <f t="shared" si="9"/>
        <v>7.2599999999999989</v>
      </c>
      <c r="I37" s="69">
        <f t="shared" si="0"/>
        <v>1.4339999999999999</v>
      </c>
      <c r="J37" s="69">
        <f t="shared" si="3"/>
        <v>-0.82046000686577425</v>
      </c>
      <c r="K37" s="69" t="e">
        <f t="shared" si="4"/>
        <v>#DIV/0!</v>
      </c>
      <c r="L37" s="72">
        <f t="shared" si="5"/>
        <v>-0.3236666666666666</v>
      </c>
      <c r="M37" s="72">
        <f t="shared" si="6"/>
        <v>-0.16049586776859504</v>
      </c>
      <c r="N37" s="77">
        <f t="shared" si="7"/>
        <v>-4.4582185491276398E-2</v>
      </c>
      <c r="O37" s="70"/>
      <c r="P37" s="70"/>
      <c r="Q37" s="70">
        <v>-0.22</v>
      </c>
      <c r="R37" s="70">
        <v>2</v>
      </c>
      <c r="S37" s="70"/>
      <c r="T37" s="39"/>
      <c r="U37" s="50"/>
      <c r="V37" s="50"/>
      <c r="W37" s="50"/>
    </row>
    <row r="38" spans="1:23" s="48" customFormat="1" ht="15.75">
      <c r="A38" s="39">
        <v>-0.46</v>
      </c>
      <c r="B38" s="39">
        <v>0</v>
      </c>
      <c r="C38" s="39">
        <v>0</v>
      </c>
      <c r="D38" s="39">
        <v>5.05</v>
      </c>
      <c r="E38" s="69">
        <f t="shared" si="1"/>
        <v>0</v>
      </c>
      <c r="F38" s="71">
        <f t="shared" si="2"/>
        <v>16.5</v>
      </c>
      <c r="G38" s="69">
        <f t="shared" si="8"/>
        <v>7.589999999999999</v>
      </c>
      <c r="H38" s="69">
        <f t="shared" si="9"/>
        <v>7.589999999999999</v>
      </c>
      <c r="I38" s="69">
        <f t="shared" si="0"/>
        <v>1.5149999999999999</v>
      </c>
      <c r="J38" s="69">
        <f t="shared" si="3"/>
        <v>-0.83127572016460904</v>
      </c>
      <c r="K38" s="69" t="e">
        <f t="shared" si="4"/>
        <v>#DIV/0!</v>
      </c>
      <c r="L38" s="72">
        <f t="shared" si="5"/>
        <v>-0.33749999999999997</v>
      </c>
      <c r="M38" s="72">
        <f t="shared" si="6"/>
        <v>-0.16007905138339923</v>
      </c>
      <c r="N38" s="77">
        <f t="shared" si="7"/>
        <v>-4.4466403162055336E-2</v>
      </c>
      <c r="O38" s="70"/>
      <c r="P38" s="70"/>
      <c r="Q38" s="70">
        <v>-0.23</v>
      </c>
      <c r="R38" s="70">
        <v>2</v>
      </c>
      <c r="S38" s="70"/>
      <c r="T38" s="39"/>
      <c r="U38" s="50"/>
      <c r="V38" s="50"/>
      <c r="W38" s="50"/>
    </row>
    <row r="39" spans="1:23" s="48" customFormat="1" ht="15.75">
      <c r="A39" s="39">
        <v>-0.48</v>
      </c>
      <c r="B39" s="39">
        <v>0</v>
      </c>
      <c r="C39" s="39">
        <v>0</v>
      </c>
      <c r="D39" s="39">
        <v>5.25</v>
      </c>
      <c r="E39" s="69">
        <f t="shared" si="1"/>
        <v>0</v>
      </c>
      <c r="F39" s="71">
        <f t="shared" si="2"/>
        <v>16.5</v>
      </c>
      <c r="G39" s="69">
        <f t="shared" si="8"/>
        <v>7.9199999999999982</v>
      </c>
      <c r="H39" s="69">
        <f t="shared" si="9"/>
        <v>7.9199999999999982</v>
      </c>
      <c r="I39" s="69">
        <f t="shared" si="0"/>
        <v>1.575</v>
      </c>
      <c r="J39" s="69">
        <f t="shared" si="3"/>
        <v>-0.82742316784870007</v>
      </c>
      <c r="K39" s="69" t="e">
        <f t="shared" si="4"/>
        <v>#DIV/0!</v>
      </c>
      <c r="L39" s="72">
        <f t="shared" si="5"/>
        <v>-0.35249999999999987</v>
      </c>
      <c r="M39" s="72">
        <f t="shared" si="6"/>
        <v>-0.16022727272727272</v>
      </c>
      <c r="N39" s="77">
        <f t="shared" si="7"/>
        <v>-4.4507575757575753E-2</v>
      </c>
      <c r="O39" s="70"/>
      <c r="P39" s="70"/>
      <c r="Q39" s="70">
        <v>-0.24</v>
      </c>
      <c r="R39" s="70">
        <v>3</v>
      </c>
      <c r="S39" s="70"/>
      <c r="T39" s="39"/>
      <c r="U39" s="50"/>
      <c r="V39" s="50"/>
      <c r="W39" s="50"/>
    </row>
    <row r="40" spans="1:23" s="48" customFormat="1" ht="15.75">
      <c r="A40" s="39">
        <v>-0.5</v>
      </c>
      <c r="B40" s="39">
        <v>0</v>
      </c>
      <c r="C40" s="39">
        <v>0</v>
      </c>
      <c r="D40" s="39">
        <v>5.47</v>
      </c>
      <c r="E40" s="69">
        <f t="shared" si="1"/>
        <v>0</v>
      </c>
      <c r="F40" s="71">
        <f t="shared" si="2"/>
        <v>16.5</v>
      </c>
      <c r="G40" s="69">
        <f t="shared" si="8"/>
        <v>8.2499999999999982</v>
      </c>
      <c r="H40" s="69">
        <f t="shared" si="9"/>
        <v>8.2499999999999982</v>
      </c>
      <c r="I40" s="69">
        <f t="shared" si="0"/>
        <v>1.6409999999999998</v>
      </c>
      <c r="J40" s="69">
        <f t="shared" si="3"/>
        <v>-0.82765925253442296</v>
      </c>
      <c r="K40" s="69" t="e">
        <f t="shared" si="4"/>
        <v>#DIV/0!</v>
      </c>
      <c r="L40" s="72">
        <f t="shared" si="5"/>
        <v>-0.36716666666666659</v>
      </c>
      <c r="M40" s="72">
        <f t="shared" si="6"/>
        <v>-0.16021818181818182</v>
      </c>
      <c r="N40" s="77">
        <f t="shared" si="7"/>
        <v>-4.4505050505050506E-2</v>
      </c>
      <c r="O40" s="70"/>
      <c r="P40" s="70"/>
      <c r="Q40" s="70">
        <v>-0.25</v>
      </c>
      <c r="R40" s="70">
        <v>4</v>
      </c>
      <c r="S40" s="70"/>
      <c r="T40" s="39"/>
      <c r="U40" s="50"/>
      <c r="V40" s="50"/>
      <c r="W40" s="50"/>
    </row>
    <row r="41" spans="1:23" s="48" customFormat="1" ht="15.75">
      <c r="A41" s="39">
        <v>-0.52</v>
      </c>
      <c r="B41" s="39">
        <v>0</v>
      </c>
      <c r="C41" s="39">
        <v>0</v>
      </c>
      <c r="D41" s="39">
        <v>5.76</v>
      </c>
      <c r="E41" s="69">
        <f t="shared" si="1"/>
        <v>0</v>
      </c>
      <c r="F41" s="71">
        <f t="shared" si="2"/>
        <v>16.5</v>
      </c>
      <c r="G41" s="69">
        <f t="shared" si="8"/>
        <v>8.5799999999999983</v>
      </c>
      <c r="H41" s="69">
        <f t="shared" si="9"/>
        <v>8.5799999999999983</v>
      </c>
      <c r="I41" s="69">
        <f t="shared" si="0"/>
        <v>1.728</v>
      </c>
      <c r="J41" s="69">
        <f t="shared" si="3"/>
        <v>-0.8406304728546411</v>
      </c>
      <c r="K41" s="69" t="e">
        <f t="shared" si="4"/>
        <v>#DIV/0!</v>
      </c>
      <c r="L41" s="72">
        <f t="shared" si="5"/>
        <v>-0.3806666666666666</v>
      </c>
      <c r="M41" s="72">
        <f t="shared" si="6"/>
        <v>-0.15972027972027972</v>
      </c>
      <c r="N41" s="77">
        <f t="shared" si="7"/>
        <v>-4.4366744366744371E-2</v>
      </c>
      <c r="O41" s="70"/>
      <c r="P41" s="70"/>
      <c r="Q41" s="70">
        <v>-0.26</v>
      </c>
      <c r="R41" s="70">
        <v>4</v>
      </c>
      <c r="S41" s="70"/>
      <c r="T41" s="39"/>
      <c r="U41" s="50"/>
      <c r="V41" s="50"/>
      <c r="W41" s="50"/>
    </row>
    <row r="42" spans="1:23" s="48" customFormat="1" ht="15.75">
      <c r="A42" s="39">
        <v>-0.54</v>
      </c>
      <c r="B42" s="39">
        <v>0</v>
      </c>
      <c r="C42" s="39">
        <v>0</v>
      </c>
      <c r="D42" s="39">
        <v>5.92</v>
      </c>
      <c r="E42" s="69">
        <f t="shared" si="1"/>
        <v>0</v>
      </c>
      <c r="F42" s="71">
        <f t="shared" si="2"/>
        <v>16.5</v>
      </c>
      <c r="G42" s="69">
        <f t="shared" si="8"/>
        <v>8.9099999999999984</v>
      </c>
      <c r="H42" s="69">
        <f t="shared" si="9"/>
        <v>8.9099999999999984</v>
      </c>
      <c r="I42" s="69">
        <f t="shared" si="0"/>
        <v>1.776</v>
      </c>
      <c r="J42" s="69">
        <f t="shared" si="3"/>
        <v>-0.82982898794505211</v>
      </c>
      <c r="K42" s="69" t="e">
        <f t="shared" si="4"/>
        <v>#DIV/0!</v>
      </c>
      <c r="L42" s="72">
        <f t="shared" si="5"/>
        <v>-0.39633333333333326</v>
      </c>
      <c r="M42" s="72">
        <f t="shared" si="6"/>
        <v>-0.16013468013468013</v>
      </c>
      <c r="N42" s="77">
        <f t="shared" si="7"/>
        <v>-4.4481855592966704E-2</v>
      </c>
      <c r="O42" s="70"/>
      <c r="P42" s="70"/>
      <c r="Q42" s="70">
        <v>-0.27</v>
      </c>
      <c r="R42" s="70">
        <v>4</v>
      </c>
      <c r="S42" s="70"/>
      <c r="T42" s="39"/>
      <c r="U42" s="50"/>
      <c r="V42" s="50"/>
      <c r="W42" s="50"/>
    </row>
    <row r="43" spans="1:23" s="48" customFormat="1" ht="15.75">
      <c r="A43" s="39">
        <v>-0.56000000000000005</v>
      </c>
      <c r="B43" s="39">
        <v>0</v>
      </c>
      <c r="C43" s="39">
        <v>0</v>
      </c>
      <c r="D43" s="39">
        <v>6.16</v>
      </c>
      <c r="E43" s="69">
        <f t="shared" si="1"/>
        <v>0</v>
      </c>
      <c r="F43" s="71">
        <f t="shared" si="2"/>
        <v>16.5</v>
      </c>
      <c r="G43" s="69">
        <f t="shared" si="8"/>
        <v>9.2399999999999984</v>
      </c>
      <c r="H43" s="69">
        <f t="shared" si="9"/>
        <v>9.2399999999999984</v>
      </c>
      <c r="I43" s="69">
        <f t="shared" si="0"/>
        <v>1.8479999999999999</v>
      </c>
      <c r="J43" s="69">
        <f t="shared" si="3"/>
        <v>-0.83333333333333348</v>
      </c>
      <c r="K43" s="69" t="e">
        <f t="shared" si="4"/>
        <v>#DIV/0!</v>
      </c>
      <c r="L43" s="72">
        <f t="shared" si="5"/>
        <v>-0.41066666666666657</v>
      </c>
      <c r="M43" s="72">
        <f t="shared" si="6"/>
        <v>-0.16</v>
      </c>
      <c r="N43" s="77">
        <f t="shared" si="7"/>
        <v>-4.4444444444444439E-2</v>
      </c>
      <c r="O43" s="70"/>
      <c r="P43" s="70"/>
      <c r="Q43" s="70">
        <v>-0.28000000000000003</v>
      </c>
      <c r="R43" s="70">
        <v>4</v>
      </c>
      <c r="S43" s="70"/>
      <c r="T43" s="39"/>
      <c r="U43" s="50"/>
      <c r="V43" s="50"/>
      <c r="W43" s="50"/>
    </row>
    <row r="44" spans="1:23" s="48" customFormat="1" ht="15.75">
      <c r="A44" s="39">
        <v>-0.57999999999999996</v>
      </c>
      <c r="B44" s="39">
        <v>0</v>
      </c>
      <c r="C44" s="39">
        <v>0</v>
      </c>
      <c r="D44" s="39">
        <v>6.33</v>
      </c>
      <c r="E44" s="69">
        <f t="shared" si="1"/>
        <v>0</v>
      </c>
      <c r="F44" s="71">
        <f t="shared" si="2"/>
        <v>16.5</v>
      </c>
      <c r="G44" s="69">
        <f t="shared" si="8"/>
        <v>9.5699999999999967</v>
      </c>
      <c r="H44" s="69">
        <f t="shared" si="9"/>
        <v>9.5699999999999967</v>
      </c>
      <c r="I44" s="69">
        <f t="shared" si="0"/>
        <v>1.899</v>
      </c>
      <c r="J44" s="69">
        <f t="shared" si="3"/>
        <v>-0.82518576456785331</v>
      </c>
      <c r="K44" s="69" t="e">
        <f t="shared" si="4"/>
        <v>#DIV/0!</v>
      </c>
      <c r="L44" s="72">
        <f t="shared" si="5"/>
        <v>-0.42616666666666647</v>
      </c>
      <c r="M44" s="72">
        <f t="shared" si="6"/>
        <v>-0.16031347962382445</v>
      </c>
      <c r="N44" s="77">
        <f t="shared" si="7"/>
        <v>-4.4531522117729011E-2</v>
      </c>
      <c r="O44" s="70"/>
      <c r="P44" s="70"/>
      <c r="Q44" s="70">
        <v>-0.28999999999999998</v>
      </c>
      <c r="R44" s="70">
        <v>4</v>
      </c>
      <c r="S44" s="70"/>
      <c r="T44" s="39"/>
      <c r="U44" s="50"/>
      <c r="V44" s="50"/>
      <c r="W44" s="50"/>
    </row>
    <row r="45" spans="1:23" s="48" customFormat="1" ht="15.75">
      <c r="A45" s="39">
        <v>-0.6</v>
      </c>
      <c r="B45" s="39">
        <v>0</v>
      </c>
      <c r="C45" s="39">
        <v>0</v>
      </c>
      <c r="D45" s="39">
        <v>6.53</v>
      </c>
      <c r="E45" s="69">
        <f t="shared" si="1"/>
        <v>0</v>
      </c>
      <c r="F45" s="71">
        <f t="shared" si="2"/>
        <v>16.5</v>
      </c>
      <c r="G45" s="69">
        <f t="shared" si="8"/>
        <v>9.8999999999999968</v>
      </c>
      <c r="H45" s="69">
        <f t="shared" si="9"/>
        <v>9.8999999999999968</v>
      </c>
      <c r="I45" s="69">
        <f t="shared" si="0"/>
        <v>1.9590000000000001</v>
      </c>
      <c r="J45" s="69">
        <f t="shared" si="3"/>
        <v>-0.82231456995340668</v>
      </c>
      <c r="K45" s="69" t="e">
        <f t="shared" si="4"/>
        <v>#DIV/0!</v>
      </c>
      <c r="L45" s="72">
        <f t="shared" si="5"/>
        <v>-0.44116666666666648</v>
      </c>
      <c r="M45" s="72">
        <f t="shared" si="6"/>
        <v>-0.16042424242424244</v>
      </c>
      <c r="N45" s="77">
        <f t="shared" si="7"/>
        <v>-4.456228956228956E-2</v>
      </c>
      <c r="O45" s="70"/>
      <c r="P45" s="70"/>
      <c r="Q45" s="70">
        <v>-0.3</v>
      </c>
      <c r="R45" s="70">
        <v>3</v>
      </c>
      <c r="S45" s="70"/>
      <c r="T45" s="39"/>
      <c r="U45" s="50"/>
      <c r="V45" s="50"/>
      <c r="W45" s="50"/>
    </row>
    <row r="46" spans="1:23" s="48" customFormat="1" ht="15.75">
      <c r="A46" s="39">
        <v>-0.62</v>
      </c>
      <c r="B46" s="39">
        <v>0</v>
      </c>
      <c r="C46" s="39">
        <v>0</v>
      </c>
      <c r="D46" s="39">
        <v>6.7</v>
      </c>
      <c r="E46" s="69">
        <f t="shared" si="1"/>
        <v>0</v>
      </c>
      <c r="F46" s="71">
        <f t="shared" si="2"/>
        <v>16.5</v>
      </c>
      <c r="G46" s="69">
        <f t="shared" si="8"/>
        <v>10.229999999999997</v>
      </c>
      <c r="H46" s="69">
        <f t="shared" si="9"/>
        <v>10.229999999999997</v>
      </c>
      <c r="I46" s="69">
        <f t="shared" si="0"/>
        <v>2.0099999999999998</v>
      </c>
      <c r="J46" s="69">
        <f t="shared" si="3"/>
        <v>-0.81508515815085192</v>
      </c>
      <c r="K46" s="69" t="e">
        <f t="shared" si="4"/>
        <v>#DIV/0!</v>
      </c>
      <c r="L46" s="72">
        <f t="shared" si="5"/>
        <v>-0.4566666666666665</v>
      </c>
      <c r="M46" s="72">
        <f t="shared" si="6"/>
        <v>-0.16070381231671554</v>
      </c>
      <c r="N46" s="77">
        <f t="shared" si="7"/>
        <v>-4.4639947865754315E-2</v>
      </c>
      <c r="O46" s="70"/>
      <c r="P46" s="70"/>
      <c r="Q46" s="70">
        <v>-0.31</v>
      </c>
      <c r="R46" s="70">
        <v>3</v>
      </c>
      <c r="S46" s="70"/>
      <c r="T46" s="39"/>
      <c r="U46" s="50"/>
      <c r="V46" s="50"/>
      <c r="W46" s="50"/>
    </row>
    <row r="47" spans="1:23" s="48" customFormat="1" ht="15.75">
      <c r="A47" s="39">
        <v>-0.64</v>
      </c>
      <c r="B47" s="39">
        <v>0</v>
      </c>
      <c r="C47" s="39">
        <v>0</v>
      </c>
      <c r="D47" s="39">
        <v>6.88</v>
      </c>
      <c r="E47" s="69">
        <f t="shared" si="1"/>
        <v>0</v>
      </c>
      <c r="F47" s="71">
        <f t="shared" si="2"/>
        <v>16.5</v>
      </c>
      <c r="G47" s="69">
        <f t="shared" si="8"/>
        <v>10.559999999999997</v>
      </c>
      <c r="H47" s="69">
        <f t="shared" si="9"/>
        <v>10.559999999999997</v>
      </c>
      <c r="I47" s="69">
        <f t="shared" si="0"/>
        <v>2.0640000000000001</v>
      </c>
      <c r="J47" s="69">
        <f t="shared" si="3"/>
        <v>-0.80979284369114901</v>
      </c>
      <c r="K47" s="69" t="e">
        <f t="shared" si="4"/>
        <v>#DIV/0!</v>
      </c>
      <c r="L47" s="72">
        <f t="shared" si="5"/>
        <v>-0.47199999999999981</v>
      </c>
      <c r="M47" s="72">
        <f t="shared" si="6"/>
        <v>-0.16090909090909089</v>
      </c>
      <c r="N47" s="77">
        <f t="shared" si="7"/>
        <v>-4.4696969696969693E-2</v>
      </c>
      <c r="O47" s="70"/>
      <c r="P47" s="70"/>
      <c r="Q47" s="70">
        <v>-0.32</v>
      </c>
      <c r="R47" s="70">
        <v>3</v>
      </c>
      <c r="S47" s="70"/>
      <c r="T47" s="39"/>
      <c r="U47" s="50"/>
      <c r="V47" s="50"/>
      <c r="W47" s="50"/>
    </row>
    <row r="48" spans="1:23" s="48" customFormat="1" ht="15.75">
      <c r="A48" s="39">
        <v>-0.66</v>
      </c>
      <c r="B48" s="39">
        <v>0</v>
      </c>
      <c r="C48" s="39">
        <v>0</v>
      </c>
      <c r="D48" s="39">
        <v>7.11</v>
      </c>
      <c r="E48" s="69">
        <f t="shared" si="1"/>
        <v>0</v>
      </c>
      <c r="F48" s="71">
        <f t="shared" si="2"/>
        <v>16.5</v>
      </c>
      <c r="G48" s="69">
        <f t="shared" si="8"/>
        <v>10.889999999999997</v>
      </c>
      <c r="H48" s="69">
        <f t="shared" si="9"/>
        <v>10.889999999999997</v>
      </c>
      <c r="I48" s="69">
        <f t="shared" ref="I48:I80" si="10">B48+0.3*D48</f>
        <v>2.133</v>
      </c>
      <c r="J48" s="69">
        <f t="shared" ref="J48:J79" si="11">((I48-G48)/(D48-E48))^(-1)</f>
        <v>-0.81192189105858192</v>
      </c>
      <c r="K48" s="69" t="e">
        <f t="shared" si="4"/>
        <v>#DIV/0!</v>
      </c>
      <c r="L48" s="72">
        <f t="shared" si="5"/>
        <v>-0.48649999999999988</v>
      </c>
      <c r="M48" s="72">
        <f t="shared" si="6"/>
        <v>-0.16082644628099174</v>
      </c>
      <c r="N48" s="77">
        <f t="shared" si="7"/>
        <v>-4.4674012855831037E-2</v>
      </c>
      <c r="O48" s="70"/>
      <c r="P48" s="70"/>
      <c r="Q48" s="70">
        <v>-0.33</v>
      </c>
      <c r="R48" s="70">
        <v>3</v>
      </c>
      <c r="S48" s="70"/>
      <c r="T48" s="39"/>
      <c r="U48" s="50"/>
      <c r="V48" s="50"/>
      <c r="W48" s="50"/>
    </row>
    <row r="49" spans="1:23" s="48" customFormat="1" ht="15.75">
      <c r="A49" s="39">
        <v>-0.68</v>
      </c>
      <c r="B49" s="39">
        <v>0</v>
      </c>
      <c r="C49" s="39">
        <v>0</v>
      </c>
      <c r="D49" s="39">
        <v>7.28</v>
      </c>
      <c r="E49" s="69">
        <f t="shared" si="1"/>
        <v>0</v>
      </c>
      <c r="F49" s="71">
        <f t="shared" si="2"/>
        <v>16.5</v>
      </c>
      <c r="G49" s="69">
        <f t="shared" si="8"/>
        <v>11.219999999999997</v>
      </c>
      <c r="H49" s="69">
        <f t="shared" si="9"/>
        <v>11.219999999999997</v>
      </c>
      <c r="I49" s="69">
        <f t="shared" si="10"/>
        <v>2.1840000000000002</v>
      </c>
      <c r="J49" s="69">
        <f t="shared" si="11"/>
        <v>-0.80566622399291754</v>
      </c>
      <c r="K49" s="69" t="e">
        <f t="shared" si="4"/>
        <v>#DIV/0!</v>
      </c>
      <c r="L49" s="72">
        <f t="shared" si="5"/>
        <v>-0.50199999999999989</v>
      </c>
      <c r="M49" s="72">
        <f t="shared" si="6"/>
        <v>-0.16106951871657757</v>
      </c>
      <c r="N49" s="77">
        <f t="shared" si="7"/>
        <v>-4.4741532976827099E-2</v>
      </c>
      <c r="O49" s="70"/>
      <c r="P49" s="70"/>
      <c r="Q49" s="70">
        <v>-0.34</v>
      </c>
      <c r="R49" s="70">
        <v>4</v>
      </c>
      <c r="S49" s="70"/>
      <c r="T49" s="39"/>
      <c r="U49" s="50"/>
      <c r="V49" s="50"/>
      <c r="W49" s="50"/>
    </row>
    <row r="50" spans="1:23" s="48" customFormat="1" ht="15.75">
      <c r="A50" s="39">
        <v>-0.7</v>
      </c>
      <c r="B50" s="39">
        <v>0</v>
      </c>
      <c r="C50" s="39">
        <v>0</v>
      </c>
      <c r="D50" s="39">
        <v>7.49</v>
      </c>
      <c r="E50" s="69">
        <f t="shared" si="1"/>
        <v>0</v>
      </c>
      <c r="F50" s="71">
        <f t="shared" si="2"/>
        <v>16.5</v>
      </c>
      <c r="G50" s="69">
        <f t="shared" si="8"/>
        <v>11.549999999999995</v>
      </c>
      <c r="H50" s="69">
        <f t="shared" si="9"/>
        <v>11.549999999999995</v>
      </c>
      <c r="I50" s="69">
        <f t="shared" si="10"/>
        <v>2.2469999999999999</v>
      </c>
      <c r="J50" s="69">
        <f t="shared" si="11"/>
        <v>-0.80511662904439474</v>
      </c>
      <c r="K50" s="69" t="e">
        <f t="shared" si="4"/>
        <v>#DIV/0!</v>
      </c>
      <c r="L50" s="72">
        <f t="shared" si="5"/>
        <v>-0.51683333333333303</v>
      </c>
      <c r="M50" s="72">
        <f t="shared" si="6"/>
        <v>-0.16109090909090909</v>
      </c>
      <c r="N50" s="77">
        <f t="shared" si="7"/>
        <v>-4.4747474747474737E-2</v>
      </c>
      <c r="O50" s="70"/>
      <c r="P50" s="70"/>
      <c r="Q50" s="70">
        <v>-0.35</v>
      </c>
      <c r="R50" s="70">
        <v>4</v>
      </c>
      <c r="S50" s="70"/>
      <c r="T50" s="39"/>
      <c r="U50" s="50"/>
      <c r="V50" s="50"/>
      <c r="W50" s="50"/>
    </row>
    <row r="51" spans="1:23" s="48" customFormat="1" ht="15.75">
      <c r="A51" s="39">
        <v>-0.72</v>
      </c>
      <c r="B51" s="39">
        <v>10</v>
      </c>
      <c r="C51" s="39">
        <v>0</v>
      </c>
      <c r="D51" s="39">
        <v>7.68</v>
      </c>
      <c r="E51" s="69">
        <f t="shared" si="1"/>
        <v>0</v>
      </c>
      <c r="F51" s="71">
        <f t="shared" si="2"/>
        <v>16.5</v>
      </c>
      <c r="G51" s="69">
        <f t="shared" si="8"/>
        <v>11.879999999999995</v>
      </c>
      <c r="H51" s="69">
        <f t="shared" si="9"/>
        <v>11.879999999999995</v>
      </c>
      <c r="I51" s="69">
        <f t="shared" si="10"/>
        <v>12.304</v>
      </c>
      <c r="J51" s="69">
        <f t="shared" si="11"/>
        <v>18.113207547169605</v>
      </c>
      <c r="K51" s="69">
        <f t="shared" si="4"/>
        <v>0</v>
      </c>
      <c r="L51" s="72">
        <f t="shared" si="5"/>
        <v>2.3555555555555822E-2</v>
      </c>
      <c r="M51" s="72">
        <f t="shared" si="6"/>
        <v>7.1380471380472228E-3</v>
      </c>
      <c r="N51" s="77">
        <f t="shared" si="7"/>
        <v>1.9827908716797838E-3</v>
      </c>
      <c r="O51" s="70"/>
      <c r="P51" s="70"/>
      <c r="Q51" s="70">
        <v>-0.36</v>
      </c>
      <c r="R51" s="70">
        <v>4</v>
      </c>
      <c r="S51" s="70"/>
      <c r="T51" s="39"/>
      <c r="U51" s="50"/>
      <c r="V51" s="50"/>
      <c r="W51" s="50"/>
    </row>
    <row r="52" spans="1:23" s="48" customFormat="1" ht="15.75">
      <c r="A52" s="39">
        <v>-0.74</v>
      </c>
      <c r="B52" s="39">
        <v>0</v>
      </c>
      <c r="C52" s="39">
        <v>0</v>
      </c>
      <c r="D52" s="39">
        <v>7.9</v>
      </c>
      <c r="E52" s="69">
        <f t="shared" si="1"/>
        <v>0</v>
      </c>
      <c r="F52" s="71">
        <f t="shared" si="2"/>
        <v>16.5</v>
      </c>
      <c r="G52" s="69">
        <f t="shared" si="8"/>
        <v>12.209999999999996</v>
      </c>
      <c r="H52" s="69">
        <f t="shared" si="9"/>
        <v>12.209999999999996</v>
      </c>
      <c r="I52" s="69">
        <f t="shared" si="10"/>
        <v>2.37</v>
      </c>
      <c r="J52" s="69">
        <f t="shared" si="11"/>
        <v>-0.8028455284552849</v>
      </c>
      <c r="K52" s="69" t="e">
        <f t="shared" si="4"/>
        <v>#DIV/0!</v>
      </c>
      <c r="L52" s="72">
        <f t="shared" si="5"/>
        <v>-0.54666666666666641</v>
      </c>
      <c r="M52" s="72">
        <f t="shared" si="6"/>
        <v>-0.16117936117936119</v>
      </c>
      <c r="N52" s="77">
        <f t="shared" si="7"/>
        <v>-4.4772044772044765E-2</v>
      </c>
      <c r="O52" s="70"/>
      <c r="P52" s="70"/>
      <c r="Q52" s="70">
        <v>-0.37</v>
      </c>
      <c r="R52" s="70">
        <v>4</v>
      </c>
      <c r="S52" s="70"/>
      <c r="T52" s="39"/>
      <c r="U52" s="50"/>
      <c r="V52" s="50"/>
      <c r="W52" s="50"/>
    </row>
    <row r="53" spans="1:23" s="48" customFormat="1" ht="15.75">
      <c r="A53" s="39">
        <v>-0.76</v>
      </c>
      <c r="B53" s="39">
        <v>0</v>
      </c>
      <c r="C53" s="39">
        <v>0</v>
      </c>
      <c r="D53" s="39">
        <v>8.07</v>
      </c>
      <c r="E53" s="69">
        <f t="shared" si="1"/>
        <v>0</v>
      </c>
      <c r="F53" s="71">
        <f t="shared" si="2"/>
        <v>16.5</v>
      </c>
      <c r="G53" s="69">
        <f t="shared" si="8"/>
        <v>12.539999999999996</v>
      </c>
      <c r="H53" s="69">
        <f t="shared" si="9"/>
        <v>12.539999999999996</v>
      </c>
      <c r="I53" s="69">
        <f t="shared" si="10"/>
        <v>2.4209999999999998</v>
      </c>
      <c r="J53" s="69">
        <f t="shared" si="11"/>
        <v>-0.79750963533946084</v>
      </c>
      <c r="K53" s="69" t="e">
        <f t="shared" si="4"/>
        <v>#DIV/0!</v>
      </c>
      <c r="L53" s="72">
        <f t="shared" si="5"/>
        <v>-0.56216666666666648</v>
      </c>
      <c r="M53" s="72">
        <f t="shared" si="6"/>
        <v>-0.16138755980861244</v>
      </c>
      <c r="N53" s="77">
        <f t="shared" si="7"/>
        <v>-4.4829877724614567E-2</v>
      </c>
      <c r="O53" s="70"/>
      <c r="P53" s="70"/>
      <c r="Q53" s="70">
        <v>-0.38</v>
      </c>
      <c r="R53" s="70">
        <v>4</v>
      </c>
      <c r="S53" s="70"/>
      <c r="T53" s="39"/>
      <c r="U53" s="50"/>
      <c r="V53" s="50"/>
      <c r="W53" s="50"/>
    </row>
    <row r="54" spans="1:23" s="48" customFormat="1" ht="15.75">
      <c r="A54" s="39">
        <v>-0.78</v>
      </c>
      <c r="B54" s="39">
        <v>0</v>
      </c>
      <c r="C54" s="39">
        <v>0</v>
      </c>
      <c r="D54" s="39">
        <v>8.25</v>
      </c>
      <c r="E54" s="69">
        <f t="shared" si="1"/>
        <v>0</v>
      </c>
      <c r="F54" s="71">
        <f t="shared" si="2"/>
        <v>16.5</v>
      </c>
      <c r="G54" s="69">
        <f t="shared" si="8"/>
        <v>12.869999999999996</v>
      </c>
      <c r="H54" s="69">
        <f t="shared" si="9"/>
        <v>12.869999999999996</v>
      </c>
      <c r="I54" s="69">
        <f t="shared" si="10"/>
        <v>2.4750000000000001</v>
      </c>
      <c r="J54" s="69">
        <f t="shared" si="11"/>
        <v>-0.79365079365079394</v>
      </c>
      <c r="K54" s="69" t="e">
        <f t="shared" si="4"/>
        <v>#DIV/0!</v>
      </c>
      <c r="L54" s="72">
        <f t="shared" si="5"/>
        <v>-0.57749999999999979</v>
      </c>
      <c r="M54" s="72">
        <f t="shared" si="6"/>
        <v>-0.16153846153846155</v>
      </c>
      <c r="N54" s="77">
        <f t="shared" si="7"/>
        <v>-4.4871794871794872E-2</v>
      </c>
      <c r="O54" s="70"/>
      <c r="P54" s="70"/>
      <c r="Q54" s="70">
        <v>-0.39</v>
      </c>
      <c r="R54" s="70">
        <v>4</v>
      </c>
      <c r="S54" s="70"/>
      <c r="T54" s="39"/>
      <c r="U54" s="50"/>
      <c r="V54" s="50"/>
      <c r="W54" s="50"/>
    </row>
    <row r="55" spans="1:23" s="48" customFormat="1" ht="15.75">
      <c r="A55" s="39">
        <v>-0.8</v>
      </c>
      <c r="B55" s="39">
        <v>0</v>
      </c>
      <c r="C55" s="39">
        <v>0</v>
      </c>
      <c r="D55" s="39">
        <v>8.5</v>
      </c>
      <c r="E55" s="69">
        <f t="shared" si="1"/>
        <v>0</v>
      </c>
      <c r="F55" s="71">
        <f t="shared" si="2"/>
        <v>16.5</v>
      </c>
      <c r="G55" s="69">
        <f t="shared" si="8"/>
        <v>13.199999999999996</v>
      </c>
      <c r="H55" s="69">
        <f t="shared" si="9"/>
        <v>13.199999999999996</v>
      </c>
      <c r="I55" s="69">
        <f t="shared" si="10"/>
        <v>2.5499999999999998</v>
      </c>
      <c r="J55" s="69">
        <f t="shared" si="11"/>
        <v>-0.79812206572769995</v>
      </c>
      <c r="K55" s="69" t="e">
        <f t="shared" si="4"/>
        <v>#DIV/0!</v>
      </c>
      <c r="L55" s="72">
        <f t="shared" si="5"/>
        <v>-0.59166666666666634</v>
      </c>
      <c r="M55" s="72">
        <f t="shared" si="6"/>
        <v>-0.16136363636363635</v>
      </c>
      <c r="N55" s="77">
        <f t="shared" si="7"/>
        <v>-4.4823232323232313E-2</v>
      </c>
      <c r="O55" s="70"/>
      <c r="P55" s="70"/>
      <c r="Q55" s="70">
        <v>-0.4</v>
      </c>
      <c r="R55" s="70">
        <v>4</v>
      </c>
      <c r="S55" s="70"/>
      <c r="T55" s="39"/>
      <c r="U55" s="50"/>
      <c r="V55" s="50"/>
      <c r="W55" s="50"/>
    </row>
    <row r="56" spans="1:23" s="48" customFormat="1" ht="15.75">
      <c r="A56" s="39">
        <v>-0.82</v>
      </c>
      <c r="B56" s="39">
        <v>0</v>
      </c>
      <c r="C56" s="39">
        <v>0</v>
      </c>
      <c r="D56" s="39">
        <v>8.66</v>
      </c>
      <c r="E56" s="69">
        <f t="shared" si="1"/>
        <v>0</v>
      </c>
      <c r="F56" s="71">
        <f t="shared" si="2"/>
        <v>16.5</v>
      </c>
      <c r="G56" s="69">
        <f t="shared" si="8"/>
        <v>13.529999999999994</v>
      </c>
      <c r="H56" s="69">
        <f t="shared" si="9"/>
        <v>13.529999999999994</v>
      </c>
      <c r="I56" s="69">
        <f t="shared" si="10"/>
        <v>2.5979999999999999</v>
      </c>
      <c r="J56" s="69">
        <f t="shared" si="11"/>
        <v>-0.79216977680204936</v>
      </c>
      <c r="K56" s="69" t="e">
        <f t="shared" si="4"/>
        <v>#DIV/0!</v>
      </c>
      <c r="L56" s="72">
        <f t="shared" si="5"/>
        <v>-0.60733333333333306</v>
      </c>
      <c r="M56" s="72">
        <f t="shared" si="6"/>
        <v>-0.16159645232815967</v>
      </c>
      <c r="N56" s="77">
        <f t="shared" si="7"/>
        <v>-4.4887903424488791E-2</v>
      </c>
      <c r="O56" s="70"/>
      <c r="P56" s="70"/>
      <c r="Q56" s="70">
        <v>-0.41</v>
      </c>
      <c r="R56" s="70">
        <v>4</v>
      </c>
      <c r="S56" s="70"/>
      <c r="T56" s="39"/>
      <c r="U56" s="50"/>
      <c r="V56" s="50"/>
      <c r="W56" s="50"/>
    </row>
    <row r="57" spans="1:23" s="48" customFormat="1" ht="15.75">
      <c r="A57" s="39">
        <v>-0.84</v>
      </c>
      <c r="B57" s="39">
        <v>0</v>
      </c>
      <c r="C57" s="39">
        <v>0</v>
      </c>
      <c r="D57" s="39">
        <v>8.89</v>
      </c>
      <c r="E57" s="69">
        <f t="shared" si="1"/>
        <v>0</v>
      </c>
      <c r="F57" s="71">
        <f t="shared" si="2"/>
        <v>16.5</v>
      </c>
      <c r="G57" s="69">
        <f t="shared" si="8"/>
        <v>13.859999999999994</v>
      </c>
      <c r="H57" s="69">
        <f t="shared" si="9"/>
        <v>13.859999999999994</v>
      </c>
      <c r="I57" s="69">
        <f t="shared" si="10"/>
        <v>2.6670000000000003</v>
      </c>
      <c r="J57" s="69">
        <f t="shared" si="11"/>
        <v>-0.79424640400250213</v>
      </c>
      <c r="K57" s="69" t="e">
        <f t="shared" si="4"/>
        <v>#DIV/0!</v>
      </c>
      <c r="L57" s="72">
        <f t="shared" si="5"/>
        <v>-0.62183333333333302</v>
      </c>
      <c r="M57" s="72">
        <f t="shared" si="6"/>
        <v>-0.1615151515151515</v>
      </c>
      <c r="N57" s="77">
        <f t="shared" si="7"/>
        <v>-4.4865319865319858E-2</v>
      </c>
      <c r="O57" s="70"/>
      <c r="P57" s="70"/>
      <c r="Q57" s="70">
        <v>-0.42</v>
      </c>
      <c r="R57" s="70">
        <v>4</v>
      </c>
      <c r="S57" s="70"/>
      <c r="T57" s="39"/>
      <c r="U57" s="50"/>
      <c r="V57" s="50"/>
      <c r="W57" s="50"/>
    </row>
    <row r="58" spans="1:23" s="48" customFormat="1" ht="15.75">
      <c r="A58" s="39">
        <v>-0.86</v>
      </c>
      <c r="B58" s="39">
        <v>0</v>
      </c>
      <c r="C58" s="39">
        <v>0</v>
      </c>
      <c r="D58" s="39">
        <v>9.07</v>
      </c>
      <c r="E58" s="69">
        <f t="shared" si="1"/>
        <v>0</v>
      </c>
      <c r="F58" s="71">
        <f t="shared" si="2"/>
        <v>16.5</v>
      </c>
      <c r="G58" s="69">
        <f t="shared" si="8"/>
        <v>14.189999999999994</v>
      </c>
      <c r="H58" s="69">
        <f t="shared" si="9"/>
        <v>14.189999999999994</v>
      </c>
      <c r="I58" s="69">
        <f t="shared" si="10"/>
        <v>2.7210000000000001</v>
      </c>
      <c r="J58" s="69">
        <f t="shared" si="11"/>
        <v>-0.79082744790304338</v>
      </c>
      <c r="K58" s="69" t="e">
        <f t="shared" si="4"/>
        <v>#DIV/0!</v>
      </c>
      <c r="L58" s="72">
        <f t="shared" si="5"/>
        <v>-0.63716666666666633</v>
      </c>
      <c r="M58" s="72">
        <f t="shared" si="6"/>
        <v>-0.1616490486257928</v>
      </c>
      <c r="N58" s="77">
        <f t="shared" si="7"/>
        <v>-4.4902513507164662E-2</v>
      </c>
      <c r="O58" s="70"/>
      <c r="P58" s="70"/>
      <c r="Q58" s="70">
        <v>-0.43</v>
      </c>
      <c r="R58" s="70">
        <v>4</v>
      </c>
      <c r="S58" s="70"/>
      <c r="T58" s="39"/>
      <c r="U58" s="50"/>
      <c r="V58" s="50"/>
      <c r="W58" s="50"/>
    </row>
    <row r="59" spans="1:23" s="48" customFormat="1" ht="15.75">
      <c r="A59" s="39">
        <v>-0.88</v>
      </c>
      <c r="B59" s="39">
        <v>0</v>
      </c>
      <c r="C59" s="39">
        <v>0</v>
      </c>
      <c r="D59" s="39">
        <v>9.2899999999999991</v>
      </c>
      <c r="E59" s="69">
        <f t="shared" si="1"/>
        <v>0</v>
      </c>
      <c r="F59" s="71">
        <f t="shared" si="2"/>
        <v>16.5</v>
      </c>
      <c r="G59" s="69">
        <f t="shared" si="8"/>
        <v>14.519999999999994</v>
      </c>
      <c r="H59" s="69">
        <f t="shared" si="9"/>
        <v>14.519999999999994</v>
      </c>
      <c r="I59" s="69">
        <f t="shared" si="10"/>
        <v>2.7869999999999995</v>
      </c>
      <c r="J59" s="69">
        <f t="shared" si="11"/>
        <v>-0.79178385749595193</v>
      </c>
      <c r="K59" s="69" t="e">
        <f t="shared" si="4"/>
        <v>#DIV/0!</v>
      </c>
      <c r="L59" s="72">
        <f t="shared" si="5"/>
        <v>-0.65183333333333304</v>
      </c>
      <c r="M59" s="72">
        <f t="shared" si="6"/>
        <v>-0.16161157024793391</v>
      </c>
      <c r="N59" s="77">
        <f t="shared" si="7"/>
        <v>-4.4892102846648296E-2</v>
      </c>
      <c r="O59" s="70"/>
      <c r="P59" s="70"/>
      <c r="Q59" s="70">
        <v>-0.44</v>
      </c>
      <c r="R59" s="70">
        <v>5</v>
      </c>
      <c r="S59" s="70"/>
      <c r="T59" s="39"/>
      <c r="U59" s="50"/>
      <c r="V59" s="50"/>
      <c r="W59" s="50"/>
    </row>
    <row r="60" spans="1:23" s="48" customFormat="1" ht="15.75">
      <c r="A60" s="39">
        <v>-0.9</v>
      </c>
      <c r="B60" s="39">
        <v>10</v>
      </c>
      <c r="C60" s="39">
        <v>0</v>
      </c>
      <c r="D60" s="39">
        <v>9.4700000000000006</v>
      </c>
      <c r="E60" s="69">
        <f t="shared" si="1"/>
        <v>0</v>
      </c>
      <c r="F60" s="71">
        <f t="shared" si="2"/>
        <v>16.5</v>
      </c>
      <c r="G60" s="69">
        <f t="shared" si="8"/>
        <v>14.849999999999994</v>
      </c>
      <c r="H60" s="69">
        <f t="shared" si="9"/>
        <v>14.849999999999994</v>
      </c>
      <c r="I60" s="69">
        <f t="shared" si="10"/>
        <v>12.841000000000001</v>
      </c>
      <c r="J60" s="69">
        <f t="shared" si="11"/>
        <v>-4.7137879542060892</v>
      </c>
      <c r="K60" s="69">
        <f t="shared" si="4"/>
        <v>0</v>
      </c>
      <c r="L60" s="72">
        <f t="shared" si="5"/>
        <v>-0.11161111111111073</v>
      </c>
      <c r="M60" s="72">
        <f t="shared" si="6"/>
        <v>-2.7057239057238974E-2</v>
      </c>
      <c r="N60" s="77">
        <f t="shared" si="7"/>
        <v>-7.5158997381219372E-3</v>
      </c>
      <c r="O60" s="70"/>
      <c r="P60" s="70"/>
      <c r="Q60" s="70">
        <v>-0.45</v>
      </c>
      <c r="R60" s="70">
        <v>5</v>
      </c>
      <c r="S60" s="70"/>
      <c r="T60" s="39"/>
      <c r="U60" s="50"/>
      <c r="V60" s="50"/>
      <c r="W60" s="50"/>
    </row>
    <row r="61" spans="1:23" s="48" customFormat="1" ht="15.75">
      <c r="A61" s="39">
        <v>-0.92</v>
      </c>
      <c r="B61" s="39">
        <v>10</v>
      </c>
      <c r="C61" s="39">
        <v>0</v>
      </c>
      <c r="D61" s="39">
        <v>9.61</v>
      </c>
      <c r="E61" s="69">
        <f t="shared" si="1"/>
        <v>0</v>
      </c>
      <c r="F61" s="71">
        <f t="shared" si="2"/>
        <v>16.5</v>
      </c>
      <c r="G61" s="69">
        <f t="shared" si="8"/>
        <v>15.179999999999994</v>
      </c>
      <c r="H61" s="69">
        <f t="shared" si="9"/>
        <v>15.179999999999994</v>
      </c>
      <c r="I61" s="69">
        <f t="shared" si="10"/>
        <v>12.882999999999999</v>
      </c>
      <c r="J61" s="69">
        <f t="shared" si="11"/>
        <v>-4.1837178929037959</v>
      </c>
      <c r="K61" s="69">
        <f t="shared" si="4"/>
        <v>0</v>
      </c>
      <c r="L61" s="72">
        <f t="shared" si="5"/>
        <v>-0.12761111111111084</v>
      </c>
      <c r="M61" s="72">
        <f t="shared" si="6"/>
        <v>-3.0263504611330649E-2</v>
      </c>
      <c r="N61" s="77">
        <f t="shared" si="7"/>
        <v>-8.4065290587029568E-3</v>
      </c>
      <c r="O61" s="70"/>
      <c r="P61" s="70"/>
      <c r="Q61" s="70">
        <v>-0.46</v>
      </c>
      <c r="R61" s="70">
        <v>5</v>
      </c>
      <c r="S61" s="70"/>
      <c r="T61" s="39"/>
      <c r="U61" s="50"/>
      <c r="V61" s="50"/>
      <c r="W61" s="50"/>
    </row>
    <row r="62" spans="1:23" s="48" customFormat="1" ht="15.75">
      <c r="A62" s="39">
        <v>-0.94</v>
      </c>
      <c r="B62" s="39">
        <v>10</v>
      </c>
      <c r="C62" s="39">
        <v>0</v>
      </c>
      <c r="D62" s="39">
        <v>9.5</v>
      </c>
      <c r="E62" s="69">
        <f t="shared" si="1"/>
        <v>0</v>
      </c>
      <c r="F62" s="71">
        <f t="shared" si="2"/>
        <v>16.5</v>
      </c>
      <c r="G62" s="69">
        <f t="shared" si="8"/>
        <v>15.509999999999993</v>
      </c>
      <c r="H62" s="69">
        <f t="shared" si="9"/>
        <v>15.509999999999993</v>
      </c>
      <c r="I62" s="69">
        <f t="shared" si="10"/>
        <v>12.85</v>
      </c>
      <c r="J62" s="69">
        <f t="shared" si="11"/>
        <v>-3.5714285714285809</v>
      </c>
      <c r="K62" s="69">
        <f t="shared" si="4"/>
        <v>0</v>
      </c>
      <c r="L62" s="72">
        <f t="shared" si="5"/>
        <v>-0.1477777777777774</v>
      </c>
      <c r="M62" s="72">
        <f t="shared" si="6"/>
        <v>-3.4300451321727841E-2</v>
      </c>
      <c r="N62" s="77">
        <f t="shared" si="7"/>
        <v>-9.5279031449244014E-3</v>
      </c>
      <c r="O62" s="70"/>
      <c r="P62" s="70"/>
      <c r="Q62" s="70">
        <v>-0.47</v>
      </c>
      <c r="R62" s="70">
        <v>5</v>
      </c>
      <c r="S62" s="70"/>
      <c r="T62" s="39"/>
      <c r="U62" s="50"/>
    </row>
    <row r="63" spans="1:23" s="48" customFormat="1" ht="15.75">
      <c r="A63" s="39">
        <v>-0.96</v>
      </c>
      <c r="B63" s="39">
        <v>30</v>
      </c>
      <c r="C63" s="39">
        <v>0</v>
      </c>
      <c r="D63" s="39">
        <v>9.2899999999999991</v>
      </c>
      <c r="E63" s="69">
        <f t="shared" si="1"/>
        <v>0</v>
      </c>
      <c r="F63" s="71">
        <f t="shared" si="2"/>
        <v>16.5</v>
      </c>
      <c r="G63" s="69">
        <f t="shared" si="8"/>
        <v>15.839999999999993</v>
      </c>
      <c r="H63" s="69">
        <f t="shared" si="9"/>
        <v>15.839999999999993</v>
      </c>
      <c r="I63" s="69">
        <f t="shared" si="10"/>
        <v>32.786999999999999</v>
      </c>
      <c r="J63" s="69">
        <f t="shared" si="11"/>
        <v>0.54817961881158883</v>
      </c>
      <c r="K63" s="69">
        <f t="shared" si="4"/>
        <v>0</v>
      </c>
      <c r="L63" s="72">
        <f t="shared" si="5"/>
        <v>0.94150000000000034</v>
      </c>
      <c r="M63" s="72">
        <f t="shared" si="6"/>
        <v>0.2139772727272729</v>
      </c>
      <c r="N63" s="77">
        <f t="shared" si="7"/>
        <v>5.9438131313131359E-2</v>
      </c>
      <c r="O63" s="70"/>
      <c r="P63" s="70"/>
      <c r="Q63" s="70">
        <v>-0.48</v>
      </c>
      <c r="R63" s="70">
        <v>5</v>
      </c>
      <c r="S63" s="70"/>
      <c r="T63" s="39"/>
      <c r="U63" s="50"/>
    </row>
    <row r="64" spans="1:23" s="48" customFormat="1" ht="15.75">
      <c r="A64" s="39">
        <v>-0.98</v>
      </c>
      <c r="B64" s="39">
        <v>50</v>
      </c>
      <c r="C64" s="39">
        <v>0</v>
      </c>
      <c r="D64" s="39">
        <v>9.32</v>
      </c>
      <c r="E64" s="69">
        <f t="shared" si="1"/>
        <v>0</v>
      </c>
      <c r="F64" s="71">
        <f t="shared" si="2"/>
        <v>16.5</v>
      </c>
      <c r="G64" s="69">
        <f t="shared" si="8"/>
        <v>16.169999999999995</v>
      </c>
      <c r="H64" s="69">
        <f t="shared" si="9"/>
        <v>16.169999999999995</v>
      </c>
      <c r="I64" s="69">
        <f t="shared" si="10"/>
        <v>52.795999999999999</v>
      </c>
      <c r="J64" s="69">
        <f t="shared" si="11"/>
        <v>0.25446404193742145</v>
      </c>
      <c r="K64" s="69">
        <f t="shared" si="4"/>
        <v>0</v>
      </c>
      <c r="L64" s="72">
        <f t="shared" si="5"/>
        <v>2.0347777777777782</v>
      </c>
      <c r="M64" s="72">
        <f t="shared" si="6"/>
        <v>0.4530117501546076</v>
      </c>
      <c r="N64" s="77">
        <f t="shared" si="7"/>
        <v>0.12583659726516877</v>
      </c>
      <c r="O64" s="70"/>
      <c r="P64" s="70"/>
      <c r="Q64" s="70">
        <v>-0.49</v>
      </c>
      <c r="R64" s="70">
        <v>5</v>
      </c>
      <c r="S64" s="70"/>
      <c r="T64" s="39"/>
      <c r="U64" s="50"/>
    </row>
    <row r="65" spans="1:21" s="48" customFormat="1" ht="15.75">
      <c r="A65" s="39">
        <v>-1</v>
      </c>
      <c r="B65" s="39">
        <v>60</v>
      </c>
      <c r="C65" s="39">
        <v>0</v>
      </c>
      <c r="D65" s="39">
        <v>8.07</v>
      </c>
      <c r="E65" s="69">
        <f t="shared" si="1"/>
        <v>0</v>
      </c>
      <c r="F65" s="71">
        <f t="shared" si="2"/>
        <v>16.5</v>
      </c>
      <c r="G65" s="69">
        <f t="shared" si="8"/>
        <v>16.499999999999996</v>
      </c>
      <c r="H65" s="69">
        <f t="shared" si="9"/>
        <v>16.499999999999996</v>
      </c>
      <c r="I65" s="69">
        <f t="shared" si="10"/>
        <v>62.420999999999999</v>
      </c>
      <c r="J65" s="69">
        <f t="shared" si="11"/>
        <v>0.17573659110211012</v>
      </c>
      <c r="K65" s="69">
        <f t="shared" si="4"/>
        <v>0</v>
      </c>
      <c r="L65" s="72">
        <f t="shared" si="5"/>
        <v>2.551166666666667</v>
      </c>
      <c r="M65" s="72">
        <f t="shared" si="6"/>
        <v>0.55661818181818201</v>
      </c>
      <c r="N65" s="77">
        <f t="shared" si="7"/>
        <v>0.15461616161616168</v>
      </c>
      <c r="O65" s="70"/>
      <c r="P65" s="70"/>
      <c r="Q65" s="70">
        <v>-0.5</v>
      </c>
      <c r="R65" s="70">
        <v>5</v>
      </c>
      <c r="S65" s="70"/>
      <c r="T65" s="39"/>
      <c r="U65" s="50"/>
    </row>
    <row r="66" spans="1:21" s="48" customFormat="1" ht="15.75">
      <c r="A66" s="39">
        <v>-1.02</v>
      </c>
      <c r="B66" s="39">
        <v>90</v>
      </c>
      <c r="C66" s="39">
        <v>0</v>
      </c>
      <c r="D66" s="39">
        <v>6.47</v>
      </c>
      <c r="E66" s="69">
        <f t="shared" si="1"/>
        <v>0.2</v>
      </c>
      <c r="F66" s="71">
        <f t="shared" si="2"/>
        <v>16.5</v>
      </c>
      <c r="G66" s="69">
        <f t="shared" si="8"/>
        <v>16.829999999999998</v>
      </c>
      <c r="H66" s="69">
        <f t="shared" si="9"/>
        <v>16.63</v>
      </c>
      <c r="I66" s="69">
        <f t="shared" si="10"/>
        <v>91.941000000000003</v>
      </c>
      <c r="J66" s="69">
        <f t="shared" si="11"/>
        <v>8.3476454846826684E-2</v>
      </c>
      <c r="K66" s="69">
        <f t="shared" si="4"/>
        <v>0</v>
      </c>
      <c r="L66" s="72">
        <f t="shared" si="5"/>
        <v>4.1728333333333332</v>
      </c>
      <c r="M66" s="72">
        <f t="shared" si="6"/>
        <v>0.90331930246542402</v>
      </c>
      <c r="N66" s="77">
        <f t="shared" si="7"/>
        <v>0.25092202846261774</v>
      </c>
      <c r="O66" s="70"/>
      <c r="P66" s="70"/>
      <c r="Q66" s="70">
        <v>-0.51</v>
      </c>
      <c r="R66" s="70">
        <v>5</v>
      </c>
      <c r="S66" s="70"/>
      <c r="T66" s="39"/>
      <c r="U66" s="50"/>
    </row>
    <row r="67" spans="1:21" s="48" customFormat="1" ht="15.75">
      <c r="A67" s="39">
        <v>-1.04</v>
      </c>
      <c r="B67" s="39">
        <v>110</v>
      </c>
      <c r="C67" s="39">
        <v>0</v>
      </c>
      <c r="D67" s="39">
        <v>5.86</v>
      </c>
      <c r="E67" s="69">
        <f t="shared" si="1"/>
        <v>0.4</v>
      </c>
      <c r="F67" s="71">
        <f t="shared" si="2"/>
        <v>16.5</v>
      </c>
      <c r="G67" s="69">
        <f t="shared" si="8"/>
        <v>17.16</v>
      </c>
      <c r="H67" s="69">
        <f t="shared" si="9"/>
        <v>16.760000000000002</v>
      </c>
      <c r="I67" s="69">
        <f t="shared" si="10"/>
        <v>111.758</v>
      </c>
      <c r="J67" s="69">
        <f t="shared" si="11"/>
        <v>5.7717922154802426E-2</v>
      </c>
      <c r="K67" s="69">
        <f t="shared" si="4"/>
        <v>0</v>
      </c>
      <c r="L67" s="72">
        <f t="shared" si="5"/>
        <v>5.2554444444444446</v>
      </c>
      <c r="M67" s="72">
        <f t="shared" si="6"/>
        <v>1.1288544152744631</v>
      </c>
      <c r="N67" s="77">
        <f t="shared" si="7"/>
        <v>0.31357067090957302</v>
      </c>
      <c r="O67" s="70"/>
      <c r="P67" s="70"/>
      <c r="Q67" s="70">
        <v>-0.52</v>
      </c>
      <c r="R67" s="70">
        <v>5</v>
      </c>
      <c r="S67" s="70"/>
      <c r="T67" s="39"/>
      <c r="U67" s="50"/>
    </row>
    <row r="68" spans="1:21" s="48" customFormat="1" ht="15.75">
      <c r="A68" s="39">
        <v>-1.06</v>
      </c>
      <c r="B68" s="39">
        <v>220</v>
      </c>
      <c r="C68" s="39">
        <v>3</v>
      </c>
      <c r="D68" s="39">
        <v>-17.43</v>
      </c>
      <c r="E68" s="69">
        <f t="shared" si="1"/>
        <v>0.6</v>
      </c>
      <c r="F68" s="71">
        <f t="shared" si="2"/>
        <v>16.5</v>
      </c>
      <c r="G68" s="69">
        <f t="shared" si="8"/>
        <v>17.490000000000002</v>
      </c>
      <c r="H68" s="69">
        <f t="shared" si="9"/>
        <v>16.89</v>
      </c>
      <c r="I68" s="69">
        <f t="shared" si="10"/>
        <v>214.77099999999999</v>
      </c>
      <c r="J68" s="69">
        <f t="shared" si="11"/>
        <v>-9.1392480776151808E-2</v>
      </c>
      <c r="K68" s="69">
        <f t="shared" si="4"/>
        <v>1.36</v>
      </c>
      <c r="L68" s="72">
        <f t="shared" si="5"/>
        <v>10.960055555555554</v>
      </c>
      <c r="M68" s="72">
        <f t="shared" si="6"/>
        <v>2.3360686796921253</v>
      </c>
      <c r="N68" s="77">
        <f t="shared" si="7"/>
        <v>0.64890796658114591</v>
      </c>
      <c r="O68" s="70"/>
      <c r="P68" s="70"/>
      <c r="Q68" s="70">
        <v>-0.53</v>
      </c>
      <c r="R68" s="70">
        <v>5</v>
      </c>
      <c r="S68" s="70"/>
      <c r="T68" s="39"/>
      <c r="U68" s="50"/>
    </row>
    <row r="69" spans="1:21" s="48" customFormat="1" ht="15.75">
      <c r="A69" s="39">
        <v>-1.08</v>
      </c>
      <c r="B69" s="39">
        <v>780</v>
      </c>
      <c r="C69" s="39">
        <v>5</v>
      </c>
      <c r="D69" s="39">
        <v>-7.16</v>
      </c>
      <c r="E69" s="69">
        <f t="shared" si="1"/>
        <v>0.8</v>
      </c>
      <c r="F69" s="71">
        <f t="shared" si="2"/>
        <v>16.5</v>
      </c>
      <c r="G69" s="69">
        <f t="shared" si="8"/>
        <v>17.820000000000004</v>
      </c>
      <c r="H69" s="69">
        <f t="shared" si="9"/>
        <v>17.020000000000003</v>
      </c>
      <c r="I69" s="69">
        <f t="shared" si="10"/>
        <v>777.85199999999998</v>
      </c>
      <c r="J69" s="69">
        <f t="shared" si="11"/>
        <v>-1.0473243231863922E-2</v>
      </c>
      <c r="K69" s="69">
        <f t="shared" si="4"/>
        <v>0.64</v>
      </c>
      <c r="L69" s="72">
        <f t="shared" si="5"/>
        <v>42.223999999999997</v>
      </c>
      <c r="M69" s="72">
        <f t="shared" si="6"/>
        <v>8.9310458284371315</v>
      </c>
      <c r="N69" s="77">
        <f t="shared" si="7"/>
        <v>2.4808460634547584</v>
      </c>
      <c r="O69" s="70"/>
      <c r="P69" s="70"/>
      <c r="Q69" s="70">
        <v>-0.54</v>
      </c>
      <c r="R69" s="70">
        <v>5</v>
      </c>
      <c r="S69" s="70"/>
      <c r="T69" s="39"/>
      <c r="U69" s="50"/>
    </row>
    <row r="70" spans="1:21" s="48" customFormat="1" ht="15.75">
      <c r="A70" s="39">
        <v>-1.1000000000000001</v>
      </c>
      <c r="B70" s="39">
        <v>1230</v>
      </c>
      <c r="C70" s="39">
        <v>6</v>
      </c>
      <c r="D70" s="39">
        <v>-12.46</v>
      </c>
      <c r="E70" s="69">
        <f t="shared" si="1"/>
        <v>1</v>
      </c>
      <c r="F70" s="71">
        <f t="shared" si="2"/>
        <v>16.5</v>
      </c>
      <c r="G70" s="69">
        <f t="shared" si="8"/>
        <v>18.150000000000006</v>
      </c>
      <c r="H70" s="69">
        <f t="shared" si="9"/>
        <v>17.150000000000006</v>
      </c>
      <c r="I70" s="69">
        <f t="shared" si="10"/>
        <v>1226.2619999999999</v>
      </c>
      <c r="J70" s="69">
        <f t="shared" si="11"/>
        <v>-1.1141351133007538E-2</v>
      </c>
      <c r="K70" s="69">
        <f t="shared" si="4"/>
        <v>0.49</v>
      </c>
      <c r="L70" s="72">
        <f t="shared" si="5"/>
        <v>67.11733333333332</v>
      </c>
      <c r="M70" s="72">
        <f t="shared" si="6"/>
        <v>14.088769679300285</v>
      </c>
      <c r="N70" s="77">
        <f t="shared" si="7"/>
        <v>3.9135471331389677</v>
      </c>
      <c r="O70" s="70"/>
      <c r="P70" s="70"/>
      <c r="Q70" s="70">
        <v>-0.55000000000000004</v>
      </c>
      <c r="R70" s="70">
        <v>5</v>
      </c>
      <c r="S70" s="70"/>
      <c r="T70" s="39"/>
      <c r="U70" s="50"/>
    </row>
    <row r="71" spans="1:21" s="48" customFormat="1" ht="15.75">
      <c r="A71" s="39">
        <v>-1.1200000000000001</v>
      </c>
      <c r="B71" s="39">
        <v>1190</v>
      </c>
      <c r="C71" s="39">
        <v>8</v>
      </c>
      <c r="D71" s="39">
        <v>-31.1</v>
      </c>
      <c r="E71" s="69">
        <f t="shared" si="1"/>
        <v>1.2</v>
      </c>
      <c r="F71" s="71">
        <f t="shared" si="2"/>
        <v>16.5</v>
      </c>
      <c r="G71" s="69">
        <f t="shared" si="8"/>
        <v>18.480000000000008</v>
      </c>
      <c r="H71" s="69">
        <f t="shared" si="9"/>
        <v>17.280000000000008</v>
      </c>
      <c r="I71" s="69">
        <f t="shared" si="10"/>
        <v>1180.67</v>
      </c>
      <c r="J71" s="69">
        <f t="shared" si="11"/>
        <v>-2.7792357531900985E-2</v>
      </c>
      <c r="K71" s="69">
        <f t="shared" si="4"/>
        <v>0.67</v>
      </c>
      <c r="L71" s="72">
        <f t="shared" si="5"/>
        <v>64.566111111111113</v>
      </c>
      <c r="M71" s="72">
        <f t="shared" si="6"/>
        <v>13.451273148148141</v>
      </c>
      <c r="N71" s="77">
        <f t="shared" si="7"/>
        <v>3.7364647633744839</v>
      </c>
      <c r="O71" s="70"/>
      <c r="P71" s="70"/>
      <c r="Q71" s="70">
        <v>-0.56000000000000005</v>
      </c>
      <c r="R71" s="70">
        <v>6</v>
      </c>
      <c r="S71" s="70"/>
      <c r="T71" s="39"/>
      <c r="U71" s="50"/>
    </row>
    <row r="72" spans="1:21" s="48" customFormat="1" ht="15.75">
      <c r="A72" s="39">
        <v>-1.1399999999999999</v>
      </c>
      <c r="B72" s="39">
        <v>930</v>
      </c>
      <c r="C72" s="39">
        <v>10</v>
      </c>
      <c r="D72" s="39">
        <v>-40.909999999999997</v>
      </c>
      <c r="E72" s="69">
        <f t="shared" si="1"/>
        <v>1.4</v>
      </c>
      <c r="F72" s="71">
        <f t="shared" si="2"/>
        <v>16.5</v>
      </c>
      <c r="G72" s="69">
        <f t="shared" si="8"/>
        <v>18.810000000000006</v>
      </c>
      <c r="H72" s="69">
        <f t="shared" si="9"/>
        <v>17.410000000000007</v>
      </c>
      <c r="I72" s="69">
        <f t="shared" si="10"/>
        <v>917.72699999999998</v>
      </c>
      <c r="J72" s="69">
        <f t="shared" si="11"/>
        <v>-4.7067749302772112E-2</v>
      </c>
      <c r="K72" s="69">
        <f t="shared" si="4"/>
        <v>1.08</v>
      </c>
      <c r="L72" s="72">
        <f t="shared" si="5"/>
        <v>49.939833333333326</v>
      </c>
      <c r="M72" s="72">
        <f t="shared" si="6"/>
        <v>10.326444572085004</v>
      </c>
      <c r="N72" s="77">
        <f t="shared" si="7"/>
        <v>2.8684568255791674</v>
      </c>
      <c r="O72" s="70"/>
      <c r="P72" s="70"/>
      <c r="Q72" s="70">
        <v>-0.56999999999999995</v>
      </c>
      <c r="R72" s="70">
        <v>6</v>
      </c>
      <c r="S72" s="70"/>
      <c r="T72" s="39"/>
      <c r="U72" s="50"/>
    </row>
    <row r="73" spans="1:21" s="48" customFormat="1" ht="15.75">
      <c r="A73" s="39">
        <v>-1.1599999999999999</v>
      </c>
      <c r="B73" s="39">
        <v>730</v>
      </c>
      <c r="C73" s="39">
        <v>13</v>
      </c>
      <c r="D73" s="39">
        <v>-42.09</v>
      </c>
      <c r="E73" s="69">
        <f t="shared" si="1"/>
        <v>1.6</v>
      </c>
      <c r="F73" s="71">
        <f t="shared" si="2"/>
        <v>16.5</v>
      </c>
      <c r="G73" s="69">
        <f t="shared" si="8"/>
        <v>19.140000000000008</v>
      </c>
      <c r="H73" s="69">
        <f t="shared" si="9"/>
        <v>17.540000000000006</v>
      </c>
      <c r="I73" s="69">
        <f t="shared" si="10"/>
        <v>717.37300000000005</v>
      </c>
      <c r="J73" s="69">
        <f t="shared" si="11"/>
        <v>-6.2572235915518165E-2</v>
      </c>
      <c r="K73" s="69">
        <f t="shared" si="4"/>
        <v>1.78</v>
      </c>
      <c r="L73" s="72">
        <f t="shared" si="5"/>
        <v>38.790722222222229</v>
      </c>
      <c r="M73" s="72">
        <f t="shared" si="6"/>
        <v>7.9616077537058132</v>
      </c>
      <c r="N73" s="77">
        <f t="shared" si="7"/>
        <v>2.2115577093627259</v>
      </c>
      <c r="O73" s="70"/>
      <c r="P73" s="70"/>
      <c r="Q73" s="70">
        <v>-0.57999999999999996</v>
      </c>
      <c r="R73" s="70">
        <v>6</v>
      </c>
      <c r="S73" s="70"/>
      <c r="T73" s="39"/>
      <c r="U73" s="50"/>
    </row>
    <row r="74" spans="1:21" s="48" customFormat="1" ht="15.75">
      <c r="A74" s="39">
        <v>-1.18</v>
      </c>
      <c r="B74" s="39">
        <v>510</v>
      </c>
      <c r="C74" s="39">
        <v>16</v>
      </c>
      <c r="D74" s="39">
        <v>-42.58</v>
      </c>
      <c r="E74" s="69">
        <f t="shared" si="1"/>
        <v>1.8</v>
      </c>
      <c r="F74" s="71">
        <f t="shared" si="2"/>
        <v>16.5</v>
      </c>
      <c r="G74" s="69">
        <f t="shared" si="8"/>
        <v>19.47000000000001</v>
      </c>
      <c r="H74" s="69">
        <f t="shared" si="9"/>
        <v>17.670000000000009</v>
      </c>
      <c r="I74" s="69">
        <f t="shared" si="10"/>
        <v>497.226</v>
      </c>
      <c r="J74" s="69">
        <f t="shared" si="11"/>
        <v>-9.2892606267634514E-2</v>
      </c>
      <c r="K74" s="69">
        <f t="shared" si="4"/>
        <v>3.14</v>
      </c>
      <c r="L74" s="72">
        <f t="shared" si="5"/>
        <v>26.541999999999998</v>
      </c>
      <c r="M74" s="72">
        <f t="shared" si="6"/>
        <v>5.4075382003395553</v>
      </c>
      <c r="N74" s="77">
        <f t="shared" si="7"/>
        <v>1.5020939445387653</v>
      </c>
      <c r="O74" s="70"/>
      <c r="P74" s="70"/>
      <c r="Q74" s="70">
        <v>-0.59</v>
      </c>
      <c r="R74" s="70">
        <v>6</v>
      </c>
      <c r="S74" s="70"/>
      <c r="T74" s="39"/>
      <c r="U74" s="50"/>
    </row>
    <row r="75" spans="1:21" s="48" customFormat="1" ht="15.75">
      <c r="A75" s="39">
        <v>-1.2</v>
      </c>
      <c r="B75" s="39">
        <v>460</v>
      </c>
      <c r="C75" s="39">
        <v>20</v>
      </c>
      <c r="D75" s="39">
        <v>-40.700000000000003</v>
      </c>
      <c r="E75" s="69">
        <f t="shared" si="1"/>
        <v>2</v>
      </c>
      <c r="F75" s="71">
        <f t="shared" si="2"/>
        <v>16.5</v>
      </c>
      <c r="G75" s="69">
        <f t="shared" si="8"/>
        <v>19.800000000000011</v>
      </c>
      <c r="H75" s="69">
        <f t="shared" si="9"/>
        <v>17.800000000000011</v>
      </c>
      <c r="I75" s="69">
        <f t="shared" si="10"/>
        <v>447.79</v>
      </c>
      <c r="J75" s="69">
        <f t="shared" si="11"/>
        <v>-9.9768686184256647E-2</v>
      </c>
      <c r="K75" s="69">
        <f t="shared" si="4"/>
        <v>4.3499999999999996</v>
      </c>
      <c r="L75" s="72">
        <f t="shared" si="5"/>
        <v>23.777222222222221</v>
      </c>
      <c r="M75" s="72">
        <f t="shared" si="6"/>
        <v>4.8088764044943799</v>
      </c>
      <c r="N75" s="77">
        <f t="shared" si="7"/>
        <v>1.3357990012484386</v>
      </c>
      <c r="O75" s="70"/>
      <c r="P75" s="70"/>
      <c r="Q75" s="70">
        <v>-0.6</v>
      </c>
      <c r="R75" s="70">
        <v>6</v>
      </c>
      <c r="S75" s="70"/>
      <c r="T75" s="39"/>
      <c r="U75" s="50"/>
    </row>
    <row r="76" spans="1:21" s="48" customFormat="1" ht="15.75">
      <c r="A76" s="39">
        <v>-1.22</v>
      </c>
      <c r="B76" s="39">
        <v>430</v>
      </c>
      <c r="C76" s="39">
        <v>12</v>
      </c>
      <c r="D76" s="39">
        <v>-39.299999999999997</v>
      </c>
      <c r="E76" s="69">
        <f t="shared" si="1"/>
        <v>2.2000000000000002</v>
      </c>
      <c r="F76" s="71">
        <f t="shared" si="2"/>
        <v>16.5</v>
      </c>
      <c r="G76" s="69">
        <f t="shared" si="8"/>
        <v>20.130000000000013</v>
      </c>
      <c r="H76" s="69">
        <f t="shared" si="9"/>
        <v>17.930000000000014</v>
      </c>
      <c r="I76" s="69">
        <f t="shared" si="10"/>
        <v>418.21</v>
      </c>
      <c r="J76" s="69">
        <f t="shared" si="11"/>
        <v>-0.10425040192926044</v>
      </c>
      <c r="K76" s="69">
        <f t="shared" si="4"/>
        <v>2.79</v>
      </c>
      <c r="L76" s="72">
        <f t="shared" si="5"/>
        <v>22.115555555555556</v>
      </c>
      <c r="M76" s="72">
        <f t="shared" si="6"/>
        <v>4.4403792526491879</v>
      </c>
      <c r="N76" s="77">
        <f t="shared" si="7"/>
        <v>1.2334386812914411</v>
      </c>
      <c r="O76" s="70"/>
      <c r="P76" s="70"/>
      <c r="Q76" s="70">
        <v>-0.61</v>
      </c>
      <c r="R76" s="70">
        <v>7</v>
      </c>
      <c r="S76" s="70"/>
      <c r="T76" s="39"/>
      <c r="U76" s="50"/>
    </row>
    <row r="77" spans="1:21" s="48" customFormat="1" ht="15.75">
      <c r="A77" s="39">
        <v>-1.24</v>
      </c>
      <c r="B77" s="39">
        <v>420</v>
      </c>
      <c r="C77" s="39">
        <v>9</v>
      </c>
      <c r="D77" s="39">
        <v>-38.57</v>
      </c>
      <c r="E77" s="69">
        <f t="shared" si="1"/>
        <v>2.4</v>
      </c>
      <c r="F77" s="71">
        <f t="shared" si="2"/>
        <v>16.5</v>
      </c>
      <c r="G77" s="69">
        <f t="shared" si="8"/>
        <v>20.460000000000015</v>
      </c>
      <c r="H77" s="69">
        <f t="shared" si="9"/>
        <v>18.060000000000016</v>
      </c>
      <c r="I77" s="69">
        <f t="shared" si="10"/>
        <v>408.42899999999997</v>
      </c>
      <c r="J77" s="69">
        <f t="shared" si="11"/>
        <v>-0.10560122071608816</v>
      </c>
      <c r="K77" s="69">
        <f t="shared" si="4"/>
        <v>2.14</v>
      </c>
      <c r="L77" s="72">
        <f t="shared" si="5"/>
        <v>21.55383333333333</v>
      </c>
      <c r="M77" s="72">
        <f t="shared" si="6"/>
        <v>4.2964451827242476</v>
      </c>
      <c r="N77" s="77">
        <f t="shared" si="7"/>
        <v>1.19345699520118</v>
      </c>
      <c r="O77" s="70"/>
      <c r="P77" s="70"/>
      <c r="Q77" s="70">
        <v>-0.62</v>
      </c>
      <c r="R77" s="70">
        <v>8</v>
      </c>
      <c r="S77" s="70"/>
      <c r="T77" s="39"/>
      <c r="U77" s="50"/>
    </row>
    <row r="78" spans="1:21" s="48" customFormat="1" ht="15.75">
      <c r="A78" s="39">
        <v>-1.26</v>
      </c>
      <c r="B78" s="39">
        <v>580</v>
      </c>
      <c r="C78" s="39">
        <v>8</v>
      </c>
      <c r="D78" s="39">
        <v>-36.270000000000003</v>
      </c>
      <c r="E78" s="69">
        <f t="shared" si="1"/>
        <v>2.6</v>
      </c>
      <c r="F78" s="71">
        <f t="shared" si="2"/>
        <v>16.5</v>
      </c>
      <c r="G78" s="69">
        <f t="shared" si="8"/>
        <v>20.790000000000017</v>
      </c>
      <c r="H78" s="69">
        <f t="shared" si="9"/>
        <v>18.190000000000015</v>
      </c>
      <c r="I78" s="69">
        <f t="shared" si="10"/>
        <v>569.11900000000003</v>
      </c>
      <c r="J78" s="69">
        <f t="shared" si="11"/>
        <v>-7.0888098203815586E-2</v>
      </c>
      <c r="K78" s="69">
        <f t="shared" si="4"/>
        <v>1.38</v>
      </c>
      <c r="L78" s="72">
        <f t="shared" si="5"/>
        <v>30.462722222222226</v>
      </c>
      <c r="M78" s="72">
        <f t="shared" si="6"/>
        <v>6.0289059923034598</v>
      </c>
      <c r="N78" s="77">
        <f t="shared" si="7"/>
        <v>1.6746961089731831</v>
      </c>
      <c r="O78" s="70"/>
      <c r="P78" s="70"/>
      <c r="Q78" s="70">
        <v>-0.63</v>
      </c>
      <c r="R78" s="70">
        <v>8</v>
      </c>
      <c r="S78" s="70"/>
      <c r="T78" s="39"/>
      <c r="U78" s="50"/>
    </row>
    <row r="79" spans="1:21" s="48" customFormat="1" ht="15.75">
      <c r="A79" s="39">
        <v>-1.28</v>
      </c>
      <c r="B79" s="39">
        <v>1060</v>
      </c>
      <c r="C79" s="39">
        <v>8</v>
      </c>
      <c r="D79" s="39">
        <v>-31.21</v>
      </c>
      <c r="E79" s="69">
        <f t="shared" si="1"/>
        <v>2.8</v>
      </c>
      <c r="F79" s="71">
        <f t="shared" si="2"/>
        <v>16.5</v>
      </c>
      <c r="G79" s="69">
        <f t="shared" si="8"/>
        <v>21.120000000000019</v>
      </c>
      <c r="H79" s="69">
        <f t="shared" si="9"/>
        <v>18.320000000000018</v>
      </c>
      <c r="I79" s="69">
        <f t="shared" si="10"/>
        <v>1050.6369999999999</v>
      </c>
      <c r="J79" s="69">
        <f t="shared" si="11"/>
        <v>-3.303490860277198E-2</v>
      </c>
      <c r="K79" s="69">
        <f t="shared" si="4"/>
        <v>0.75</v>
      </c>
      <c r="L79" s="72">
        <f t="shared" si="5"/>
        <v>57.195388888888878</v>
      </c>
      <c r="M79" s="72">
        <f t="shared" si="6"/>
        <v>11.239268558951952</v>
      </c>
      <c r="N79" s="77">
        <f t="shared" si="7"/>
        <v>3.12201904415332</v>
      </c>
      <c r="O79" s="70"/>
      <c r="P79" s="70"/>
      <c r="Q79" s="70">
        <v>-0.64</v>
      </c>
      <c r="R79" s="70">
        <v>9</v>
      </c>
      <c r="S79" s="70"/>
      <c r="T79" s="39"/>
      <c r="U79" s="50"/>
    </row>
    <row r="80" spans="1:21" s="48" customFormat="1" ht="15.75">
      <c r="A80" s="39">
        <v>-1.3</v>
      </c>
      <c r="B80" s="39">
        <v>1660</v>
      </c>
      <c r="C80" s="39">
        <v>12</v>
      </c>
      <c r="D80" s="39">
        <v>-22.97</v>
      </c>
      <c r="E80" s="69">
        <f t="shared" si="1"/>
        <v>3</v>
      </c>
      <c r="F80" s="71">
        <f t="shared" si="2"/>
        <v>16.5</v>
      </c>
      <c r="G80" s="69">
        <f t="shared" si="8"/>
        <v>21.450000000000021</v>
      </c>
      <c r="H80" s="69">
        <f t="shared" si="9"/>
        <v>18.450000000000021</v>
      </c>
      <c r="I80" s="69">
        <f t="shared" si="10"/>
        <v>1653.1089999999999</v>
      </c>
      <c r="J80" s="69">
        <f t="shared" ref="J80:J143" si="12">((I80-G80)/(D80-E80))^(-1)</f>
        <v>-1.5916315847857916E-2</v>
      </c>
      <c r="K80" s="69">
        <f t="shared" si="4"/>
        <v>0.72</v>
      </c>
      <c r="L80" s="72">
        <f t="shared" si="5"/>
        <v>90.647722222222214</v>
      </c>
      <c r="M80" s="72">
        <f t="shared" si="6"/>
        <v>17.687360433604315</v>
      </c>
      <c r="N80" s="77">
        <f t="shared" si="7"/>
        <v>4.9131556760011987</v>
      </c>
      <c r="O80" s="70"/>
      <c r="P80" s="70"/>
      <c r="Q80" s="70">
        <v>-0.65</v>
      </c>
      <c r="R80" s="70">
        <v>9</v>
      </c>
      <c r="S80" s="70"/>
      <c r="T80" s="39"/>
      <c r="U80" s="50"/>
    </row>
    <row r="81" spans="1:21" s="48" customFormat="1" ht="15.75">
      <c r="A81" s="39">
        <v>-1.32</v>
      </c>
      <c r="B81" s="39">
        <v>1780</v>
      </c>
      <c r="C81" s="39">
        <v>12</v>
      </c>
      <c r="D81" s="39">
        <v>-11.46</v>
      </c>
      <c r="E81" s="69">
        <f t="shared" ref="E81:E144" si="13">IF($B$8&lt;A81,0,ROUND(((A81-$B$8)*-10),2))</f>
        <v>3.2</v>
      </c>
      <c r="F81" s="71">
        <f t="shared" ref="F81:F144" si="14">IF(A81&gt;$Q$6,$N$6,IF(A81&gt;$Q$7,$N$7,IF(A81&gt;$Q$8,$N$8,IF(A81&gt;$Q$9,$N$9,IF(A81&gt;$Q$10,$N$10,$N$11)))))</f>
        <v>16.5</v>
      </c>
      <c r="G81" s="69">
        <f t="shared" si="8"/>
        <v>21.780000000000022</v>
      </c>
      <c r="H81" s="69">
        <f t="shared" ref="H81:H144" si="15">G81-E81</f>
        <v>18.580000000000023</v>
      </c>
      <c r="I81" s="69">
        <f t="shared" ref="I81:I144" si="16">B81+0.3*D81</f>
        <v>1776.5619999999999</v>
      </c>
      <c r="J81" s="69">
        <f t="shared" si="12"/>
        <v>-8.3543140971357125E-3</v>
      </c>
      <c r="K81" s="69">
        <f t="shared" ref="K81:K144" si="17">ROUND(C81*100/B81,2)</f>
        <v>0.67</v>
      </c>
      <c r="L81" s="72">
        <f t="shared" ref="L81:L144" si="18">(I81-G81)/$L$12</f>
        <v>97.487888888888889</v>
      </c>
      <c r="M81" s="72">
        <f t="shared" ref="M81:M144" si="19">$M$13*((I81-G81)/H81)</f>
        <v>18.888934337997821</v>
      </c>
      <c r="N81" s="77">
        <f t="shared" ref="N81:N144" si="20">L81/H81</f>
        <v>5.2469262049993954</v>
      </c>
      <c r="O81" s="70"/>
      <c r="P81" s="70"/>
      <c r="Q81" s="70">
        <v>-0.66</v>
      </c>
      <c r="R81" s="70">
        <v>9</v>
      </c>
      <c r="S81" s="70"/>
      <c r="T81" s="39"/>
      <c r="U81" s="50"/>
    </row>
    <row r="82" spans="1:21" s="48" customFormat="1" ht="15.75">
      <c r="A82" s="39">
        <v>-1.34</v>
      </c>
      <c r="B82" s="39">
        <v>1760</v>
      </c>
      <c r="C82" s="39">
        <v>13</v>
      </c>
      <c r="D82" s="39">
        <v>-9.2899999999999991</v>
      </c>
      <c r="E82" s="69">
        <f t="shared" si="13"/>
        <v>3.4</v>
      </c>
      <c r="F82" s="71">
        <f t="shared" si="14"/>
        <v>16.5</v>
      </c>
      <c r="G82" s="69">
        <f t="shared" ref="G82:G145" si="21">(A81-A82)*F82+G81</f>
        <v>22.110000000000024</v>
      </c>
      <c r="H82" s="69">
        <f t="shared" si="15"/>
        <v>18.710000000000026</v>
      </c>
      <c r="I82" s="69">
        <f t="shared" si="16"/>
        <v>1757.213</v>
      </c>
      <c r="J82" s="69">
        <f t="shared" si="12"/>
        <v>-7.3136868531724049E-3</v>
      </c>
      <c r="K82" s="69">
        <f t="shared" si="17"/>
        <v>0.74</v>
      </c>
      <c r="L82" s="72">
        <f t="shared" si="18"/>
        <v>96.394611111111104</v>
      </c>
      <c r="M82" s="72">
        <f t="shared" si="19"/>
        <v>18.547332977017611</v>
      </c>
      <c r="N82" s="77">
        <f t="shared" si="20"/>
        <v>5.1520369380604478</v>
      </c>
      <c r="O82" s="70"/>
      <c r="P82" s="70"/>
      <c r="Q82" s="70">
        <v>-0.67</v>
      </c>
      <c r="R82" s="70">
        <v>9</v>
      </c>
      <c r="S82" s="70"/>
      <c r="T82" s="39"/>
      <c r="U82" s="50"/>
    </row>
    <row r="83" spans="1:21" s="48" customFormat="1" ht="15.75">
      <c r="A83" s="39">
        <v>-1.36</v>
      </c>
      <c r="B83" s="39">
        <v>1680</v>
      </c>
      <c r="C83" s="39">
        <v>13</v>
      </c>
      <c r="D83" s="39">
        <v>-9.51</v>
      </c>
      <c r="E83" s="69">
        <f t="shared" si="13"/>
        <v>3.6</v>
      </c>
      <c r="F83" s="71">
        <f t="shared" si="14"/>
        <v>16.5</v>
      </c>
      <c r="G83" s="69">
        <f t="shared" si="21"/>
        <v>22.440000000000026</v>
      </c>
      <c r="H83" s="69">
        <f t="shared" si="15"/>
        <v>18.840000000000025</v>
      </c>
      <c r="I83" s="69">
        <f t="shared" si="16"/>
        <v>1677.1469999999999</v>
      </c>
      <c r="J83" s="69">
        <f t="shared" si="12"/>
        <v>-7.9228528071737178E-3</v>
      </c>
      <c r="K83" s="69">
        <f t="shared" si="17"/>
        <v>0.77</v>
      </c>
      <c r="L83" s="72">
        <f t="shared" si="18"/>
        <v>91.928166666666655</v>
      </c>
      <c r="M83" s="72">
        <f t="shared" si="19"/>
        <v>17.565891719745199</v>
      </c>
      <c r="N83" s="77">
        <f t="shared" si="20"/>
        <v>4.8794143665958885</v>
      </c>
      <c r="O83" s="70"/>
      <c r="P83" s="70"/>
      <c r="Q83" s="70">
        <v>-0.68</v>
      </c>
      <c r="R83" s="70">
        <v>9</v>
      </c>
      <c r="S83" s="70"/>
      <c r="T83" s="39"/>
      <c r="U83" s="50"/>
    </row>
    <row r="84" spans="1:21" s="48" customFormat="1" ht="15.75">
      <c r="A84" s="39">
        <v>-1.38</v>
      </c>
      <c r="B84" s="39">
        <v>1580</v>
      </c>
      <c r="C84" s="39">
        <v>13</v>
      </c>
      <c r="D84" s="39">
        <v>-9.8800000000000008</v>
      </c>
      <c r="E84" s="69">
        <f t="shared" si="13"/>
        <v>3.8</v>
      </c>
      <c r="F84" s="71">
        <f t="shared" si="14"/>
        <v>16.5</v>
      </c>
      <c r="G84" s="69">
        <f t="shared" si="21"/>
        <v>22.770000000000024</v>
      </c>
      <c r="H84" s="69">
        <f t="shared" si="15"/>
        <v>18.970000000000024</v>
      </c>
      <c r="I84" s="69">
        <f t="shared" si="16"/>
        <v>1577.0360000000001</v>
      </c>
      <c r="J84" s="69">
        <f t="shared" si="12"/>
        <v>-8.8015822259510275E-3</v>
      </c>
      <c r="K84" s="69">
        <f t="shared" si="17"/>
        <v>0.82</v>
      </c>
      <c r="L84" s="72">
        <f t="shared" si="18"/>
        <v>86.348111111111109</v>
      </c>
      <c r="M84" s="72">
        <f t="shared" si="19"/>
        <v>16.386568265682637</v>
      </c>
      <c r="N84" s="77">
        <f t="shared" si="20"/>
        <v>4.5518245182451764</v>
      </c>
      <c r="O84" s="70"/>
      <c r="P84" s="70"/>
      <c r="Q84" s="70">
        <v>-0.69</v>
      </c>
      <c r="R84" s="70">
        <v>9</v>
      </c>
      <c r="S84" s="70"/>
      <c r="T84" s="39"/>
      <c r="U84" s="50"/>
    </row>
    <row r="85" spans="1:21" s="48" customFormat="1" ht="15.75">
      <c r="A85" s="39">
        <v>-1.4</v>
      </c>
      <c r="B85" s="39">
        <v>1520</v>
      </c>
      <c r="C85" s="39">
        <v>12</v>
      </c>
      <c r="D85" s="39">
        <v>-9.94</v>
      </c>
      <c r="E85" s="69">
        <f t="shared" si="13"/>
        <v>4</v>
      </c>
      <c r="F85" s="71">
        <f t="shared" si="14"/>
        <v>16.5</v>
      </c>
      <c r="G85" s="69">
        <f t="shared" si="21"/>
        <v>23.100000000000026</v>
      </c>
      <c r="H85" s="69">
        <f t="shared" si="15"/>
        <v>19.100000000000026</v>
      </c>
      <c r="I85" s="69">
        <f t="shared" si="16"/>
        <v>1517.018</v>
      </c>
      <c r="J85" s="69">
        <f t="shared" si="12"/>
        <v>-9.3311681096285085E-3</v>
      </c>
      <c r="K85" s="69">
        <f t="shared" si="17"/>
        <v>0.79</v>
      </c>
      <c r="L85" s="72">
        <f t="shared" si="18"/>
        <v>82.995444444444445</v>
      </c>
      <c r="M85" s="72">
        <f t="shared" si="19"/>
        <v>15.643120418848145</v>
      </c>
      <c r="N85" s="77">
        <f t="shared" si="20"/>
        <v>4.3453112274578185</v>
      </c>
      <c r="O85" s="70"/>
      <c r="P85" s="70"/>
      <c r="Q85" s="70">
        <v>-0.7</v>
      </c>
      <c r="R85" s="70">
        <v>9</v>
      </c>
      <c r="S85" s="70"/>
      <c r="T85" s="39"/>
      <c r="U85" s="50"/>
    </row>
    <row r="86" spans="1:21" s="48" customFormat="1" ht="15.75">
      <c r="A86" s="39">
        <v>-1.42</v>
      </c>
      <c r="B86" s="39">
        <v>1580</v>
      </c>
      <c r="C86" s="39">
        <v>11</v>
      </c>
      <c r="D86" s="39">
        <v>-9.52</v>
      </c>
      <c r="E86" s="69">
        <f t="shared" si="13"/>
        <v>4.2</v>
      </c>
      <c r="F86" s="71">
        <f t="shared" si="14"/>
        <v>16.5</v>
      </c>
      <c r="G86" s="69">
        <f t="shared" si="21"/>
        <v>23.430000000000028</v>
      </c>
      <c r="H86" s="69">
        <f t="shared" si="15"/>
        <v>19.230000000000029</v>
      </c>
      <c r="I86" s="69">
        <f t="shared" si="16"/>
        <v>1577.144</v>
      </c>
      <c r="J86" s="69">
        <f t="shared" si="12"/>
        <v>-8.8304539960378792E-3</v>
      </c>
      <c r="K86" s="69">
        <f t="shared" si="17"/>
        <v>0.7</v>
      </c>
      <c r="L86" s="72">
        <f t="shared" si="18"/>
        <v>86.317444444444448</v>
      </c>
      <c r="M86" s="72">
        <f t="shared" si="19"/>
        <v>16.159271970878812</v>
      </c>
      <c r="N86" s="77">
        <f t="shared" si="20"/>
        <v>4.4886866585774472</v>
      </c>
      <c r="O86" s="70"/>
      <c r="P86" s="70"/>
      <c r="Q86" s="70">
        <v>-0.71</v>
      </c>
      <c r="R86" s="70">
        <v>9</v>
      </c>
      <c r="S86" s="70"/>
      <c r="T86" s="39"/>
      <c r="U86" s="50"/>
    </row>
    <row r="87" spans="1:21" s="48" customFormat="1" ht="15.75">
      <c r="A87" s="39">
        <v>-1.44</v>
      </c>
      <c r="B87" s="39">
        <v>1820</v>
      </c>
      <c r="C87" s="39">
        <v>13</v>
      </c>
      <c r="D87" s="39">
        <v>-8.18</v>
      </c>
      <c r="E87" s="69">
        <f t="shared" si="13"/>
        <v>4.4000000000000004</v>
      </c>
      <c r="F87" s="71">
        <f t="shared" si="14"/>
        <v>16.5</v>
      </c>
      <c r="G87" s="69">
        <f t="shared" si="21"/>
        <v>23.76000000000003</v>
      </c>
      <c r="H87" s="69">
        <f t="shared" si="15"/>
        <v>19.360000000000028</v>
      </c>
      <c r="I87" s="69">
        <f t="shared" si="16"/>
        <v>1817.546</v>
      </c>
      <c r="J87" s="69">
        <f t="shared" si="12"/>
        <v>-7.0130996674073716E-3</v>
      </c>
      <c r="K87" s="69">
        <f t="shared" si="17"/>
        <v>0.71</v>
      </c>
      <c r="L87" s="72">
        <f t="shared" si="18"/>
        <v>99.654777777777781</v>
      </c>
      <c r="M87" s="72">
        <f t="shared" si="19"/>
        <v>18.530847107437989</v>
      </c>
      <c r="N87" s="77">
        <f t="shared" si="20"/>
        <v>5.1474575298438863</v>
      </c>
      <c r="O87" s="70"/>
      <c r="P87" s="70"/>
      <c r="Q87" s="70">
        <v>-0.72</v>
      </c>
      <c r="R87" s="70">
        <v>9</v>
      </c>
      <c r="S87" s="70"/>
      <c r="T87" s="39"/>
      <c r="U87" s="50"/>
    </row>
    <row r="88" spans="1:21" s="48" customFormat="1" ht="15.75">
      <c r="A88" s="39">
        <v>-1.46</v>
      </c>
      <c r="B88" s="39">
        <v>2009.9999999999998</v>
      </c>
      <c r="C88" s="39">
        <v>13</v>
      </c>
      <c r="D88" s="39">
        <v>-9.2899999999999991</v>
      </c>
      <c r="E88" s="69">
        <f t="shared" si="13"/>
        <v>4.5999999999999996</v>
      </c>
      <c r="F88" s="71">
        <f t="shared" si="14"/>
        <v>16.5</v>
      </c>
      <c r="G88" s="69">
        <f t="shared" si="21"/>
        <v>24.090000000000032</v>
      </c>
      <c r="H88" s="69">
        <f t="shared" si="15"/>
        <v>19.49000000000003</v>
      </c>
      <c r="I88" s="69">
        <f t="shared" si="16"/>
        <v>2007.2129999999997</v>
      </c>
      <c r="J88" s="69">
        <f t="shared" si="12"/>
        <v>-7.0041041327239921E-3</v>
      </c>
      <c r="K88" s="69">
        <f t="shared" si="17"/>
        <v>0.65</v>
      </c>
      <c r="L88" s="72">
        <f t="shared" si="18"/>
        <v>110.17349999999998</v>
      </c>
      <c r="M88" s="72">
        <f t="shared" si="19"/>
        <v>20.350159055926081</v>
      </c>
      <c r="N88" s="77">
        <f t="shared" si="20"/>
        <v>5.6528219599794669</v>
      </c>
      <c r="O88" s="70"/>
      <c r="P88" s="70"/>
      <c r="Q88" s="70">
        <v>-0.73</v>
      </c>
      <c r="R88" s="70">
        <v>9</v>
      </c>
      <c r="S88" s="70"/>
      <c r="T88" s="39"/>
      <c r="U88" s="50"/>
    </row>
    <row r="89" spans="1:21" s="48" customFormat="1" ht="15.75">
      <c r="A89" s="39">
        <v>-1.48</v>
      </c>
      <c r="B89" s="39">
        <v>1990</v>
      </c>
      <c r="C89" s="39">
        <v>15</v>
      </c>
      <c r="D89" s="39">
        <v>-12.24</v>
      </c>
      <c r="E89" s="69">
        <f t="shared" si="13"/>
        <v>4.8</v>
      </c>
      <c r="F89" s="71">
        <f t="shared" si="14"/>
        <v>16.5</v>
      </c>
      <c r="G89" s="69">
        <f t="shared" si="21"/>
        <v>24.420000000000034</v>
      </c>
      <c r="H89" s="69">
        <f t="shared" si="15"/>
        <v>19.620000000000033</v>
      </c>
      <c r="I89" s="69">
        <f t="shared" si="16"/>
        <v>1986.328</v>
      </c>
      <c r="J89" s="69">
        <f t="shared" si="12"/>
        <v>-8.6854225580404384E-3</v>
      </c>
      <c r="K89" s="69">
        <f t="shared" si="17"/>
        <v>0.75</v>
      </c>
      <c r="L89" s="72">
        <f t="shared" si="18"/>
        <v>108.99488888888888</v>
      </c>
      <c r="M89" s="72">
        <f t="shared" si="19"/>
        <v>19.999062181447471</v>
      </c>
      <c r="N89" s="77">
        <f t="shared" si="20"/>
        <v>5.5552950504020746</v>
      </c>
      <c r="O89" s="70"/>
      <c r="P89" s="70"/>
      <c r="Q89" s="70">
        <v>-0.74</v>
      </c>
      <c r="R89" s="70">
        <v>9</v>
      </c>
      <c r="S89" s="70"/>
      <c r="T89" s="39"/>
      <c r="U89" s="50"/>
    </row>
    <row r="90" spans="1:21" s="48" customFormat="1" ht="15.75">
      <c r="A90" s="39">
        <v>-1.5</v>
      </c>
      <c r="B90" s="39">
        <v>1900</v>
      </c>
      <c r="C90" s="39">
        <v>15</v>
      </c>
      <c r="D90" s="39">
        <v>-12.46</v>
      </c>
      <c r="E90" s="69">
        <f t="shared" si="13"/>
        <v>5</v>
      </c>
      <c r="F90" s="71">
        <f t="shared" si="14"/>
        <v>16.5</v>
      </c>
      <c r="G90" s="69">
        <f t="shared" si="21"/>
        <v>24.750000000000036</v>
      </c>
      <c r="H90" s="69">
        <f t="shared" si="15"/>
        <v>19.750000000000036</v>
      </c>
      <c r="I90" s="69">
        <f t="shared" si="16"/>
        <v>1896.2619999999999</v>
      </c>
      <c r="J90" s="69">
        <f t="shared" si="12"/>
        <v>-9.3293550882922478E-3</v>
      </c>
      <c r="K90" s="69">
        <f t="shared" si="17"/>
        <v>0.79</v>
      </c>
      <c r="L90" s="72">
        <f t="shared" si="18"/>
        <v>103.97288888888889</v>
      </c>
      <c r="M90" s="72">
        <f t="shared" si="19"/>
        <v>18.952020253164523</v>
      </c>
      <c r="N90" s="77">
        <f t="shared" si="20"/>
        <v>5.2644500703234787</v>
      </c>
      <c r="O90" s="70"/>
      <c r="P90" s="70"/>
      <c r="Q90" s="70">
        <v>-0.75</v>
      </c>
      <c r="R90" s="70">
        <v>10</v>
      </c>
      <c r="S90" s="70"/>
      <c r="T90" s="39"/>
      <c r="U90" s="50"/>
    </row>
    <row r="91" spans="1:21" s="48" customFormat="1" ht="15.75">
      <c r="A91" s="39">
        <v>-1.52</v>
      </c>
      <c r="B91" s="39">
        <v>1750</v>
      </c>
      <c r="C91" s="39">
        <v>13</v>
      </c>
      <c r="D91" s="39">
        <v>-12.38</v>
      </c>
      <c r="E91" s="69">
        <f t="shared" si="13"/>
        <v>5.2</v>
      </c>
      <c r="F91" s="71">
        <f t="shared" si="14"/>
        <v>16.5</v>
      </c>
      <c r="G91" s="69">
        <f t="shared" si="21"/>
        <v>25.080000000000037</v>
      </c>
      <c r="H91" s="69">
        <f t="shared" si="15"/>
        <v>19.880000000000038</v>
      </c>
      <c r="I91" s="69">
        <f t="shared" si="16"/>
        <v>1746.2860000000001</v>
      </c>
      <c r="J91" s="69">
        <f t="shared" si="12"/>
        <v>-1.02137687179803E-2</v>
      </c>
      <c r="K91" s="69">
        <f t="shared" si="17"/>
        <v>0.74</v>
      </c>
      <c r="L91" s="72">
        <f t="shared" si="18"/>
        <v>95.622555555555564</v>
      </c>
      <c r="M91" s="72">
        <f t="shared" si="19"/>
        <v>17.315955734406408</v>
      </c>
      <c r="N91" s="77">
        <f t="shared" si="20"/>
        <v>4.80998770400178</v>
      </c>
      <c r="O91" s="70"/>
      <c r="P91" s="70"/>
      <c r="Q91" s="70">
        <v>-0.76</v>
      </c>
      <c r="R91" s="70">
        <v>10</v>
      </c>
      <c r="S91" s="70"/>
      <c r="T91" s="39"/>
      <c r="U91" s="50"/>
    </row>
    <row r="92" spans="1:21" s="48" customFormat="1" ht="15.75">
      <c r="A92" s="39">
        <v>-1.54</v>
      </c>
      <c r="B92" s="39">
        <v>1550</v>
      </c>
      <c r="C92" s="39">
        <v>13</v>
      </c>
      <c r="D92" s="39">
        <v>-12.37</v>
      </c>
      <c r="E92" s="69">
        <f t="shared" si="13"/>
        <v>5.4</v>
      </c>
      <c r="F92" s="71">
        <f t="shared" si="14"/>
        <v>16.5</v>
      </c>
      <c r="G92" s="69">
        <f t="shared" si="21"/>
        <v>25.410000000000039</v>
      </c>
      <c r="H92" s="69">
        <f t="shared" si="15"/>
        <v>20.010000000000041</v>
      </c>
      <c r="I92" s="69">
        <f t="shared" si="16"/>
        <v>1546.289</v>
      </c>
      <c r="J92" s="69">
        <f t="shared" si="12"/>
        <v>-1.1684032720551735E-2</v>
      </c>
      <c r="K92" s="69">
        <f t="shared" si="17"/>
        <v>0.84</v>
      </c>
      <c r="L92" s="72">
        <f t="shared" si="18"/>
        <v>84.493277777777777</v>
      </c>
      <c r="M92" s="72">
        <f t="shared" si="19"/>
        <v>15.20118940529732</v>
      </c>
      <c r="N92" s="77">
        <f t="shared" si="20"/>
        <v>4.2225526125825894</v>
      </c>
      <c r="O92" s="70"/>
      <c r="P92" s="70"/>
      <c r="Q92" s="70">
        <v>-0.77</v>
      </c>
      <c r="R92" s="70">
        <v>10</v>
      </c>
      <c r="S92" s="70"/>
      <c r="T92" s="39"/>
      <c r="U92" s="50"/>
    </row>
    <row r="93" spans="1:21" s="48" customFormat="1" ht="15.75">
      <c r="A93" s="39">
        <v>-1.56</v>
      </c>
      <c r="B93" s="39">
        <v>1370</v>
      </c>
      <c r="C93" s="39">
        <v>13</v>
      </c>
      <c r="D93" s="39">
        <v>-12.5</v>
      </c>
      <c r="E93" s="69">
        <f t="shared" si="13"/>
        <v>5.6</v>
      </c>
      <c r="F93" s="71">
        <f t="shared" si="14"/>
        <v>16.5</v>
      </c>
      <c r="G93" s="69">
        <f t="shared" si="21"/>
        <v>25.740000000000041</v>
      </c>
      <c r="H93" s="69">
        <f t="shared" si="15"/>
        <v>20.140000000000043</v>
      </c>
      <c r="I93" s="69">
        <f t="shared" si="16"/>
        <v>1366.25</v>
      </c>
      <c r="J93" s="69">
        <f t="shared" si="12"/>
        <v>-1.3502323742456232E-2</v>
      </c>
      <c r="K93" s="69">
        <f t="shared" si="17"/>
        <v>0.95</v>
      </c>
      <c r="L93" s="72">
        <f t="shared" si="18"/>
        <v>74.472777777777779</v>
      </c>
      <c r="M93" s="72">
        <f t="shared" si="19"/>
        <v>13.311916583912584</v>
      </c>
      <c r="N93" s="77">
        <f t="shared" si="20"/>
        <v>3.6977546066423841</v>
      </c>
      <c r="O93" s="70"/>
      <c r="P93" s="70"/>
      <c r="Q93" s="70">
        <v>-0.78</v>
      </c>
      <c r="R93" s="70">
        <v>10</v>
      </c>
      <c r="S93" s="70"/>
      <c r="T93" s="39"/>
      <c r="U93" s="50"/>
    </row>
    <row r="94" spans="1:21" s="48" customFormat="1" ht="15.75">
      <c r="A94" s="39">
        <v>-1.58</v>
      </c>
      <c r="B94" s="39">
        <v>1100</v>
      </c>
      <c r="C94" s="39">
        <v>11</v>
      </c>
      <c r="D94" s="39">
        <v>-13.09</v>
      </c>
      <c r="E94" s="69">
        <f t="shared" si="13"/>
        <v>5.8</v>
      </c>
      <c r="F94" s="71">
        <f t="shared" si="14"/>
        <v>16.5</v>
      </c>
      <c r="G94" s="69">
        <f t="shared" si="21"/>
        <v>26.070000000000043</v>
      </c>
      <c r="H94" s="69">
        <f t="shared" si="15"/>
        <v>20.270000000000042</v>
      </c>
      <c r="I94" s="69">
        <f t="shared" si="16"/>
        <v>1096.0730000000001</v>
      </c>
      <c r="J94" s="69">
        <f t="shared" si="12"/>
        <v>-1.7654156109842681E-2</v>
      </c>
      <c r="K94" s="69">
        <f t="shared" si="17"/>
        <v>1</v>
      </c>
      <c r="L94" s="72">
        <f t="shared" si="18"/>
        <v>59.444611111111122</v>
      </c>
      <c r="M94" s="72">
        <f t="shared" si="19"/>
        <v>10.557503700049315</v>
      </c>
      <c r="N94" s="77">
        <f t="shared" si="20"/>
        <v>2.9326399166803649</v>
      </c>
      <c r="O94" s="70"/>
      <c r="P94" s="70"/>
      <c r="Q94" s="70">
        <v>-0.79</v>
      </c>
      <c r="R94" s="70">
        <v>11</v>
      </c>
      <c r="S94" s="70"/>
      <c r="T94" s="39"/>
      <c r="U94" s="50"/>
    </row>
    <row r="95" spans="1:21" s="48" customFormat="1" ht="15.75">
      <c r="A95" s="39">
        <v>-1.6</v>
      </c>
      <c r="B95" s="39">
        <v>920</v>
      </c>
      <c r="C95" s="39">
        <v>12</v>
      </c>
      <c r="D95" s="39">
        <v>-13.63</v>
      </c>
      <c r="E95" s="69">
        <f t="shared" si="13"/>
        <v>6</v>
      </c>
      <c r="F95" s="71">
        <f t="shared" si="14"/>
        <v>16.5</v>
      </c>
      <c r="G95" s="69">
        <f t="shared" si="21"/>
        <v>26.400000000000045</v>
      </c>
      <c r="H95" s="69">
        <f t="shared" si="15"/>
        <v>20.400000000000045</v>
      </c>
      <c r="I95" s="69">
        <f t="shared" si="16"/>
        <v>915.91099999999994</v>
      </c>
      <c r="J95" s="69">
        <f t="shared" si="12"/>
        <v>-2.2068304945076569E-2</v>
      </c>
      <c r="K95" s="69">
        <f t="shared" si="17"/>
        <v>1.3</v>
      </c>
      <c r="L95" s="72">
        <f t="shared" si="18"/>
        <v>49.41727777777777</v>
      </c>
      <c r="M95" s="72">
        <f t="shared" si="19"/>
        <v>8.7206960784313523</v>
      </c>
      <c r="N95" s="77">
        <f t="shared" si="20"/>
        <v>2.4224155773420422</v>
      </c>
      <c r="O95" s="70"/>
      <c r="P95" s="70"/>
      <c r="Q95" s="70">
        <v>-0.8</v>
      </c>
      <c r="R95" s="70">
        <v>11</v>
      </c>
      <c r="S95" s="70"/>
      <c r="T95" s="39"/>
      <c r="U95" s="50"/>
    </row>
    <row r="96" spans="1:21" s="48" customFormat="1" ht="15.75">
      <c r="A96" s="39">
        <v>-1.62</v>
      </c>
      <c r="B96" s="39">
        <v>790</v>
      </c>
      <c r="C96" s="39">
        <v>13</v>
      </c>
      <c r="D96" s="39">
        <v>-14</v>
      </c>
      <c r="E96" s="69">
        <f t="shared" si="13"/>
        <v>6.2</v>
      </c>
      <c r="F96" s="71">
        <f t="shared" si="14"/>
        <v>16.5</v>
      </c>
      <c r="G96" s="69">
        <f t="shared" si="21"/>
        <v>26.730000000000047</v>
      </c>
      <c r="H96" s="69">
        <f t="shared" si="15"/>
        <v>20.530000000000047</v>
      </c>
      <c r="I96" s="69">
        <f t="shared" si="16"/>
        <v>785.8</v>
      </c>
      <c r="J96" s="69">
        <f t="shared" si="12"/>
        <v>-2.6611511454806541E-2</v>
      </c>
      <c r="K96" s="69">
        <f t="shared" si="17"/>
        <v>1.65</v>
      </c>
      <c r="L96" s="72">
        <f t="shared" si="18"/>
        <v>42.170555555555552</v>
      </c>
      <c r="M96" s="72">
        <f t="shared" si="19"/>
        <v>7.3947394057476687</v>
      </c>
      <c r="N96" s="77">
        <f t="shared" si="20"/>
        <v>2.0540942793743522</v>
      </c>
      <c r="O96" s="70"/>
      <c r="P96" s="70"/>
      <c r="Q96" s="70">
        <v>-0.81</v>
      </c>
      <c r="R96" s="70">
        <v>11</v>
      </c>
      <c r="S96" s="70"/>
      <c r="T96" s="39"/>
      <c r="U96" s="50"/>
    </row>
    <row r="97" spans="1:21" s="48" customFormat="1" ht="15.75">
      <c r="A97" s="39">
        <v>-1.64</v>
      </c>
      <c r="B97" s="39">
        <v>650</v>
      </c>
      <c r="C97" s="39">
        <v>15</v>
      </c>
      <c r="D97" s="39">
        <v>-14.64</v>
      </c>
      <c r="E97" s="69">
        <f t="shared" si="13"/>
        <v>6.4</v>
      </c>
      <c r="F97" s="71">
        <f t="shared" si="14"/>
        <v>16.5</v>
      </c>
      <c r="G97" s="69">
        <f t="shared" si="21"/>
        <v>27.060000000000045</v>
      </c>
      <c r="H97" s="69">
        <f t="shared" si="15"/>
        <v>20.660000000000046</v>
      </c>
      <c r="I97" s="69">
        <f t="shared" si="16"/>
        <v>645.60799999999995</v>
      </c>
      <c r="J97" s="69">
        <f t="shared" si="12"/>
        <v>-3.4015145146375061E-2</v>
      </c>
      <c r="K97" s="69">
        <f t="shared" si="17"/>
        <v>2.31</v>
      </c>
      <c r="L97" s="72">
        <f t="shared" si="18"/>
        <v>34.36377777777777</v>
      </c>
      <c r="M97" s="72">
        <f t="shared" si="19"/>
        <v>5.9878799612778177</v>
      </c>
      <c r="N97" s="77">
        <f t="shared" si="20"/>
        <v>1.663299989243838</v>
      </c>
      <c r="O97" s="70"/>
      <c r="P97" s="70"/>
      <c r="Q97" s="70">
        <v>-0.82</v>
      </c>
      <c r="R97" s="70">
        <v>11</v>
      </c>
      <c r="S97" s="70"/>
      <c r="T97" s="39"/>
      <c r="U97" s="50"/>
    </row>
    <row r="98" spans="1:21" s="48" customFormat="1" ht="15.75">
      <c r="A98" s="39">
        <v>-1.66</v>
      </c>
      <c r="B98" s="39">
        <v>520</v>
      </c>
      <c r="C98" s="39">
        <v>16</v>
      </c>
      <c r="D98" s="39">
        <v>-15.34</v>
      </c>
      <c r="E98" s="69">
        <f t="shared" si="13"/>
        <v>6.6</v>
      </c>
      <c r="F98" s="71">
        <f t="shared" si="14"/>
        <v>16.5</v>
      </c>
      <c r="G98" s="69">
        <f t="shared" si="21"/>
        <v>27.390000000000047</v>
      </c>
      <c r="H98" s="69">
        <f t="shared" si="15"/>
        <v>20.790000000000049</v>
      </c>
      <c r="I98" s="69">
        <f t="shared" si="16"/>
        <v>515.39800000000002</v>
      </c>
      <c r="J98" s="69">
        <f t="shared" si="12"/>
        <v>-4.4958279372469302E-2</v>
      </c>
      <c r="K98" s="69">
        <f t="shared" si="17"/>
        <v>3.08</v>
      </c>
      <c r="L98" s="72">
        <f t="shared" si="18"/>
        <v>27.111555555555555</v>
      </c>
      <c r="M98" s="72">
        <f t="shared" si="19"/>
        <v>4.6946416546416438</v>
      </c>
      <c r="N98" s="77">
        <f t="shared" si="20"/>
        <v>1.3040671262893453</v>
      </c>
      <c r="O98" s="70"/>
      <c r="P98" s="70"/>
      <c r="Q98" s="70">
        <v>-0.83</v>
      </c>
      <c r="R98" s="70">
        <v>11</v>
      </c>
      <c r="S98" s="70"/>
      <c r="T98" s="39"/>
      <c r="U98" s="50"/>
    </row>
    <row r="99" spans="1:21" s="48" customFormat="1" ht="15.75">
      <c r="A99" s="39">
        <v>-1.68</v>
      </c>
      <c r="B99" s="39">
        <v>390</v>
      </c>
      <c r="C99" s="39">
        <v>17</v>
      </c>
      <c r="D99" s="39">
        <v>-16.04</v>
      </c>
      <c r="E99" s="69">
        <f t="shared" si="13"/>
        <v>6.8</v>
      </c>
      <c r="F99" s="71">
        <f t="shared" si="14"/>
        <v>16.5</v>
      </c>
      <c r="G99" s="69">
        <f t="shared" si="21"/>
        <v>27.720000000000049</v>
      </c>
      <c r="H99" s="69">
        <f t="shared" si="15"/>
        <v>20.920000000000048</v>
      </c>
      <c r="I99" s="69">
        <f t="shared" si="16"/>
        <v>385.18799999999999</v>
      </c>
      <c r="J99" s="69">
        <f t="shared" si="12"/>
        <v>-6.389383105620644E-2</v>
      </c>
      <c r="K99" s="69">
        <f t="shared" si="17"/>
        <v>4.3600000000000003</v>
      </c>
      <c r="L99" s="72">
        <f t="shared" si="18"/>
        <v>19.859333333333332</v>
      </c>
      <c r="M99" s="72">
        <f t="shared" si="19"/>
        <v>3.417476099426378</v>
      </c>
      <c r="N99" s="77">
        <f t="shared" si="20"/>
        <v>0.94929891650732723</v>
      </c>
      <c r="O99" s="70"/>
      <c r="P99" s="70"/>
      <c r="Q99" s="70">
        <v>-0.84</v>
      </c>
      <c r="R99" s="70">
        <v>11</v>
      </c>
      <c r="S99" s="70"/>
      <c r="T99" s="39"/>
      <c r="U99" s="50"/>
    </row>
    <row r="100" spans="1:21" s="48" customFormat="1" ht="15.75">
      <c r="A100" s="39">
        <v>-1.7</v>
      </c>
      <c r="B100" s="39">
        <v>290</v>
      </c>
      <c r="C100" s="39">
        <v>19</v>
      </c>
      <c r="D100" s="39">
        <v>-16.2</v>
      </c>
      <c r="E100" s="69">
        <f t="shared" si="13"/>
        <v>7</v>
      </c>
      <c r="F100" s="71">
        <f t="shared" si="14"/>
        <v>16.5</v>
      </c>
      <c r="G100" s="69">
        <f t="shared" si="21"/>
        <v>28.05000000000005</v>
      </c>
      <c r="H100" s="69">
        <f t="shared" si="15"/>
        <v>21.05000000000005</v>
      </c>
      <c r="I100" s="69">
        <f t="shared" si="16"/>
        <v>285.14</v>
      </c>
      <c r="J100" s="69">
        <f t="shared" si="12"/>
        <v>-9.0240771714185722E-2</v>
      </c>
      <c r="K100" s="69">
        <f t="shared" si="17"/>
        <v>6.55</v>
      </c>
      <c r="L100" s="72">
        <f t="shared" si="18"/>
        <v>14.282777777777774</v>
      </c>
      <c r="M100" s="72">
        <f t="shared" si="19"/>
        <v>2.442660332541561</v>
      </c>
      <c r="N100" s="77">
        <f t="shared" si="20"/>
        <v>0.67851675903932251</v>
      </c>
      <c r="O100" s="70"/>
      <c r="P100" s="70"/>
      <c r="Q100" s="70">
        <v>-0.85</v>
      </c>
      <c r="R100" s="70">
        <v>11</v>
      </c>
      <c r="S100" s="70"/>
      <c r="T100" s="39"/>
      <c r="U100" s="50"/>
    </row>
    <row r="101" spans="1:21" s="48" customFormat="1" ht="15.75">
      <c r="A101" s="39">
        <v>-1.72</v>
      </c>
      <c r="B101" s="39">
        <v>250</v>
      </c>
      <c r="C101" s="39">
        <v>18</v>
      </c>
      <c r="D101" s="39">
        <v>-14.34</v>
      </c>
      <c r="E101" s="69">
        <f t="shared" si="13"/>
        <v>7.2</v>
      </c>
      <c r="F101" s="71">
        <f t="shared" si="14"/>
        <v>16.5</v>
      </c>
      <c r="G101" s="69">
        <f t="shared" si="21"/>
        <v>28.380000000000052</v>
      </c>
      <c r="H101" s="69">
        <f t="shared" si="15"/>
        <v>21.180000000000053</v>
      </c>
      <c r="I101" s="69">
        <f t="shared" si="16"/>
        <v>245.69800000000001</v>
      </c>
      <c r="J101" s="69">
        <f t="shared" si="12"/>
        <v>-9.9117422394831553E-2</v>
      </c>
      <c r="K101" s="69">
        <f t="shared" si="17"/>
        <v>7.2</v>
      </c>
      <c r="L101" s="72">
        <f t="shared" si="18"/>
        <v>12.073222222222221</v>
      </c>
      <c r="M101" s="72">
        <f t="shared" si="19"/>
        <v>2.0521057601510804</v>
      </c>
      <c r="N101" s="77">
        <f t="shared" si="20"/>
        <v>0.57002937781974461</v>
      </c>
      <c r="O101" s="70"/>
      <c r="P101" s="70"/>
      <c r="Q101" s="70">
        <v>-0.86</v>
      </c>
      <c r="R101" s="70">
        <v>10</v>
      </c>
      <c r="S101" s="70"/>
      <c r="T101" s="39"/>
      <c r="U101" s="50"/>
    </row>
    <row r="102" spans="1:21" s="48" customFormat="1" ht="15.75">
      <c r="A102" s="39">
        <v>-1.74</v>
      </c>
      <c r="B102" s="39">
        <v>280</v>
      </c>
      <c r="C102" s="39">
        <v>18</v>
      </c>
      <c r="D102" s="39">
        <v>-11.34</v>
      </c>
      <c r="E102" s="69">
        <f t="shared" si="13"/>
        <v>7.4</v>
      </c>
      <c r="F102" s="71">
        <f t="shared" si="14"/>
        <v>16.5</v>
      </c>
      <c r="G102" s="69">
        <f t="shared" si="21"/>
        <v>28.710000000000054</v>
      </c>
      <c r="H102" s="69">
        <f t="shared" si="15"/>
        <v>21.310000000000052</v>
      </c>
      <c r="I102" s="69">
        <f t="shared" si="16"/>
        <v>276.59800000000001</v>
      </c>
      <c r="J102" s="69">
        <f t="shared" si="12"/>
        <v>-7.5598657458206958E-2</v>
      </c>
      <c r="K102" s="69">
        <f t="shared" si="17"/>
        <v>6.43</v>
      </c>
      <c r="L102" s="72">
        <f t="shared" si="18"/>
        <v>13.771555555555553</v>
      </c>
      <c r="M102" s="72">
        <f t="shared" si="19"/>
        <v>2.326494603472542</v>
      </c>
      <c r="N102" s="77">
        <f t="shared" si="20"/>
        <v>0.64624850096459496</v>
      </c>
      <c r="O102" s="70"/>
      <c r="P102" s="70"/>
      <c r="Q102" s="70">
        <v>-0.87</v>
      </c>
      <c r="R102" s="70">
        <v>10</v>
      </c>
      <c r="S102" s="70"/>
      <c r="T102" s="39"/>
      <c r="U102" s="50"/>
    </row>
    <row r="103" spans="1:21" s="48" customFormat="1" ht="15.75">
      <c r="A103" s="39">
        <v>-1.76</v>
      </c>
      <c r="B103" s="39">
        <v>340</v>
      </c>
      <c r="C103" s="39">
        <v>18</v>
      </c>
      <c r="D103" s="39">
        <v>-9.06</v>
      </c>
      <c r="E103" s="69">
        <f t="shared" si="13"/>
        <v>7.6</v>
      </c>
      <c r="F103" s="71">
        <f t="shared" si="14"/>
        <v>16.5</v>
      </c>
      <c r="G103" s="69">
        <f t="shared" si="21"/>
        <v>29.040000000000056</v>
      </c>
      <c r="H103" s="69">
        <f t="shared" si="15"/>
        <v>21.440000000000055</v>
      </c>
      <c r="I103" s="69">
        <f t="shared" si="16"/>
        <v>337.28199999999998</v>
      </c>
      <c r="J103" s="69">
        <f t="shared" si="12"/>
        <v>-5.4048442457549604E-2</v>
      </c>
      <c r="K103" s="69">
        <f t="shared" si="17"/>
        <v>5.29</v>
      </c>
      <c r="L103" s="72">
        <f t="shared" si="18"/>
        <v>17.124555555555549</v>
      </c>
      <c r="M103" s="72">
        <f t="shared" si="19"/>
        <v>2.8753917910447679</v>
      </c>
      <c r="N103" s="77">
        <f t="shared" si="20"/>
        <v>0.7987199419568799</v>
      </c>
      <c r="O103" s="70"/>
      <c r="P103" s="70"/>
      <c r="Q103" s="70">
        <v>-0.88</v>
      </c>
      <c r="R103" s="70">
        <v>10</v>
      </c>
      <c r="S103" s="70"/>
      <c r="T103" s="39"/>
      <c r="U103" s="50"/>
    </row>
    <row r="104" spans="1:21" s="48" customFormat="1" ht="15.75">
      <c r="A104" s="39">
        <v>-1.78</v>
      </c>
      <c r="B104" s="39">
        <v>500</v>
      </c>
      <c r="C104" s="39">
        <v>18</v>
      </c>
      <c r="D104" s="39">
        <v>-5.37</v>
      </c>
      <c r="E104" s="69">
        <f t="shared" si="13"/>
        <v>7.8</v>
      </c>
      <c r="F104" s="71">
        <f t="shared" si="14"/>
        <v>16.5</v>
      </c>
      <c r="G104" s="69">
        <f t="shared" si="21"/>
        <v>29.370000000000058</v>
      </c>
      <c r="H104" s="69">
        <f t="shared" si="15"/>
        <v>21.570000000000057</v>
      </c>
      <c r="I104" s="69">
        <f t="shared" si="16"/>
        <v>498.38900000000001</v>
      </c>
      <c r="J104" s="69">
        <f t="shared" si="12"/>
        <v>-2.8079885889484225E-2</v>
      </c>
      <c r="K104" s="69">
        <f t="shared" si="17"/>
        <v>3.6</v>
      </c>
      <c r="L104" s="72">
        <f t="shared" si="18"/>
        <v>26.05661111111111</v>
      </c>
      <c r="M104" s="72">
        <f t="shared" si="19"/>
        <v>4.3488085303662372</v>
      </c>
      <c r="N104" s="77">
        <f t="shared" si="20"/>
        <v>1.2080023695461772</v>
      </c>
      <c r="O104" s="70"/>
      <c r="P104" s="70"/>
      <c r="Q104" s="70">
        <v>-0.89</v>
      </c>
      <c r="R104" s="70">
        <v>10</v>
      </c>
      <c r="S104" s="70"/>
      <c r="T104" s="39"/>
      <c r="U104" s="50"/>
    </row>
    <row r="105" spans="1:21" s="48" customFormat="1" ht="15.75">
      <c r="A105" s="39">
        <v>-1.8</v>
      </c>
      <c r="B105" s="39">
        <v>650</v>
      </c>
      <c r="C105" s="39">
        <v>18</v>
      </c>
      <c r="D105" s="39">
        <v>-3.62</v>
      </c>
      <c r="E105" s="69">
        <f t="shared" si="13"/>
        <v>8</v>
      </c>
      <c r="F105" s="71">
        <f t="shared" si="14"/>
        <v>16.5</v>
      </c>
      <c r="G105" s="69">
        <f t="shared" si="21"/>
        <v>29.70000000000006</v>
      </c>
      <c r="H105" s="69">
        <f t="shared" si="15"/>
        <v>21.70000000000006</v>
      </c>
      <c r="I105" s="69">
        <f t="shared" si="16"/>
        <v>648.91399999999999</v>
      </c>
      <c r="J105" s="69">
        <f t="shared" si="12"/>
        <v>-1.8765725581139966E-2</v>
      </c>
      <c r="K105" s="69">
        <f t="shared" si="17"/>
        <v>2.77</v>
      </c>
      <c r="L105" s="72">
        <f t="shared" si="18"/>
        <v>34.400777777777776</v>
      </c>
      <c r="M105" s="72">
        <f t="shared" si="19"/>
        <v>5.7070414746543623</v>
      </c>
      <c r="N105" s="77">
        <f t="shared" si="20"/>
        <v>1.5852892985151006</v>
      </c>
      <c r="O105" s="70"/>
      <c r="P105" s="70"/>
      <c r="Q105" s="70">
        <v>-0.9</v>
      </c>
      <c r="R105" s="70">
        <v>10</v>
      </c>
      <c r="S105" s="70"/>
      <c r="T105" s="39"/>
      <c r="U105" s="50"/>
    </row>
    <row r="106" spans="1:21" s="48" customFormat="1" ht="15.75">
      <c r="A106" s="39">
        <v>-1.82</v>
      </c>
      <c r="B106" s="39">
        <v>640</v>
      </c>
      <c r="C106" s="39">
        <v>16</v>
      </c>
      <c r="D106" s="39">
        <v>-8.59</v>
      </c>
      <c r="E106" s="69">
        <f t="shared" si="13"/>
        <v>8.1999999999999993</v>
      </c>
      <c r="F106" s="71">
        <f t="shared" si="14"/>
        <v>16.5</v>
      </c>
      <c r="G106" s="69">
        <f t="shared" si="21"/>
        <v>30.030000000000062</v>
      </c>
      <c r="H106" s="69">
        <f t="shared" si="15"/>
        <v>21.830000000000062</v>
      </c>
      <c r="I106" s="69">
        <f t="shared" si="16"/>
        <v>637.423</v>
      </c>
      <c r="J106" s="69">
        <f t="shared" si="12"/>
        <v>-2.7642728842775601E-2</v>
      </c>
      <c r="K106" s="69">
        <f t="shared" si="17"/>
        <v>2.5</v>
      </c>
      <c r="L106" s="72">
        <f t="shared" si="18"/>
        <v>33.744055555555548</v>
      </c>
      <c r="M106" s="72">
        <f t="shared" si="19"/>
        <v>5.5647549244159258</v>
      </c>
      <c r="N106" s="77">
        <f t="shared" si="20"/>
        <v>1.5457652567822011</v>
      </c>
      <c r="O106" s="70"/>
      <c r="P106" s="70"/>
      <c r="Q106" s="70">
        <v>-0.91</v>
      </c>
      <c r="R106" s="70">
        <v>9</v>
      </c>
      <c r="S106" s="70"/>
      <c r="T106" s="39"/>
      <c r="U106" s="50"/>
    </row>
    <row r="107" spans="1:21" s="48" customFormat="1" ht="15.75">
      <c r="A107" s="39">
        <v>-1.84</v>
      </c>
      <c r="B107" s="39">
        <v>540</v>
      </c>
      <c r="C107" s="39">
        <v>12</v>
      </c>
      <c r="D107" s="39">
        <v>-10.130000000000001</v>
      </c>
      <c r="E107" s="69">
        <f t="shared" si="13"/>
        <v>8.4</v>
      </c>
      <c r="F107" s="71">
        <f t="shared" si="14"/>
        <v>16.5</v>
      </c>
      <c r="G107" s="69">
        <f t="shared" si="21"/>
        <v>30.360000000000063</v>
      </c>
      <c r="H107" s="69">
        <f t="shared" si="15"/>
        <v>21.960000000000065</v>
      </c>
      <c r="I107" s="69">
        <f t="shared" si="16"/>
        <v>536.96100000000001</v>
      </c>
      <c r="J107" s="69">
        <f t="shared" si="12"/>
        <v>-3.6577109006891033E-2</v>
      </c>
      <c r="K107" s="69">
        <f t="shared" si="17"/>
        <v>2.2200000000000002</v>
      </c>
      <c r="L107" s="72">
        <f t="shared" si="18"/>
        <v>28.144499999999997</v>
      </c>
      <c r="M107" s="72">
        <f t="shared" si="19"/>
        <v>4.6138524590163792</v>
      </c>
      <c r="N107" s="77">
        <f t="shared" si="20"/>
        <v>1.2816256830601054</v>
      </c>
      <c r="O107" s="70"/>
      <c r="P107" s="70"/>
      <c r="Q107" s="70">
        <v>-0.92</v>
      </c>
      <c r="R107" s="70">
        <v>9</v>
      </c>
      <c r="S107" s="70"/>
      <c r="T107" s="39"/>
      <c r="U107" s="50"/>
    </row>
    <row r="108" spans="1:21" s="48" customFormat="1" ht="15.75">
      <c r="A108" s="39">
        <v>-1.86</v>
      </c>
      <c r="B108" s="39">
        <v>420</v>
      </c>
      <c r="C108" s="39">
        <v>11</v>
      </c>
      <c r="D108" s="39">
        <v>-10.66</v>
      </c>
      <c r="E108" s="69">
        <f t="shared" si="13"/>
        <v>8.6</v>
      </c>
      <c r="F108" s="71">
        <f t="shared" si="14"/>
        <v>16.5</v>
      </c>
      <c r="G108" s="69">
        <f t="shared" si="21"/>
        <v>30.690000000000065</v>
      </c>
      <c r="H108" s="69">
        <f t="shared" si="15"/>
        <v>22.090000000000067</v>
      </c>
      <c r="I108" s="69">
        <f t="shared" si="16"/>
        <v>416.80200000000002</v>
      </c>
      <c r="J108" s="69">
        <f t="shared" si="12"/>
        <v>-4.9881899552461459E-2</v>
      </c>
      <c r="K108" s="69">
        <f t="shared" si="17"/>
        <v>2.62</v>
      </c>
      <c r="L108" s="72">
        <f t="shared" si="18"/>
        <v>21.450666666666663</v>
      </c>
      <c r="M108" s="72">
        <f t="shared" si="19"/>
        <v>3.4958080579447603</v>
      </c>
      <c r="N108" s="77">
        <f t="shared" si="20"/>
        <v>0.97105779387354452</v>
      </c>
      <c r="O108" s="70"/>
      <c r="P108" s="70"/>
      <c r="Q108" s="70">
        <v>-0.93</v>
      </c>
      <c r="R108" s="70">
        <v>9</v>
      </c>
      <c r="S108" s="70"/>
      <c r="T108" s="39"/>
      <c r="U108" s="50"/>
    </row>
    <row r="109" spans="1:21" s="48" customFormat="1" ht="15.75">
      <c r="A109" s="39">
        <v>-1.88</v>
      </c>
      <c r="B109" s="39">
        <v>330</v>
      </c>
      <c r="C109" s="39">
        <v>12</v>
      </c>
      <c r="D109" s="39">
        <v>-10.58</v>
      </c>
      <c r="E109" s="69">
        <f t="shared" si="13"/>
        <v>8.8000000000000007</v>
      </c>
      <c r="F109" s="71">
        <f t="shared" si="14"/>
        <v>16.5</v>
      </c>
      <c r="G109" s="69">
        <f t="shared" si="21"/>
        <v>31.020000000000064</v>
      </c>
      <c r="H109" s="69">
        <f t="shared" si="15"/>
        <v>22.220000000000063</v>
      </c>
      <c r="I109" s="69">
        <f t="shared" si="16"/>
        <v>326.82600000000002</v>
      </c>
      <c r="J109" s="69">
        <f t="shared" si="12"/>
        <v>-6.5515912456136804E-2</v>
      </c>
      <c r="K109" s="69">
        <f t="shared" si="17"/>
        <v>3.64</v>
      </c>
      <c r="L109" s="72">
        <f t="shared" si="18"/>
        <v>16.433666666666667</v>
      </c>
      <c r="M109" s="72">
        <f t="shared" si="19"/>
        <v>2.6625202520251952</v>
      </c>
      <c r="N109" s="77">
        <f t="shared" si="20"/>
        <v>0.73958895889588749</v>
      </c>
      <c r="O109" s="70"/>
      <c r="P109" s="70"/>
      <c r="Q109" s="70">
        <v>-0.94</v>
      </c>
      <c r="R109" s="70">
        <v>10</v>
      </c>
      <c r="S109" s="70"/>
      <c r="T109" s="39"/>
      <c r="U109" s="50"/>
    </row>
    <row r="110" spans="1:21" s="48" customFormat="1" ht="15.75">
      <c r="A110" s="39">
        <v>-1.9</v>
      </c>
      <c r="B110" s="39">
        <v>360</v>
      </c>
      <c r="C110" s="39">
        <v>11</v>
      </c>
      <c r="D110" s="39">
        <v>-8.74</v>
      </c>
      <c r="E110" s="69">
        <f t="shared" si="13"/>
        <v>9</v>
      </c>
      <c r="F110" s="71">
        <f t="shared" si="14"/>
        <v>16.5</v>
      </c>
      <c r="G110" s="69">
        <f t="shared" si="21"/>
        <v>31.350000000000065</v>
      </c>
      <c r="H110" s="69">
        <f t="shared" si="15"/>
        <v>22.350000000000065</v>
      </c>
      <c r="I110" s="69">
        <f t="shared" si="16"/>
        <v>357.37799999999999</v>
      </c>
      <c r="J110" s="69">
        <f t="shared" si="12"/>
        <v>-5.441250444747079E-2</v>
      </c>
      <c r="K110" s="69">
        <f t="shared" si="17"/>
        <v>3.06</v>
      </c>
      <c r="L110" s="72">
        <f t="shared" si="18"/>
        <v>18.112666666666662</v>
      </c>
      <c r="M110" s="72">
        <f t="shared" si="19"/>
        <v>2.9174765100671047</v>
      </c>
      <c r="N110" s="77">
        <f t="shared" si="20"/>
        <v>0.8104101416853069</v>
      </c>
      <c r="O110" s="70"/>
      <c r="P110" s="70"/>
      <c r="Q110" s="70">
        <v>-0.95</v>
      </c>
      <c r="R110" s="70">
        <v>13</v>
      </c>
      <c r="S110" s="70"/>
      <c r="T110" s="39"/>
      <c r="U110" s="50"/>
    </row>
    <row r="111" spans="1:21" s="48" customFormat="1" ht="15.75">
      <c r="A111" s="39">
        <v>-1.92</v>
      </c>
      <c r="B111" s="39">
        <v>650</v>
      </c>
      <c r="C111" s="39">
        <v>13</v>
      </c>
      <c r="D111" s="39">
        <v>-2.19</v>
      </c>
      <c r="E111" s="69">
        <f t="shared" si="13"/>
        <v>9.1999999999999993</v>
      </c>
      <c r="F111" s="71">
        <f t="shared" si="14"/>
        <v>16.5</v>
      </c>
      <c r="G111" s="69">
        <f t="shared" si="21"/>
        <v>31.680000000000067</v>
      </c>
      <c r="H111" s="69">
        <f t="shared" si="15"/>
        <v>22.480000000000068</v>
      </c>
      <c r="I111" s="69">
        <f t="shared" si="16"/>
        <v>649.34299999999996</v>
      </c>
      <c r="J111" s="69">
        <f t="shared" si="12"/>
        <v>-1.8440476441036618E-2</v>
      </c>
      <c r="K111" s="69">
        <f t="shared" si="17"/>
        <v>2</v>
      </c>
      <c r="L111" s="72">
        <f t="shared" si="18"/>
        <v>34.314611111111105</v>
      </c>
      <c r="M111" s="72">
        <f t="shared" si="19"/>
        <v>5.4952224199288082</v>
      </c>
      <c r="N111" s="77">
        <f t="shared" si="20"/>
        <v>1.5264506722024467</v>
      </c>
      <c r="O111" s="70"/>
      <c r="P111" s="70"/>
      <c r="Q111" s="70">
        <v>-0.97</v>
      </c>
      <c r="R111" s="70">
        <v>17</v>
      </c>
      <c r="S111" s="70"/>
      <c r="T111" s="39"/>
      <c r="U111" s="50"/>
    </row>
    <row r="112" spans="1:21" s="48" customFormat="1" ht="15.75">
      <c r="A112" s="39">
        <v>-1.94</v>
      </c>
      <c r="B112" s="39">
        <v>880</v>
      </c>
      <c r="C112" s="39">
        <v>13</v>
      </c>
      <c r="D112" s="39">
        <v>0.65</v>
      </c>
      <c r="E112" s="69">
        <f t="shared" si="13"/>
        <v>9.4</v>
      </c>
      <c r="F112" s="71">
        <f t="shared" si="14"/>
        <v>16.5</v>
      </c>
      <c r="G112" s="69">
        <f t="shared" si="21"/>
        <v>32.010000000000069</v>
      </c>
      <c r="H112" s="69">
        <f t="shared" si="15"/>
        <v>22.61000000000007</v>
      </c>
      <c r="I112" s="69">
        <f t="shared" si="16"/>
        <v>880.19500000000005</v>
      </c>
      <c r="J112" s="69">
        <f t="shared" si="12"/>
        <v>-1.0316145652186729E-2</v>
      </c>
      <c r="K112" s="69">
        <f t="shared" si="17"/>
        <v>1.48</v>
      </c>
      <c r="L112" s="72">
        <f t="shared" si="18"/>
        <v>47.121388888888887</v>
      </c>
      <c r="M112" s="72">
        <f t="shared" si="19"/>
        <v>7.5027421494913513</v>
      </c>
      <c r="N112" s="77">
        <f t="shared" si="20"/>
        <v>2.0840950415253756</v>
      </c>
      <c r="O112" s="70"/>
      <c r="P112" s="70"/>
      <c r="Q112" s="70">
        <v>-0.98</v>
      </c>
      <c r="R112" s="70">
        <v>18</v>
      </c>
      <c r="S112" s="70"/>
      <c r="T112" s="39"/>
      <c r="U112" s="50"/>
    </row>
    <row r="113" spans="1:21" s="48" customFormat="1" ht="15.75">
      <c r="A113" s="39">
        <v>-1.96</v>
      </c>
      <c r="B113" s="39">
        <v>850</v>
      </c>
      <c r="C113" s="39">
        <v>13</v>
      </c>
      <c r="D113" s="39">
        <v>-4.25</v>
      </c>
      <c r="E113" s="69">
        <f t="shared" si="13"/>
        <v>9.6</v>
      </c>
      <c r="F113" s="71">
        <f t="shared" si="14"/>
        <v>16.5</v>
      </c>
      <c r="G113" s="69">
        <f t="shared" si="21"/>
        <v>32.340000000000067</v>
      </c>
      <c r="H113" s="69">
        <f t="shared" si="15"/>
        <v>22.740000000000066</v>
      </c>
      <c r="I113" s="69">
        <f t="shared" si="16"/>
        <v>848.72500000000002</v>
      </c>
      <c r="J113" s="69">
        <f t="shared" si="12"/>
        <v>-1.6965034879376766E-2</v>
      </c>
      <c r="K113" s="69">
        <f t="shared" si="17"/>
        <v>1.53</v>
      </c>
      <c r="L113" s="72">
        <f t="shared" si="18"/>
        <v>45.354722222222222</v>
      </c>
      <c r="M113" s="72">
        <f t="shared" si="19"/>
        <v>7.1801671064203836</v>
      </c>
      <c r="N113" s="77">
        <f t="shared" si="20"/>
        <v>1.994490862894551</v>
      </c>
      <c r="O113" s="70"/>
      <c r="P113" s="70"/>
      <c r="Q113" s="70">
        <v>-0.99</v>
      </c>
      <c r="R113" s="70">
        <v>20</v>
      </c>
      <c r="S113" s="70"/>
      <c r="T113" s="39"/>
      <c r="U113" s="50"/>
    </row>
    <row r="114" spans="1:21" s="48" customFormat="1" ht="15.75">
      <c r="A114" s="39">
        <v>-1.98</v>
      </c>
      <c r="B114" s="39">
        <v>710</v>
      </c>
      <c r="C114" s="39">
        <v>13</v>
      </c>
      <c r="D114" s="39">
        <v>-6.65</v>
      </c>
      <c r="E114" s="69">
        <f t="shared" si="13"/>
        <v>9.8000000000000007</v>
      </c>
      <c r="F114" s="71">
        <f t="shared" si="14"/>
        <v>16.5</v>
      </c>
      <c r="G114" s="69">
        <f t="shared" si="21"/>
        <v>32.670000000000066</v>
      </c>
      <c r="H114" s="69">
        <f t="shared" si="15"/>
        <v>22.870000000000065</v>
      </c>
      <c r="I114" s="69">
        <f t="shared" si="16"/>
        <v>708.005</v>
      </c>
      <c r="J114" s="69">
        <f t="shared" si="12"/>
        <v>-2.435828144550483E-2</v>
      </c>
      <c r="K114" s="69">
        <f t="shared" si="17"/>
        <v>1.83</v>
      </c>
      <c r="L114" s="72">
        <f t="shared" si="18"/>
        <v>37.518611111111106</v>
      </c>
      <c r="M114" s="72">
        <f t="shared" si="19"/>
        <v>5.9058592041976219</v>
      </c>
      <c r="N114" s="77">
        <f t="shared" si="20"/>
        <v>1.6405164456104504</v>
      </c>
      <c r="O114" s="70"/>
      <c r="P114" s="70"/>
      <c r="Q114" s="70">
        <v>-1</v>
      </c>
      <c r="R114" s="70">
        <v>20</v>
      </c>
      <c r="S114" s="70"/>
      <c r="T114" s="39"/>
      <c r="U114" s="50"/>
    </row>
    <row r="115" spans="1:21" s="48" customFormat="1" ht="15.75">
      <c r="A115" s="39">
        <v>-2</v>
      </c>
      <c r="B115" s="39">
        <v>580</v>
      </c>
      <c r="C115" s="39">
        <v>11</v>
      </c>
      <c r="D115" s="39">
        <v>-7.29</v>
      </c>
      <c r="E115" s="69">
        <f t="shared" si="13"/>
        <v>10</v>
      </c>
      <c r="F115" s="71">
        <f t="shared" si="14"/>
        <v>16.5</v>
      </c>
      <c r="G115" s="69">
        <f t="shared" si="21"/>
        <v>33.000000000000064</v>
      </c>
      <c r="H115" s="69">
        <f t="shared" si="15"/>
        <v>23.000000000000064</v>
      </c>
      <c r="I115" s="69">
        <f t="shared" si="16"/>
        <v>577.81299999999999</v>
      </c>
      <c r="J115" s="69">
        <f t="shared" si="12"/>
        <v>-3.173565975848594E-2</v>
      </c>
      <c r="K115" s="69">
        <f t="shared" si="17"/>
        <v>1.9</v>
      </c>
      <c r="L115" s="72">
        <f t="shared" si="18"/>
        <v>30.267388888888881</v>
      </c>
      <c r="M115" s="72">
        <f t="shared" si="19"/>
        <v>4.7375043478260732</v>
      </c>
      <c r="N115" s="77">
        <f t="shared" si="20"/>
        <v>1.3159734299516868</v>
      </c>
      <c r="O115" s="70"/>
      <c r="P115" s="70"/>
      <c r="Q115" s="70">
        <v>-1.01</v>
      </c>
      <c r="R115" s="70">
        <v>15</v>
      </c>
      <c r="S115" s="70"/>
      <c r="T115" s="39"/>
      <c r="U115" s="50"/>
    </row>
    <row r="116" spans="1:21" s="48" customFormat="1" ht="15.75">
      <c r="A116" s="39">
        <v>-2.02</v>
      </c>
      <c r="B116" s="39">
        <v>500</v>
      </c>
      <c r="C116" s="39">
        <v>10</v>
      </c>
      <c r="D116" s="39">
        <v>18.239999999999998</v>
      </c>
      <c r="E116" s="69">
        <f t="shared" si="13"/>
        <v>10.199999999999999</v>
      </c>
      <c r="F116" s="71">
        <f t="shared" si="14"/>
        <v>16.5</v>
      </c>
      <c r="G116" s="69">
        <f t="shared" si="21"/>
        <v>33.330000000000062</v>
      </c>
      <c r="H116" s="69">
        <f t="shared" si="15"/>
        <v>23.130000000000063</v>
      </c>
      <c r="I116" s="69">
        <f t="shared" si="16"/>
        <v>505.47199999999998</v>
      </c>
      <c r="J116" s="69">
        <f t="shared" si="12"/>
        <v>1.7028775241346883E-2</v>
      </c>
      <c r="K116" s="69">
        <f t="shared" si="17"/>
        <v>2</v>
      </c>
      <c r="L116" s="72">
        <f t="shared" si="18"/>
        <v>26.230111111111107</v>
      </c>
      <c r="M116" s="72">
        <f t="shared" si="19"/>
        <v>4.082507565931679</v>
      </c>
      <c r="N116" s="77">
        <f t="shared" si="20"/>
        <v>1.1340298794254664</v>
      </c>
      <c r="O116" s="70"/>
      <c r="P116" s="70"/>
      <c r="Q116" s="70">
        <v>-1.02</v>
      </c>
      <c r="R116" s="70">
        <v>16</v>
      </c>
      <c r="S116" s="70"/>
      <c r="T116" s="39"/>
      <c r="U116" s="50"/>
    </row>
    <row r="117" spans="1:21" s="48" customFormat="1" ht="15.75">
      <c r="A117" s="39">
        <v>-2.04</v>
      </c>
      <c r="B117" s="39">
        <v>490</v>
      </c>
      <c r="C117" s="39">
        <v>10</v>
      </c>
      <c r="D117" s="39">
        <v>17.559999999999999</v>
      </c>
      <c r="E117" s="69">
        <f t="shared" si="13"/>
        <v>10.4</v>
      </c>
      <c r="F117" s="71">
        <f t="shared" si="14"/>
        <v>16.5</v>
      </c>
      <c r="G117" s="69">
        <f t="shared" si="21"/>
        <v>33.660000000000061</v>
      </c>
      <c r="H117" s="69">
        <f t="shared" si="15"/>
        <v>23.260000000000062</v>
      </c>
      <c r="I117" s="69">
        <f t="shared" si="16"/>
        <v>495.26799999999997</v>
      </c>
      <c r="J117" s="69">
        <f t="shared" si="12"/>
        <v>1.5510996343217622E-2</v>
      </c>
      <c r="K117" s="69">
        <f t="shared" si="17"/>
        <v>2.04</v>
      </c>
      <c r="L117" s="72">
        <f t="shared" si="18"/>
        <v>25.644888888888882</v>
      </c>
      <c r="M117" s="72">
        <f t="shared" si="19"/>
        <v>3.9691143594152942</v>
      </c>
      <c r="N117" s="77">
        <f t="shared" si="20"/>
        <v>1.1025317665042482</v>
      </c>
      <c r="O117" s="70"/>
      <c r="P117" s="70"/>
      <c r="Q117" s="70">
        <v>-1.03</v>
      </c>
      <c r="R117" s="70">
        <v>18</v>
      </c>
      <c r="S117" s="70"/>
      <c r="T117" s="39"/>
      <c r="U117" s="50"/>
    </row>
    <row r="118" spans="1:21" s="48" customFormat="1" ht="15.75">
      <c r="A118" s="39">
        <v>-2.06</v>
      </c>
      <c r="B118" s="39">
        <v>410</v>
      </c>
      <c r="C118" s="39">
        <v>10</v>
      </c>
      <c r="D118" s="39">
        <v>14.46</v>
      </c>
      <c r="E118" s="69">
        <f t="shared" si="13"/>
        <v>10.6</v>
      </c>
      <c r="F118" s="71">
        <f t="shared" si="14"/>
        <v>16.5</v>
      </c>
      <c r="G118" s="69">
        <f t="shared" si="21"/>
        <v>33.990000000000059</v>
      </c>
      <c r="H118" s="69">
        <f t="shared" si="15"/>
        <v>23.390000000000057</v>
      </c>
      <c r="I118" s="69">
        <f t="shared" si="16"/>
        <v>414.33800000000002</v>
      </c>
      <c r="J118" s="69">
        <f t="shared" si="12"/>
        <v>1.0148600755097967E-2</v>
      </c>
      <c r="K118" s="69">
        <f t="shared" si="17"/>
        <v>2.44</v>
      </c>
      <c r="L118" s="72">
        <f t="shared" si="18"/>
        <v>21.130444444444443</v>
      </c>
      <c r="M118" s="72">
        <f t="shared" si="19"/>
        <v>3.2522274476271829</v>
      </c>
      <c r="N118" s="77">
        <f t="shared" si="20"/>
        <v>0.90339651322977299</v>
      </c>
      <c r="O118" s="70"/>
      <c r="P118" s="70"/>
      <c r="Q118" s="70">
        <v>-1.04</v>
      </c>
      <c r="R118" s="70">
        <v>18</v>
      </c>
      <c r="S118" s="70"/>
      <c r="T118" s="39"/>
      <c r="U118" s="50"/>
    </row>
    <row r="119" spans="1:21" s="48" customFormat="1" ht="15.75">
      <c r="A119" s="39">
        <v>-2.08</v>
      </c>
      <c r="B119" s="39">
        <v>350</v>
      </c>
      <c r="C119" s="39">
        <v>10</v>
      </c>
      <c r="D119" s="39">
        <v>10.15</v>
      </c>
      <c r="E119" s="69">
        <f t="shared" si="13"/>
        <v>10.8</v>
      </c>
      <c r="F119" s="71">
        <f t="shared" si="14"/>
        <v>16.5</v>
      </c>
      <c r="G119" s="69">
        <f t="shared" si="21"/>
        <v>34.320000000000057</v>
      </c>
      <c r="H119" s="69">
        <f t="shared" si="15"/>
        <v>23.520000000000056</v>
      </c>
      <c r="I119" s="69">
        <f t="shared" si="16"/>
        <v>353.04500000000002</v>
      </c>
      <c r="J119" s="69">
        <f t="shared" si="12"/>
        <v>-2.0393756373048881E-3</v>
      </c>
      <c r="K119" s="69">
        <f t="shared" si="17"/>
        <v>2.86</v>
      </c>
      <c r="L119" s="72">
        <f t="shared" si="18"/>
        <v>17.706944444444442</v>
      </c>
      <c r="M119" s="72">
        <f t="shared" si="19"/>
        <v>2.7102465986394488</v>
      </c>
      <c r="N119" s="77">
        <f t="shared" si="20"/>
        <v>0.75284627739984689</v>
      </c>
      <c r="O119" s="70"/>
      <c r="P119" s="70"/>
      <c r="Q119" s="70">
        <v>-1.05</v>
      </c>
      <c r="R119" s="70">
        <v>15</v>
      </c>
      <c r="S119" s="70"/>
      <c r="T119" s="39"/>
      <c r="U119" s="50"/>
    </row>
    <row r="120" spans="1:21" s="48" customFormat="1" ht="15.75">
      <c r="A120" s="39">
        <v>-2.1</v>
      </c>
      <c r="B120" s="39">
        <v>280</v>
      </c>
      <c r="C120" s="39">
        <v>12</v>
      </c>
      <c r="D120" s="39">
        <v>6.45</v>
      </c>
      <c r="E120" s="69">
        <f t="shared" si="13"/>
        <v>11</v>
      </c>
      <c r="F120" s="71">
        <f t="shared" si="14"/>
        <v>16.5</v>
      </c>
      <c r="G120" s="69">
        <f t="shared" si="21"/>
        <v>34.650000000000055</v>
      </c>
      <c r="H120" s="69">
        <f t="shared" si="15"/>
        <v>23.650000000000055</v>
      </c>
      <c r="I120" s="69">
        <f t="shared" si="16"/>
        <v>281.935</v>
      </c>
      <c r="J120" s="69">
        <f t="shared" si="12"/>
        <v>-1.8399822067654732E-2</v>
      </c>
      <c r="K120" s="69">
        <f t="shared" si="17"/>
        <v>4.29</v>
      </c>
      <c r="L120" s="72">
        <f t="shared" si="18"/>
        <v>13.738055555555553</v>
      </c>
      <c r="M120" s="72">
        <f t="shared" si="19"/>
        <v>2.0912050739957664</v>
      </c>
      <c r="N120" s="77">
        <f t="shared" si="20"/>
        <v>0.58089029833215733</v>
      </c>
      <c r="O120" s="70"/>
      <c r="P120" s="70"/>
      <c r="Q120" s="70">
        <v>-1.06</v>
      </c>
      <c r="R120" s="70">
        <v>11</v>
      </c>
      <c r="S120" s="70"/>
      <c r="T120" s="39"/>
      <c r="U120" s="50"/>
    </row>
    <row r="121" spans="1:21" s="48" customFormat="1" ht="15.75">
      <c r="A121" s="39">
        <v>-2.12</v>
      </c>
      <c r="B121" s="39">
        <v>210</v>
      </c>
      <c r="C121" s="39">
        <v>15</v>
      </c>
      <c r="D121" s="39">
        <v>6.22</v>
      </c>
      <c r="E121" s="69">
        <f t="shared" si="13"/>
        <v>11.2</v>
      </c>
      <c r="F121" s="71">
        <f t="shared" si="14"/>
        <v>16.5</v>
      </c>
      <c r="G121" s="69">
        <f t="shared" si="21"/>
        <v>34.980000000000054</v>
      </c>
      <c r="H121" s="69">
        <f t="shared" si="15"/>
        <v>23.780000000000054</v>
      </c>
      <c r="I121" s="69">
        <f t="shared" si="16"/>
        <v>211.86600000000001</v>
      </c>
      <c r="J121" s="69">
        <f t="shared" si="12"/>
        <v>-2.8153726128693057E-2</v>
      </c>
      <c r="K121" s="69">
        <f t="shared" si="17"/>
        <v>7.14</v>
      </c>
      <c r="L121" s="72">
        <f t="shared" si="18"/>
        <v>9.8269999999999982</v>
      </c>
      <c r="M121" s="72">
        <f t="shared" si="19"/>
        <v>1.4876871320437306</v>
      </c>
      <c r="N121" s="77">
        <f t="shared" si="20"/>
        <v>0.41324642556770291</v>
      </c>
      <c r="O121" s="70"/>
      <c r="P121" s="70"/>
      <c r="Q121" s="70">
        <v>-1.07</v>
      </c>
      <c r="R121" s="70">
        <v>16</v>
      </c>
      <c r="S121" s="70"/>
      <c r="T121" s="39"/>
      <c r="U121" s="50"/>
    </row>
    <row r="122" spans="1:21" s="48" customFormat="1" ht="15.75">
      <c r="A122" s="39">
        <v>-2.14</v>
      </c>
      <c r="B122" s="39">
        <v>200</v>
      </c>
      <c r="C122" s="39">
        <v>13</v>
      </c>
      <c r="D122" s="39">
        <v>8.35</v>
      </c>
      <c r="E122" s="69">
        <f t="shared" si="13"/>
        <v>11.4</v>
      </c>
      <c r="F122" s="71">
        <f t="shared" si="14"/>
        <v>16.5</v>
      </c>
      <c r="G122" s="69">
        <f t="shared" si="21"/>
        <v>35.310000000000052</v>
      </c>
      <c r="H122" s="69">
        <f t="shared" si="15"/>
        <v>23.910000000000053</v>
      </c>
      <c r="I122" s="69">
        <f t="shared" si="16"/>
        <v>202.505</v>
      </c>
      <c r="J122" s="69">
        <f t="shared" si="12"/>
        <v>-1.8242172313765376E-2</v>
      </c>
      <c r="K122" s="69">
        <f t="shared" si="17"/>
        <v>6.5</v>
      </c>
      <c r="L122" s="72">
        <f t="shared" si="18"/>
        <v>9.2886111111111074</v>
      </c>
      <c r="M122" s="72">
        <f t="shared" si="19"/>
        <v>1.3985361773316569</v>
      </c>
      <c r="N122" s="77">
        <f t="shared" si="20"/>
        <v>0.38848227148101577</v>
      </c>
      <c r="O122" s="70"/>
      <c r="P122" s="70"/>
      <c r="Q122" s="70">
        <v>-1.08</v>
      </c>
      <c r="R122" s="70">
        <v>14</v>
      </c>
      <c r="S122" s="70"/>
      <c r="T122" s="39"/>
      <c r="U122" s="50"/>
    </row>
    <row r="123" spans="1:21" s="48" customFormat="1" ht="15.75">
      <c r="A123" s="39">
        <v>-2.16</v>
      </c>
      <c r="B123" s="39">
        <v>200</v>
      </c>
      <c r="C123" s="39">
        <v>13</v>
      </c>
      <c r="D123" s="39">
        <v>11.02</v>
      </c>
      <c r="E123" s="69">
        <f t="shared" si="13"/>
        <v>11.6</v>
      </c>
      <c r="F123" s="71">
        <f t="shared" si="14"/>
        <v>16.5</v>
      </c>
      <c r="G123" s="69">
        <f t="shared" si="21"/>
        <v>35.64000000000005</v>
      </c>
      <c r="H123" s="69">
        <f t="shared" si="15"/>
        <v>24.040000000000049</v>
      </c>
      <c r="I123" s="69">
        <f t="shared" si="16"/>
        <v>203.30600000000001</v>
      </c>
      <c r="J123" s="69">
        <f t="shared" si="12"/>
        <v>-3.4592582873092946E-3</v>
      </c>
      <c r="K123" s="69">
        <f t="shared" si="17"/>
        <v>6.5</v>
      </c>
      <c r="L123" s="72">
        <f t="shared" si="18"/>
        <v>9.3147777777777758</v>
      </c>
      <c r="M123" s="72">
        <f t="shared" si="19"/>
        <v>1.3948918469217939</v>
      </c>
      <c r="N123" s="77">
        <f t="shared" si="20"/>
        <v>0.38746995747827606</v>
      </c>
      <c r="O123" s="70"/>
      <c r="P123" s="70"/>
      <c r="Q123" s="70">
        <v>-1.0900000000000001</v>
      </c>
      <c r="R123" s="70">
        <v>13</v>
      </c>
      <c r="S123" s="70"/>
      <c r="T123" s="39"/>
      <c r="U123" s="50"/>
    </row>
    <row r="124" spans="1:21" s="48" customFormat="1" ht="15.75">
      <c r="A124" s="39">
        <v>-2.1800000000000002</v>
      </c>
      <c r="B124" s="39">
        <v>200</v>
      </c>
      <c r="C124" s="39">
        <v>13</v>
      </c>
      <c r="D124" s="39">
        <v>13.15</v>
      </c>
      <c r="E124" s="69">
        <f t="shared" si="13"/>
        <v>11.8</v>
      </c>
      <c r="F124" s="71">
        <f t="shared" si="14"/>
        <v>16.5</v>
      </c>
      <c r="G124" s="69">
        <f t="shared" si="21"/>
        <v>35.970000000000049</v>
      </c>
      <c r="H124" s="69">
        <f t="shared" si="15"/>
        <v>24.170000000000048</v>
      </c>
      <c r="I124" s="69">
        <f t="shared" si="16"/>
        <v>203.94499999999999</v>
      </c>
      <c r="J124" s="69">
        <f t="shared" si="12"/>
        <v>8.0369102545021585E-3</v>
      </c>
      <c r="K124" s="69">
        <f t="shared" si="17"/>
        <v>6.5</v>
      </c>
      <c r="L124" s="72">
        <f t="shared" si="18"/>
        <v>9.3319444444444404</v>
      </c>
      <c r="M124" s="72">
        <f t="shared" si="19"/>
        <v>1.3899462143152637</v>
      </c>
      <c r="N124" s="77">
        <f t="shared" si="20"/>
        <v>0.38609617064312873</v>
      </c>
      <c r="O124" s="70"/>
      <c r="P124" s="70"/>
      <c r="Q124" s="70">
        <v>-1.1000000000000001</v>
      </c>
      <c r="R124" s="70">
        <v>5</v>
      </c>
      <c r="S124" s="70"/>
      <c r="T124" s="39"/>
      <c r="U124" s="50"/>
    </row>
    <row r="125" spans="1:21" s="48" customFormat="1" ht="15.75">
      <c r="A125" s="39">
        <v>-2.2000000000000002</v>
      </c>
      <c r="B125" s="39">
        <v>220</v>
      </c>
      <c r="C125" s="39">
        <v>12</v>
      </c>
      <c r="D125" s="39">
        <v>16.16</v>
      </c>
      <c r="E125" s="69">
        <f t="shared" si="13"/>
        <v>12</v>
      </c>
      <c r="F125" s="71">
        <f t="shared" si="14"/>
        <v>16.5</v>
      </c>
      <c r="G125" s="69">
        <f t="shared" si="21"/>
        <v>36.300000000000047</v>
      </c>
      <c r="H125" s="69">
        <f t="shared" si="15"/>
        <v>24.300000000000047</v>
      </c>
      <c r="I125" s="69">
        <f t="shared" si="16"/>
        <v>224.84800000000001</v>
      </c>
      <c r="J125" s="69">
        <f t="shared" si="12"/>
        <v>2.2063347264357089E-2</v>
      </c>
      <c r="K125" s="69">
        <f t="shared" si="17"/>
        <v>5.45</v>
      </c>
      <c r="L125" s="72">
        <f t="shared" si="18"/>
        <v>10.474888888888888</v>
      </c>
      <c r="M125" s="72">
        <f t="shared" si="19"/>
        <v>1.5518353909464988</v>
      </c>
      <c r="N125" s="77">
        <f t="shared" si="20"/>
        <v>0.43106538637402747</v>
      </c>
      <c r="O125" s="70"/>
      <c r="P125" s="70"/>
      <c r="Q125" s="70">
        <v>-1.1100000000000001</v>
      </c>
      <c r="R125" s="70">
        <v>4</v>
      </c>
      <c r="S125" s="70"/>
      <c r="T125" s="39"/>
      <c r="U125" s="50"/>
    </row>
    <row r="126" spans="1:21" s="48" customFormat="1" ht="15.75">
      <c r="A126" s="39">
        <v>-2.2200000000000002</v>
      </c>
      <c r="B126" s="39">
        <v>240</v>
      </c>
      <c r="C126" s="39">
        <v>13</v>
      </c>
      <c r="D126" s="39">
        <v>18.559999999999999</v>
      </c>
      <c r="E126" s="69">
        <f t="shared" si="13"/>
        <v>12.2</v>
      </c>
      <c r="F126" s="71">
        <f t="shared" si="14"/>
        <v>16.5</v>
      </c>
      <c r="G126" s="69">
        <f t="shared" si="21"/>
        <v>36.630000000000045</v>
      </c>
      <c r="H126" s="69">
        <f t="shared" si="15"/>
        <v>24.430000000000046</v>
      </c>
      <c r="I126" s="69">
        <f t="shared" si="16"/>
        <v>245.56800000000001</v>
      </c>
      <c r="J126" s="69">
        <f t="shared" si="12"/>
        <v>3.0439651954168229E-2</v>
      </c>
      <c r="K126" s="69">
        <f t="shared" si="17"/>
        <v>5.42</v>
      </c>
      <c r="L126" s="72">
        <f t="shared" si="18"/>
        <v>11.607666666666665</v>
      </c>
      <c r="M126" s="72">
        <f t="shared" si="19"/>
        <v>1.7105034793286908</v>
      </c>
      <c r="N126" s="77">
        <f t="shared" si="20"/>
        <v>0.47513985536908077</v>
      </c>
      <c r="O126" s="70"/>
      <c r="P126" s="70"/>
      <c r="Q126" s="70">
        <v>-1.1200000000000001</v>
      </c>
      <c r="R126" s="70">
        <v>0</v>
      </c>
      <c r="S126" s="70"/>
      <c r="T126" s="39"/>
      <c r="U126" s="50"/>
    </row>
    <row r="127" spans="1:21" s="48" customFormat="1" ht="15.75">
      <c r="A127" s="39">
        <v>-2.2400000000000002</v>
      </c>
      <c r="B127" s="39">
        <v>250</v>
      </c>
      <c r="C127" s="39">
        <v>12</v>
      </c>
      <c r="D127" s="39">
        <v>19.87</v>
      </c>
      <c r="E127" s="69">
        <f t="shared" si="13"/>
        <v>12.4</v>
      </c>
      <c r="F127" s="71">
        <f t="shared" si="14"/>
        <v>16.5</v>
      </c>
      <c r="G127" s="69">
        <f t="shared" si="21"/>
        <v>36.960000000000043</v>
      </c>
      <c r="H127" s="69">
        <f t="shared" si="15"/>
        <v>24.560000000000045</v>
      </c>
      <c r="I127" s="69">
        <f t="shared" si="16"/>
        <v>255.96100000000001</v>
      </c>
      <c r="J127" s="69">
        <f t="shared" si="12"/>
        <v>3.410943329025895E-2</v>
      </c>
      <c r="K127" s="69">
        <f t="shared" si="17"/>
        <v>4.8</v>
      </c>
      <c r="L127" s="72">
        <f t="shared" si="18"/>
        <v>12.166722222222221</v>
      </c>
      <c r="M127" s="72">
        <f t="shared" si="19"/>
        <v>1.7833957654723094</v>
      </c>
      <c r="N127" s="77">
        <f t="shared" si="20"/>
        <v>0.49538771263119702</v>
      </c>
      <c r="O127" s="70"/>
      <c r="P127" s="70"/>
      <c r="Q127" s="70">
        <v>-1.1299999999999999</v>
      </c>
      <c r="R127" s="70">
        <v>-1</v>
      </c>
      <c r="S127" s="70"/>
      <c r="T127" s="39"/>
      <c r="U127" s="50"/>
    </row>
    <row r="128" spans="1:21" s="48" customFormat="1" ht="15.75">
      <c r="A128" s="39">
        <v>-2.2599999999999998</v>
      </c>
      <c r="B128" s="39">
        <v>220</v>
      </c>
      <c r="C128" s="39">
        <v>11</v>
      </c>
      <c r="D128" s="39">
        <v>20.309999999999999</v>
      </c>
      <c r="E128" s="69">
        <f t="shared" si="13"/>
        <v>12.6</v>
      </c>
      <c r="F128" s="71">
        <f t="shared" si="14"/>
        <v>16.5</v>
      </c>
      <c r="G128" s="69">
        <f t="shared" si="21"/>
        <v>37.290000000000035</v>
      </c>
      <c r="H128" s="69">
        <f t="shared" si="15"/>
        <v>24.690000000000033</v>
      </c>
      <c r="I128" s="69">
        <f t="shared" si="16"/>
        <v>226.09299999999999</v>
      </c>
      <c r="J128" s="69">
        <f t="shared" si="12"/>
        <v>4.0836215526236348E-2</v>
      </c>
      <c r="K128" s="69">
        <f t="shared" si="17"/>
        <v>5</v>
      </c>
      <c r="L128" s="72">
        <f t="shared" si="18"/>
        <v>10.489055555555552</v>
      </c>
      <c r="M128" s="72">
        <f t="shared" si="19"/>
        <v>1.5293884163628975</v>
      </c>
      <c r="N128" s="77">
        <f t="shared" si="20"/>
        <v>0.42483011565636042</v>
      </c>
      <c r="O128" s="70"/>
      <c r="P128" s="70"/>
      <c r="Q128" s="70">
        <v>-1.1399999999999999</v>
      </c>
      <c r="R128" s="70">
        <v>-9</v>
      </c>
      <c r="S128" s="70"/>
      <c r="T128" s="39"/>
      <c r="U128" s="50"/>
    </row>
    <row r="129" spans="1:21" s="48" customFormat="1" ht="15.75">
      <c r="A129" s="39">
        <v>-2.2799999999999998</v>
      </c>
      <c r="B129" s="39">
        <v>210</v>
      </c>
      <c r="C129" s="39">
        <v>11</v>
      </c>
      <c r="D129" s="39">
        <v>22</v>
      </c>
      <c r="E129" s="69">
        <f t="shared" si="13"/>
        <v>12.8</v>
      </c>
      <c r="F129" s="71">
        <f t="shared" si="14"/>
        <v>16.5</v>
      </c>
      <c r="G129" s="69">
        <f t="shared" si="21"/>
        <v>37.620000000000033</v>
      </c>
      <c r="H129" s="69">
        <f t="shared" si="15"/>
        <v>24.820000000000032</v>
      </c>
      <c r="I129" s="69">
        <f t="shared" si="16"/>
        <v>216.6</v>
      </c>
      <c r="J129" s="69">
        <f t="shared" si="12"/>
        <v>5.1402391328640072E-2</v>
      </c>
      <c r="K129" s="69">
        <f t="shared" si="17"/>
        <v>5.24</v>
      </c>
      <c r="L129" s="72">
        <f t="shared" si="18"/>
        <v>9.9433333333333316</v>
      </c>
      <c r="M129" s="72">
        <f t="shared" si="19"/>
        <v>1.4422240128928263</v>
      </c>
      <c r="N129" s="77">
        <f t="shared" si="20"/>
        <v>0.40061778135911841</v>
      </c>
      <c r="O129" s="70"/>
      <c r="P129" s="70"/>
      <c r="Q129" s="70">
        <v>-1.1499999999999999</v>
      </c>
      <c r="R129" s="70">
        <v>-10</v>
      </c>
      <c r="S129" s="70"/>
      <c r="T129" s="39"/>
      <c r="U129" s="50"/>
    </row>
    <row r="130" spans="1:21" s="48" customFormat="1" ht="15.75">
      <c r="A130" s="39">
        <v>-2.2999999999999998</v>
      </c>
      <c r="B130" s="39">
        <v>230</v>
      </c>
      <c r="C130" s="39">
        <v>10</v>
      </c>
      <c r="D130" s="39">
        <v>24.58</v>
      </c>
      <c r="E130" s="69">
        <f t="shared" si="13"/>
        <v>13</v>
      </c>
      <c r="F130" s="71">
        <f t="shared" si="14"/>
        <v>16.5</v>
      </c>
      <c r="G130" s="69">
        <f t="shared" si="21"/>
        <v>37.950000000000031</v>
      </c>
      <c r="H130" s="69">
        <f t="shared" si="15"/>
        <v>24.950000000000031</v>
      </c>
      <c r="I130" s="69">
        <f t="shared" si="16"/>
        <v>237.374</v>
      </c>
      <c r="J130" s="69">
        <f t="shared" si="12"/>
        <v>5.8067233632862647E-2</v>
      </c>
      <c r="K130" s="69">
        <f t="shared" si="17"/>
        <v>4.3499999999999996</v>
      </c>
      <c r="L130" s="72">
        <f t="shared" si="18"/>
        <v>11.079111111111111</v>
      </c>
      <c r="M130" s="72">
        <f t="shared" si="19"/>
        <v>1.5985891783567112</v>
      </c>
      <c r="N130" s="77">
        <f t="shared" si="20"/>
        <v>0.44405254954353096</v>
      </c>
      <c r="O130" s="70"/>
      <c r="P130" s="70"/>
      <c r="Q130" s="70">
        <v>-1.1599999999999999</v>
      </c>
      <c r="R130" s="70">
        <v>-13</v>
      </c>
      <c r="S130" s="70"/>
      <c r="T130" s="39"/>
      <c r="U130" s="50"/>
    </row>
    <row r="131" spans="1:21" s="48" customFormat="1" ht="15.75">
      <c r="A131" s="39">
        <v>-2.3199999999999998</v>
      </c>
      <c r="B131" s="39">
        <v>240</v>
      </c>
      <c r="C131" s="39">
        <v>11</v>
      </c>
      <c r="D131" s="39">
        <v>25.88</v>
      </c>
      <c r="E131" s="69">
        <f t="shared" si="13"/>
        <v>13.2</v>
      </c>
      <c r="F131" s="71">
        <f t="shared" si="14"/>
        <v>16.5</v>
      </c>
      <c r="G131" s="69">
        <f t="shared" si="21"/>
        <v>38.28000000000003</v>
      </c>
      <c r="H131" s="69">
        <f t="shared" si="15"/>
        <v>25.08000000000003</v>
      </c>
      <c r="I131" s="69">
        <f t="shared" si="16"/>
        <v>247.76400000000001</v>
      </c>
      <c r="J131" s="69">
        <f t="shared" si="12"/>
        <v>6.0529682457848816E-2</v>
      </c>
      <c r="K131" s="69">
        <f t="shared" si="17"/>
        <v>4.58</v>
      </c>
      <c r="L131" s="72">
        <f t="shared" si="18"/>
        <v>11.637999999999998</v>
      </c>
      <c r="M131" s="72">
        <f t="shared" si="19"/>
        <v>1.6705263157894716</v>
      </c>
      <c r="N131" s="77">
        <f t="shared" si="20"/>
        <v>0.46403508771929763</v>
      </c>
      <c r="O131" s="70"/>
      <c r="P131" s="70"/>
      <c r="Q131" s="70">
        <v>-1.1599999999999999</v>
      </c>
      <c r="R131" s="70">
        <v>-15</v>
      </c>
      <c r="S131" s="70"/>
      <c r="T131" s="39"/>
      <c r="U131" s="50"/>
    </row>
    <row r="132" spans="1:21" s="48" customFormat="1" ht="15.75">
      <c r="A132" s="39">
        <v>-2.34</v>
      </c>
      <c r="B132" s="39">
        <v>210</v>
      </c>
      <c r="C132" s="39">
        <v>11</v>
      </c>
      <c r="D132" s="39">
        <v>26.54</v>
      </c>
      <c r="E132" s="69">
        <f t="shared" si="13"/>
        <v>13.4</v>
      </c>
      <c r="F132" s="71">
        <f t="shared" si="14"/>
        <v>16.5</v>
      </c>
      <c r="G132" s="69">
        <f t="shared" si="21"/>
        <v>38.610000000000028</v>
      </c>
      <c r="H132" s="69">
        <f t="shared" si="15"/>
        <v>25.210000000000029</v>
      </c>
      <c r="I132" s="69">
        <f t="shared" si="16"/>
        <v>217.96199999999999</v>
      </c>
      <c r="J132" s="69">
        <f t="shared" si="12"/>
        <v>7.3263749498193503E-2</v>
      </c>
      <c r="K132" s="69">
        <f t="shared" si="17"/>
        <v>5.24</v>
      </c>
      <c r="L132" s="72">
        <f t="shared" si="18"/>
        <v>9.9639999999999986</v>
      </c>
      <c r="M132" s="72">
        <f t="shared" si="19"/>
        <v>1.4228639428798078</v>
      </c>
      <c r="N132" s="77">
        <f t="shared" si="20"/>
        <v>0.39523998413327993</v>
      </c>
      <c r="O132" s="70"/>
      <c r="P132" s="70"/>
      <c r="Q132" s="70">
        <v>-1.17</v>
      </c>
      <c r="R132" s="70">
        <v>-16</v>
      </c>
      <c r="S132" s="70"/>
      <c r="T132" s="39"/>
      <c r="U132" s="50"/>
    </row>
    <row r="133" spans="1:21" s="48" customFormat="1" ht="15.75">
      <c r="A133" s="39">
        <v>-2.36</v>
      </c>
      <c r="B133" s="39">
        <v>200</v>
      </c>
      <c r="C133" s="39">
        <v>10</v>
      </c>
      <c r="D133" s="39">
        <v>28.32</v>
      </c>
      <c r="E133" s="69">
        <f t="shared" si="13"/>
        <v>13.6</v>
      </c>
      <c r="F133" s="71">
        <f t="shared" si="14"/>
        <v>16.5</v>
      </c>
      <c r="G133" s="69">
        <f t="shared" si="21"/>
        <v>38.940000000000026</v>
      </c>
      <c r="H133" s="69">
        <f t="shared" si="15"/>
        <v>25.340000000000025</v>
      </c>
      <c r="I133" s="69">
        <f t="shared" si="16"/>
        <v>208.49600000000001</v>
      </c>
      <c r="J133" s="69">
        <f t="shared" si="12"/>
        <v>8.6814975583288129E-2</v>
      </c>
      <c r="K133" s="69">
        <f t="shared" si="17"/>
        <v>5</v>
      </c>
      <c r="L133" s="72">
        <f t="shared" si="18"/>
        <v>9.4197777777777763</v>
      </c>
      <c r="M133" s="72">
        <f t="shared" si="19"/>
        <v>1.3382478295185463</v>
      </c>
      <c r="N133" s="77">
        <f t="shared" si="20"/>
        <v>0.37173550819959617</v>
      </c>
      <c r="O133" s="70"/>
      <c r="P133" s="70"/>
      <c r="Q133" s="70">
        <v>-1.17</v>
      </c>
      <c r="R133" s="70">
        <v>-17</v>
      </c>
      <c r="S133" s="70"/>
      <c r="T133" s="39"/>
      <c r="U133" s="50"/>
    </row>
    <row r="134" spans="1:21" s="48" customFormat="1" ht="15.75">
      <c r="A134" s="39">
        <v>-2.38</v>
      </c>
      <c r="B134" s="39">
        <v>220</v>
      </c>
      <c r="C134" s="39">
        <v>10</v>
      </c>
      <c r="D134" s="39">
        <v>30.78</v>
      </c>
      <c r="E134" s="69">
        <f t="shared" si="13"/>
        <v>13.8</v>
      </c>
      <c r="F134" s="71">
        <f t="shared" si="14"/>
        <v>16.5</v>
      </c>
      <c r="G134" s="69">
        <f t="shared" si="21"/>
        <v>39.270000000000024</v>
      </c>
      <c r="H134" s="69">
        <f t="shared" si="15"/>
        <v>25.470000000000024</v>
      </c>
      <c r="I134" s="69">
        <f t="shared" si="16"/>
        <v>229.23400000000001</v>
      </c>
      <c r="J134" s="69">
        <f t="shared" si="12"/>
        <v>8.9385357225579581E-2</v>
      </c>
      <c r="K134" s="69">
        <f t="shared" si="17"/>
        <v>4.55</v>
      </c>
      <c r="L134" s="72">
        <f t="shared" si="18"/>
        <v>10.553555555555555</v>
      </c>
      <c r="M134" s="72">
        <f t="shared" si="19"/>
        <v>1.4916686297605013</v>
      </c>
      <c r="N134" s="77">
        <f t="shared" si="20"/>
        <v>0.41435239715569472</v>
      </c>
      <c r="O134" s="70"/>
      <c r="P134" s="70"/>
      <c r="Q134" s="70">
        <v>-1.17</v>
      </c>
      <c r="R134" s="70">
        <v>-19</v>
      </c>
      <c r="S134" s="70"/>
      <c r="T134" s="39"/>
      <c r="U134" s="50"/>
    </row>
    <row r="135" spans="1:21" s="48" customFormat="1" ht="15.75">
      <c r="A135" s="39">
        <v>-2.4</v>
      </c>
      <c r="B135" s="39">
        <v>250</v>
      </c>
      <c r="C135" s="39">
        <v>11</v>
      </c>
      <c r="D135" s="39">
        <v>32.770000000000003</v>
      </c>
      <c r="E135" s="69">
        <f t="shared" si="13"/>
        <v>14</v>
      </c>
      <c r="F135" s="71">
        <f t="shared" si="14"/>
        <v>16.5</v>
      </c>
      <c r="G135" s="69">
        <f t="shared" si="21"/>
        <v>39.600000000000023</v>
      </c>
      <c r="H135" s="69">
        <f t="shared" si="15"/>
        <v>25.600000000000023</v>
      </c>
      <c r="I135" s="69">
        <f t="shared" si="16"/>
        <v>259.83100000000002</v>
      </c>
      <c r="J135" s="69">
        <f t="shared" si="12"/>
        <v>8.5228691691905334E-2</v>
      </c>
      <c r="K135" s="69">
        <f t="shared" si="17"/>
        <v>4.4000000000000004</v>
      </c>
      <c r="L135" s="72">
        <f t="shared" si="18"/>
        <v>12.235055555555554</v>
      </c>
      <c r="M135" s="72">
        <f t="shared" si="19"/>
        <v>1.7205546874999986</v>
      </c>
      <c r="N135" s="77">
        <f t="shared" si="20"/>
        <v>0.4779318576388884</v>
      </c>
      <c r="O135" s="70"/>
      <c r="P135" s="70"/>
      <c r="Q135" s="70">
        <v>-1.18</v>
      </c>
      <c r="R135" s="70">
        <v>-19</v>
      </c>
      <c r="S135" s="70"/>
      <c r="T135" s="39"/>
      <c r="U135" s="50"/>
    </row>
    <row r="136" spans="1:21" s="48" customFormat="1" ht="15.75">
      <c r="A136" s="39">
        <v>-2.42</v>
      </c>
      <c r="B136" s="39">
        <v>250</v>
      </c>
      <c r="C136" s="39">
        <v>11</v>
      </c>
      <c r="D136" s="39">
        <v>31.92</v>
      </c>
      <c r="E136" s="69">
        <f t="shared" si="13"/>
        <v>14.2</v>
      </c>
      <c r="F136" s="71">
        <f t="shared" si="14"/>
        <v>16.5</v>
      </c>
      <c r="G136" s="69">
        <f t="shared" si="21"/>
        <v>39.930000000000021</v>
      </c>
      <c r="H136" s="69">
        <f t="shared" si="15"/>
        <v>25.730000000000022</v>
      </c>
      <c r="I136" s="69">
        <f t="shared" si="16"/>
        <v>259.57600000000002</v>
      </c>
      <c r="J136" s="69">
        <f t="shared" si="12"/>
        <v>8.0675268386403584E-2</v>
      </c>
      <c r="K136" s="69">
        <f t="shared" si="17"/>
        <v>4.4000000000000004</v>
      </c>
      <c r="L136" s="72">
        <f t="shared" si="18"/>
        <v>12.202555555555556</v>
      </c>
      <c r="M136" s="72">
        <f t="shared" si="19"/>
        <v>1.7073144189661862</v>
      </c>
      <c r="N136" s="77">
        <f t="shared" si="20"/>
        <v>0.47425400526838496</v>
      </c>
      <c r="O136" s="70"/>
      <c r="P136" s="70"/>
      <c r="Q136" s="70">
        <v>-1.18</v>
      </c>
      <c r="R136" s="70">
        <v>-20</v>
      </c>
      <c r="S136" s="70"/>
      <c r="T136" s="39"/>
      <c r="U136" s="50"/>
    </row>
    <row r="137" spans="1:21" s="48" customFormat="1" ht="15.75">
      <c r="A137" s="39">
        <v>-2.44</v>
      </c>
      <c r="B137" s="39">
        <v>250</v>
      </c>
      <c r="C137" s="39">
        <v>12</v>
      </c>
      <c r="D137" s="39">
        <v>31.43</v>
      </c>
      <c r="E137" s="69">
        <f t="shared" si="13"/>
        <v>14.4</v>
      </c>
      <c r="F137" s="71">
        <f t="shared" si="14"/>
        <v>16.5</v>
      </c>
      <c r="G137" s="69">
        <f t="shared" si="21"/>
        <v>40.260000000000019</v>
      </c>
      <c r="H137" s="69">
        <f t="shared" si="15"/>
        <v>25.860000000000021</v>
      </c>
      <c r="I137" s="69">
        <f t="shared" si="16"/>
        <v>259.42899999999997</v>
      </c>
      <c r="J137" s="69">
        <f t="shared" si="12"/>
        <v>7.7702594801272104E-2</v>
      </c>
      <c r="K137" s="69">
        <f t="shared" si="17"/>
        <v>4.8</v>
      </c>
      <c r="L137" s="72">
        <f t="shared" si="18"/>
        <v>12.176055555555553</v>
      </c>
      <c r="M137" s="72">
        <f t="shared" si="19"/>
        <v>1.6950425367362705</v>
      </c>
      <c r="N137" s="77">
        <f t="shared" si="20"/>
        <v>0.47084514909340847</v>
      </c>
      <c r="O137" s="70"/>
      <c r="P137" s="70"/>
      <c r="Q137" s="70">
        <v>-1.19</v>
      </c>
      <c r="R137" s="70">
        <v>-23</v>
      </c>
      <c r="S137" s="70"/>
      <c r="T137" s="39"/>
      <c r="U137" s="50"/>
    </row>
    <row r="138" spans="1:21" s="48" customFormat="1" ht="15.75">
      <c r="A138" s="39">
        <v>-2.46</v>
      </c>
      <c r="B138" s="39">
        <v>280</v>
      </c>
      <c r="C138" s="39">
        <v>11</v>
      </c>
      <c r="D138" s="39">
        <v>31.91</v>
      </c>
      <c r="E138" s="69">
        <f t="shared" si="13"/>
        <v>14.6</v>
      </c>
      <c r="F138" s="71">
        <f t="shared" si="14"/>
        <v>16.5</v>
      </c>
      <c r="G138" s="69">
        <f t="shared" si="21"/>
        <v>40.590000000000018</v>
      </c>
      <c r="H138" s="69">
        <f t="shared" si="15"/>
        <v>25.990000000000016</v>
      </c>
      <c r="I138" s="69">
        <f t="shared" si="16"/>
        <v>289.57299999999998</v>
      </c>
      <c r="J138" s="69">
        <f t="shared" si="12"/>
        <v>6.9522818826988214E-2</v>
      </c>
      <c r="K138" s="69">
        <f t="shared" si="17"/>
        <v>3.93</v>
      </c>
      <c r="L138" s="72">
        <f t="shared" si="18"/>
        <v>13.832388888888886</v>
      </c>
      <c r="M138" s="72">
        <f t="shared" si="19"/>
        <v>1.9159907656791058</v>
      </c>
      <c r="N138" s="77">
        <f t="shared" si="20"/>
        <v>0.53221965713308494</v>
      </c>
      <c r="O138" s="70"/>
      <c r="P138" s="70"/>
      <c r="Q138" s="70">
        <v>-1.19</v>
      </c>
      <c r="R138" s="70">
        <v>-24</v>
      </c>
      <c r="S138" s="70"/>
      <c r="T138" s="39"/>
      <c r="U138" s="50"/>
    </row>
    <row r="139" spans="1:21" s="48" customFormat="1" ht="15.75">
      <c r="A139" s="39">
        <v>-2.48</v>
      </c>
      <c r="B139" s="39">
        <v>330</v>
      </c>
      <c r="C139" s="39">
        <v>11</v>
      </c>
      <c r="D139" s="39">
        <v>33.9</v>
      </c>
      <c r="E139" s="69">
        <f t="shared" si="13"/>
        <v>14.8</v>
      </c>
      <c r="F139" s="71">
        <f t="shared" si="14"/>
        <v>16.5</v>
      </c>
      <c r="G139" s="69">
        <f t="shared" si="21"/>
        <v>40.920000000000016</v>
      </c>
      <c r="H139" s="69">
        <f t="shared" si="15"/>
        <v>26.120000000000015</v>
      </c>
      <c r="I139" s="69">
        <f t="shared" si="16"/>
        <v>340.17</v>
      </c>
      <c r="J139" s="69">
        <f t="shared" si="12"/>
        <v>6.382623224728487E-2</v>
      </c>
      <c r="K139" s="69">
        <f t="shared" si="17"/>
        <v>3.33</v>
      </c>
      <c r="L139" s="72">
        <f t="shared" si="18"/>
        <v>16.625</v>
      </c>
      <c r="M139" s="72">
        <f t="shared" si="19"/>
        <v>2.2913476263399679</v>
      </c>
      <c r="N139" s="77">
        <f t="shared" si="20"/>
        <v>0.63648545176110227</v>
      </c>
      <c r="O139" s="70"/>
      <c r="P139" s="70"/>
      <c r="Q139" s="70">
        <v>-1.2</v>
      </c>
      <c r="R139" s="70">
        <v>-24</v>
      </c>
      <c r="S139" s="70"/>
      <c r="T139" s="39"/>
      <c r="U139" s="50"/>
    </row>
    <row r="140" spans="1:21" s="48" customFormat="1" ht="15.75">
      <c r="A140" s="39">
        <v>-2.5</v>
      </c>
      <c r="B140" s="39">
        <v>390</v>
      </c>
      <c r="C140" s="39">
        <v>10</v>
      </c>
      <c r="D140" s="39">
        <v>36.090000000000003</v>
      </c>
      <c r="E140" s="69">
        <f t="shared" si="13"/>
        <v>15</v>
      </c>
      <c r="F140" s="71">
        <f t="shared" si="14"/>
        <v>16.5</v>
      </c>
      <c r="G140" s="69">
        <f t="shared" si="21"/>
        <v>41.250000000000014</v>
      </c>
      <c r="H140" s="69">
        <f t="shared" si="15"/>
        <v>26.250000000000014</v>
      </c>
      <c r="I140" s="69">
        <f t="shared" si="16"/>
        <v>400.827</v>
      </c>
      <c r="J140" s="69">
        <f t="shared" si="12"/>
        <v>5.8652249726762286E-2</v>
      </c>
      <c r="K140" s="69">
        <f t="shared" si="17"/>
        <v>2.56</v>
      </c>
      <c r="L140" s="72">
        <f t="shared" si="18"/>
        <v>19.976500000000001</v>
      </c>
      <c r="M140" s="72">
        <f t="shared" si="19"/>
        <v>2.7396342857142844</v>
      </c>
      <c r="N140" s="77">
        <f t="shared" si="20"/>
        <v>0.76100952380952347</v>
      </c>
      <c r="O140" s="70"/>
      <c r="P140" s="70"/>
      <c r="Q140" s="70">
        <v>-1.21</v>
      </c>
      <c r="R140" s="70">
        <v>-23</v>
      </c>
      <c r="S140" s="70"/>
      <c r="T140" s="39"/>
      <c r="U140" s="50"/>
    </row>
    <row r="141" spans="1:21" s="48" customFormat="1" ht="15.75">
      <c r="A141" s="39">
        <v>-2.52</v>
      </c>
      <c r="B141" s="39">
        <v>460</v>
      </c>
      <c r="C141" s="39">
        <v>9</v>
      </c>
      <c r="D141" s="39">
        <v>35.44</v>
      </c>
      <c r="E141" s="69">
        <f t="shared" si="13"/>
        <v>15.2</v>
      </c>
      <c r="F141" s="71">
        <f t="shared" si="14"/>
        <v>16.5</v>
      </c>
      <c r="G141" s="69">
        <f t="shared" si="21"/>
        <v>41.580000000000013</v>
      </c>
      <c r="H141" s="69">
        <f t="shared" si="15"/>
        <v>26.380000000000013</v>
      </c>
      <c r="I141" s="69">
        <f t="shared" si="16"/>
        <v>470.63200000000001</v>
      </c>
      <c r="J141" s="69">
        <f t="shared" si="12"/>
        <v>4.7173769146863311E-2</v>
      </c>
      <c r="K141" s="69">
        <f t="shared" si="17"/>
        <v>1.96</v>
      </c>
      <c r="L141" s="72">
        <f t="shared" si="18"/>
        <v>23.836222222222222</v>
      </c>
      <c r="M141" s="72">
        <f t="shared" si="19"/>
        <v>3.2528582259287329</v>
      </c>
      <c r="N141" s="77">
        <f t="shared" si="20"/>
        <v>0.90357172942464781</v>
      </c>
      <c r="O141" s="70"/>
      <c r="P141" s="70"/>
      <c r="Q141" s="70">
        <v>-1.21</v>
      </c>
      <c r="R141" s="70">
        <v>-22</v>
      </c>
      <c r="S141" s="70"/>
      <c r="T141" s="39"/>
      <c r="U141" s="50"/>
    </row>
    <row r="142" spans="1:21" s="48" customFormat="1" ht="15.75">
      <c r="A142" s="39">
        <v>-2.54</v>
      </c>
      <c r="B142" s="39">
        <v>470</v>
      </c>
      <c r="C142" s="39">
        <v>7</v>
      </c>
      <c r="D142" s="39">
        <v>36.11</v>
      </c>
      <c r="E142" s="69">
        <f t="shared" si="13"/>
        <v>15.4</v>
      </c>
      <c r="F142" s="71">
        <f t="shared" si="14"/>
        <v>16.5</v>
      </c>
      <c r="G142" s="69">
        <f t="shared" si="21"/>
        <v>41.910000000000011</v>
      </c>
      <c r="H142" s="69">
        <f t="shared" si="15"/>
        <v>26.510000000000012</v>
      </c>
      <c r="I142" s="69">
        <f t="shared" si="16"/>
        <v>480.83300000000003</v>
      </c>
      <c r="J142" s="69">
        <f t="shared" si="12"/>
        <v>4.7183674585291734E-2</v>
      </c>
      <c r="K142" s="69">
        <f t="shared" si="17"/>
        <v>1.49</v>
      </c>
      <c r="L142" s="72">
        <f t="shared" si="18"/>
        <v>24.384611111111113</v>
      </c>
      <c r="M142" s="72">
        <f t="shared" si="19"/>
        <v>3.3113768389287048</v>
      </c>
      <c r="N142" s="77">
        <f t="shared" si="20"/>
        <v>0.91982689970241804</v>
      </c>
      <c r="O142" s="70"/>
      <c r="P142" s="70"/>
      <c r="Q142" s="70">
        <v>-1.22</v>
      </c>
      <c r="R142" s="70">
        <v>-21</v>
      </c>
      <c r="S142" s="70"/>
      <c r="T142" s="39"/>
      <c r="U142" s="50"/>
    </row>
    <row r="143" spans="1:21" s="48" customFormat="1" ht="15.75">
      <c r="A143" s="39">
        <v>-2.56</v>
      </c>
      <c r="B143" s="39">
        <v>460</v>
      </c>
      <c r="C143" s="39">
        <v>7</v>
      </c>
      <c r="D143" s="39">
        <v>36.78</v>
      </c>
      <c r="E143" s="69">
        <f t="shared" si="13"/>
        <v>15.6</v>
      </c>
      <c r="F143" s="71">
        <f t="shared" si="14"/>
        <v>16.5</v>
      </c>
      <c r="G143" s="69">
        <f t="shared" si="21"/>
        <v>42.240000000000009</v>
      </c>
      <c r="H143" s="69">
        <f t="shared" si="15"/>
        <v>26.640000000000008</v>
      </c>
      <c r="I143" s="69">
        <f t="shared" si="16"/>
        <v>471.03399999999999</v>
      </c>
      <c r="J143" s="69">
        <f t="shared" si="12"/>
        <v>4.9394347868673541E-2</v>
      </c>
      <c r="K143" s="69">
        <f t="shared" si="17"/>
        <v>1.52</v>
      </c>
      <c r="L143" s="72">
        <f t="shared" si="18"/>
        <v>23.821888888888889</v>
      </c>
      <c r="M143" s="72">
        <f t="shared" si="19"/>
        <v>3.2191741741741731</v>
      </c>
      <c r="N143" s="77">
        <f t="shared" si="20"/>
        <v>0.89421504838171484</v>
      </c>
      <c r="O143" s="70"/>
      <c r="P143" s="70"/>
      <c r="Q143" s="70">
        <v>-1.23</v>
      </c>
      <c r="R143" s="70">
        <v>-19</v>
      </c>
      <c r="S143" s="70"/>
      <c r="T143" s="39"/>
      <c r="U143" s="50"/>
    </row>
    <row r="144" spans="1:21" s="48" customFormat="1" ht="15.75">
      <c r="A144" s="39">
        <v>-2.58</v>
      </c>
      <c r="B144" s="39">
        <v>420</v>
      </c>
      <c r="C144" s="39">
        <v>6</v>
      </c>
      <c r="D144" s="39">
        <v>36.270000000000003</v>
      </c>
      <c r="E144" s="69">
        <f t="shared" si="13"/>
        <v>15.8</v>
      </c>
      <c r="F144" s="71">
        <f t="shared" si="14"/>
        <v>16.5</v>
      </c>
      <c r="G144" s="69">
        <f t="shared" si="21"/>
        <v>42.570000000000007</v>
      </c>
      <c r="H144" s="69">
        <f t="shared" si="15"/>
        <v>26.770000000000007</v>
      </c>
      <c r="I144" s="69">
        <f t="shared" si="16"/>
        <v>430.88099999999997</v>
      </c>
      <c r="J144" s="69">
        <f t="shared" ref="J144:J205" si="22">((I144-G144)/(D144-E144))^(-1)</f>
        <v>5.2715478057536361E-2</v>
      </c>
      <c r="K144" s="69">
        <f t="shared" si="17"/>
        <v>1.43</v>
      </c>
      <c r="L144" s="72">
        <f t="shared" si="18"/>
        <v>21.572833333333332</v>
      </c>
      <c r="M144" s="72">
        <f t="shared" si="19"/>
        <v>2.9010907732536415</v>
      </c>
      <c r="N144" s="77">
        <f t="shared" si="20"/>
        <v>0.80585854812601143</v>
      </c>
      <c r="O144" s="70"/>
      <c r="P144" s="70"/>
      <c r="Q144" s="70">
        <v>-1.23</v>
      </c>
      <c r="R144" s="70">
        <v>-20</v>
      </c>
      <c r="S144" s="70"/>
      <c r="T144" s="39"/>
      <c r="U144" s="50"/>
    </row>
    <row r="145" spans="1:21" s="48" customFormat="1" ht="15.75">
      <c r="A145" s="39">
        <v>-2.6</v>
      </c>
      <c r="B145" s="39">
        <v>370</v>
      </c>
      <c r="C145" s="39">
        <v>6</v>
      </c>
      <c r="D145" s="39">
        <v>33.21</v>
      </c>
      <c r="E145" s="69">
        <f t="shared" ref="E145:E208" si="23">IF($B$8&lt;A145,0,ROUND(((A145-$B$8)*-10),2))</f>
        <v>16</v>
      </c>
      <c r="F145" s="71">
        <f t="shared" ref="F145:F205" si="24">IF(A145&gt;$Q$6,$N$6,IF(A145&gt;$Q$7,$N$7,IF(A145&gt;$Q$8,$N$8,IF(A145&gt;$Q$9,$N$9,IF(A145&gt;$Q$10,$N$10,$N$11)))))</f>
        <v>16.5</v>
      </c>
      <c r="G145" s="69">
        <f t="shared" si="21"/>
        <v>42.900000000000006</v>
      </c>
      <c r="H145" s="69">
        <f t="shared" ref="H145:H205" si="25">G145-E145</f>
        <v>26.900000000000006</v>
      </c>
      <c r="I145" s="69">
        <f t="shared" ref="I145:I205" si="26">B145+0.3*D145</f>
        <v>379.96300000000002</v>
      </c>
      <c r="J145" s="69">
        <f t="shared" si="22"/>
        <v>5.105870415916313E-2</v>
      </c>
      <c r="K145" s="69">
        <f t="shared" ref="K145:K205" si="27">ROUND(C145*100/B145,2)</f>
        <v>1.62</v>
      </c>
      <c r="L145" s="72">
        <f t="shared" ref="L145:L205" si="28">(I145-G145)/$L$12</f>
        <v>18.72572222222222</v>
      </c>
      <c r="M145" s="72">
        <f t="shared" ref="M145:M208" si="29">$M$13*((I145-G145)/H145)</f>
        <v>2.5060446096654267</v>
      </c>
      <c r="N145" s="77">
        <f t="shared" ref="N145:N205" si="30">L145/H145</f>
        <v>0.6961235026848408</v>
      </c>
      <c r="O145" s="70"/>
      <c r="P145" s="70"/>
      <c r="Q145" s="70">
        <v>-1.24</v>
      </c>
      <c r="R145" s="70">
        <v>-21</v>
      </c>
      <c r="S145" s="70"/>
      <c r="T145" s="39"/>
      <c r="U145" s="50"/>
    </row>
    <row r="146" spans="1:21" s="48" customFormat="1" ht="15.75">
      <c r="A146" s="39">
        <v>-2.62</v>
      </c>
      <c r="B146" s="39">
        <v>330</v>
      </c>
      <c r="C146" s="39">
        <v>6</v>
      </c>
      <c r="D146" s="39">
        <v>30.63</v>
      </c>
      <c r="E146" s="69">
        <f t="shared" si="23"/>
        <v>16.2</v>
      </c>
      <c r="F146" s="71">
        <f t="shared" si="24"/>
        <v>16.5</v>
      </c>
      <c r="G146" s="69">
        <f t="shared" ref="G146:G204" si="31">(A145-A146)*F146+G145</f>
        <v>43.230000000000004</v>
      </c>
      <c r="H146" s="69">
        <f t="shared" si="25"/>
        <v>27.030000000000005</v>
      </c>
      <c r="I146" s="69">
        <f t="shared" si="26"/>
        <v>339.18900000000002</v>
      </c>
      <c r="J146" s="69">
        <f t="shared" si="22"/>
        <v>4.8756753469230536E-2</v>
      </c>
      <c r="K146" s="69">
        <f t="shared" si="27"/>
        <v>1.82</v>
      </c>
      <c r="L146" s="72">
        <f t="shared" si="28"/>
        <v>16.442166666666665</v>
      </c>
      <c r="M146" s="72">
        <f t="shared" si="29"/>
        <v>2.1898557158712539</v>
      </c>
      <c r="N146" s="77">
        <f t="shared" si="30"/>
        <v>0.60829325440868154</v>
      </c>
      <c r="O146" s="70"/>
      <c r="P146" s="70"/>
      <c r="Q146" s="70">
        <v>-1.25</v>
      </c>
      <c r="R146" s="70">
        <v>-22</v>
      </c>
      <c r="S146" s="70"/>
      <c r="T146" s="39"/>
      <c r="U146" s="50"/>
    </row>
    <row r="147" spans="1:21" s="48" customFormat="1" ht="15.75">
      <c r="A147" s="39">
        <v>-2.64</v>
      </c>
      <c r="B147" s="39">
        <v>270</v>
      </c>
      <c r="C147" s="39">
        <v>5</v>
      </c>
      <c r="D147" s="39">
        <v>29.15</v>
      </c>
      <c r="E147" s="69">
        <f t="shared" si="23"/>
        <v>16.399999999999999</v>
      </c>
      <c r="F147" s="71">
        <f t="shared" si="24"/>
        <v>16.5</v>
      </c>
      <c r="G147" s="69">
        <f t="shared" si="31"/>
        <v>43.56</v>
      </c>
      <c r="H147" s="69">
        <f t="shared" si="25"/>
        <v>27.160000000000004</v>
      </c>
      <c r="I147" s="69">
        <f t="shared" si="26"/>
        <v>278.745</v>
      </c>
      <c r="J147" s="69">
        <f t="shared" si="22"/>
        <v>5.4212641112315836E-2</v>
      </c>
      <c r="K147" s="69">
        <f t="shared" si="27"/>
        <v>1.85</v>
      </c>
      <c r="L147" s="72">
        <f t="shared" si="28"/>
        <v>13.065833333333334</v>
      </c>
      <c r="M147" s="72">
        <f t="shared" si="29"/>
        <v>1.7318483063328423</v>
      </c>
      <c r="N147" s="77">
        <f t="shared" si="30"/>
        <v>0.48106897398134507</v>
      </c>
      <c r="O147" s="70"/>
      <c r="P147" s="70"/>
      <c r="Q147" s="70">
        <v>-1.26</v>
      </c>
      <c r="R147" s="70">
        <v>-27</v>
      </c>
      <c r="S147" s="70"/>
      <c r="T147" s="39"/>
      <c r="U147" s="50"/>
    </row>
    <row r="148" spans="1:21" s="48" customFormat="1" ht="15.75">
      <c r="A148" s="39">
        <v>-2.66</v>
      </c>
      <c r="B148" s="39">
        <v>240</v>
      </c>
      <c r="C148" s="39">
        <v>4</v>
      </c>
      <c r="D148" s="39">
        <v>30.74</v>
      </c>
      <c r="E148" s="69">
        <f t="shared" si="23"/>
        <v>16.600000000000001</v>
      </c>
      <c r="F148" s="71">
        <f t="shared" si="24"/>
        <v>16.5</v>
      </c>
      <c r="G148" s="69">
        <f t="shared" si="31"/>
        <v>43.89</v>
      </c>
      <c r="H148" s="69">
        <f t="shared" si="25"/>
        <v>27.29</v>
      </c>
      <c r="I148" s="69">
        <f t="shared" si="26"/>
        <v>249.22200000000001</v>
      </c>
      <c r="J148" s="69">
        <f t="shared" si="22"/>
        <v>6.8864083533009948E-2</v>
      </c>
      <c r="K148" s="69">
        <f t="shared" si="27"/>
        <v>1.67</v>
      </c>
      <c r="L148" s="72">
        <f t="shared" si="28"/>
        <v>11.407333333333334</v>
      </c>
      <c r="M148" s="72">
        <f t="shared" si="29"/>
        <v>1.5048149505313302</v>
      </c>
      <c r="N148" s="77">
        <f t="shared" si="30"/>
        <v>0.41800415292536952</v>
      </c>
      <c r="O148" s="70"/>
      <c r="P148" s="70"/>
      <c r="Q148" s="70">
        <v>-1.27</v>
      </c>
      <c r="R148" s="70">
        <v>-28</v>
      </c>
      <c r="S148" s="70"/>
      <c r="T148" s="39"/>
      <c r="U148" s="50"/>
    </row>
    <row r="149" spans="1:21" s="48" customFormat="1" ht="15.75">
      <c r="A149" s="39">
        <v>-2.68</v>
      </c>
      <c r="B149" s="39">
        <v>190</v>
      </c>
      <c r="C149" s="39">
        <v>2</v>
      </c>
      <c r="D149" s="39">
        <v>30.53</v>
      </c>
      <c r="E149" s="69">
        <f t="shared" si="23"/>
        <v>16.8</v>
      </c>
      <c r="F149" s="71">
        <f t="shared" si="24"/>
        <v>16.5</v>
      </c>
      <c r="G149" s="69">
        <f t="shared" si="31"/>
        <v>44.22</v>
      </c>
      <c r="H149" s="69">
        <f t="shared" si="25"/>
        <v>27.419999999999998</v>
      </c>
      <c r="I149" s="69">
        <f t="shared" si="26"/>
        <v>199.15899999999999</v>
      </c>
      <c r="J149" s="69">
        <f t="shared" si="22"/>
        <v>8.8615519656122729E-2</v>
      </c>
      <c r="K149" s="69">
        <f t="shared" si="27"/>
        <v>1.05</v>
      </c>
      <c r="L149" s="72">
        <f t="shared" si="28"/>
        <v>8.6077222222222218</v>
      </c>
      <c r="M149" s="72">
        <f t="shared" si="29"/>
        <v>1.130116703136397</v>
      </c>
      <c r="N149" s="77">
        <f t="shared" si="30"/>
        <v>0.3139213064267769</v>
      </c>
      <c r="O149" s="70"/>
      <c r="P149" s="70"/>
      <c r="Q149" s="70">
        <v>-1.28</v>
      </c>
      <c r="R149" s="70">
        <v>-29</v>
      </c>
      <c r="S149" s="70"/>
      <c r="T149" s="39"/>
      <c r="U149" s="50"/>
    </row>
    <row r="150" spans="1:21" s="48" customFormat="1" ht="15.75">
      <c r="A150" s="39">
        <v>-2.7</v>
      </c>
      <c r="B150" s="39">
        <v>160</v>
      </c>
      <c r="C150" s="39">
        <v>2</v>
      </c>
      <c r="D150" s="39">
        <v>31.4</v>
      </c>
      <c r="E150" s="69">
        <f t="shared" si="23"/>
        <v>17</v>
      </c>
      <c r="F150" s="71">
        <f t="shared" si="24"/>
        <v>16.5</v>
      </c>
      <c r="G150" s="69">
        <f t="shared" si="31"/>
        <v>44.55</v>
      </c>
      <c r="H150" s="69">
        <f t="shared" si="25"/>
        <v>27.549999999999997</v>
      </c>
      <c r="I150" s="69">
        <f t="shared" si="26"/>
        <v>169.42</v>
      </c>
      <c r="J150" s="69">
        <f t="shared" si="22"/>
        <v>0.11531993273003925</v>
      </c>
      <c r="K150" s="69">
        <f t="shared" si="27"/>
        <v>1.25</v>
      </c>
      <c r="L150" s="72">
        <f t="shared" si="28"/>
        <v>6.9372222222222213</v>
      </c>
      <c r="M150" s="72">
        <f t="shared" si="29"/>
        <v>0.9064972776769511</v>
      </c>
      <c r="N150" s="77">
        <f t="shared" si="30"/>
        <v>0.25180479935470862</v>
      </c>
      <c r="O150" s="70"/>
      <c r="P150" s="70"/>
      <c r="Q150" s="70">
        <v>-1.29</v>
      </c>
      <c r="R150" s="70">
        <v>-30</v>
      </c>
      <c r="S150" s="70"/>
      <c r="T150" s="39"/>
      <c r="U150" s="50"/>
    </row>
    <row r="151" spans="1:21" s="48" customFormat="1" ht="15.75">
      <c r="A151" s="39">
        <v>-2.72</v>
      </c>
      <c r="B151" s="39">
        <v>160</v>
      </c>
      <c r="C151" s="39">
        <v>2</v>
      </c>
      <c r="D151" s="39">
        <v>34.5</v>
      </c>
      <c r="E151" s="69">
        <f t="shared" si="23"/>
        <v>17.2</v>
      </c>
      <c r="F151" s="71">
        <f t="shared" si="24"/>
        <v>16.5</v>
      </c>
      <c r="G151" s="69">
        <f t="shared" si="31"/>
        <v>44.879999999999995</v>
      </c>
      <c r="H151" s="69">
        <f t="shared" si="25"/>
        <v>27.679999999999996</v>
      </c>
      <c r="I151" s="69">
        <f t="shared" si="26"/>
        <v>170.35</v>
      </c>
      <c r="J151" s="69">
        <f t="shared" si="22"/>
        <v>0.13788156531441778</v>
      </c>
      <c r="K151" s="69">
        <f t="shared" si="27"/>
        <v>1.25</v>
      </c>
      <c r="L151" s="72">
        <f t="shared" si="28"/>
        <v>6.9705555555555554</v>
      </c>
      <c r="M151" s="72">
        <f t="shared" si="29"/>
        <v>0.90657514450867061</v>
      </c>
      <c r="N151" s="77">
        <f t="shared" si="30"/>
        <v>0.25182642903018626</v>
      </c>
      <c r="O151" s="70"/>
      <c r="P151" s="70"/>
      <c r="Q151" s="70">
        <v>-1.3</v>
      </c>
      <c r="R151" s="70">
        <v>-24</v>
      </c>
      <c r="S151" s="70"/>
      <c r="T151" s="39"/>
      <c r="U151" s="50"/>
    </row>
    <row r="152" spans="1:21" s="48" customFormat="1" ht="15.75">
      <c r="A152" s="39">
        <v>-2.74</v>
      </c>
      <c r="B152" s="39">
        <v>160</v>
      </c>
      <c r="C152" s="39">
        <v>2</v>
      </c>
      <c r="D152" s="39">
        <v>36.78</v>
      </c>
      <c r="E152" s="69">
        <f t="shared" si="23"/>
        <v>17.399999999999999</v>
      </c>
      <c r="F152" s="71">
        <f t="shared" si="24"/>
        <v>16.5</v>
      </c>
      <c r="G152" s="69">
        <f t="shared" si="31"/>
        <v>45.209999999999994</v>
      </c>
      <c r="H152" s="69">
        <f t="shared" si="25"/>
        <v>27.809999999999995</v>
      </c>
      <c r="I152" s="69">
        <f t="shared" si="26"/>
        <v>171.03399999999999</v>
      </c>
      <c r="J152" s="69">
        <f t="shared" si="22"/>
        <v>0.15402466937945067</v>
      </c>
      <c r="K152" s="69">
        <f t="shared" si="27"/>
        <v>1.25</v>
      </c>
      <c r="L152" s="72">
        <f t="shared" si="28"/>
        <v>6.9902222222222221</v>
      </c>
      <c r="M152" s="72">
        <f t="shared" si="29"/>
        <v>0.90488313556274746</v>
      </c>
      <c r="N152" s="77">
        <f t="shared" si="30"/>
        <v>0.25135642654520762</v>
      </c>
      <c r="O152" s="70"/>
      <c r="P152" s="70"/>
      <c r="Q152" s="70">
        <v>-1.31</v>
      </c>
      <c r="R152" s="70">
        <v>-20</v>
      </c>
      <c r="S152" s="70"/>
      <c r="T152" s="39"/>
      <c r="U152" s="50"/>
    </row>
    <row r="153" spans="1:21" s="48" customFormat="1" ht="15.75">
      <c r="A153" s="39">
        <v>-2.76</v>
      </c>
      <c r="B153" s="39">
        <v>160</v>
      </c>
      <c r="C153" s="39">
        <v>2</v>
      </c>
      <c r="D153" s="39">
        <v>39.31</v>
      </c>
      <c r="E153" s="69">
        <f t="shared" si="23"/>
        <v>17.600000000000001</v>
      </c>
      <c r="F153" s="71">
        <f t="shared" si="24"/>
        <v>16.5</v>
      </c>
      <c r="G153" s="69">
        <f t="shared" si="31"/>
        <v>45.539999999999985</v>
      </c>
      <c r="H153" s="69">
        <f t="shared" si="25"/>
        <v>27.939999999999984</v>
      </c>
      <c r="I153" s="69">
        <f t="shared" si="26"/>
        <v>171.79300000000001</v>
      </c>
      <c r="J153" s="69">
        <f t="shared" si="22"/>
        <v>0.17195630994907052</v>
      </c>
      <c r="K153" s="69">
        <f t="shared" si="27"/>
        <v>1.25</v>
      </c>
      <c r="L153" s="72">
        <f t="shared" si="28"/>
        <v>7.0140555555555562</v>
      </c>
      <c r="M153" s="72">
        <f t="shared" si="29"/>
        <v>0.90374373657838292</v>
      </c>
      <c r="N153" s="77">
        <f t="shared" si="30"/>
        <v>0.25103992682732856</v>
      </c>
      <c r="O153" s="70"/>
      <c r="P153" s="70"/>
      <c r="Q153" s="70">
        <v>-1.32</v>
      </c>
      <c r="R153" s="70">
        <v>-14</v>
      </c>
      <c r="S153" s="70"/>
      <c r="T153" s="39"/>
      <c r="U153" s="50"/>
    </row>
    <row r="154" spans="1:21" s="48" customFormat="1" ht="15.75">
      <c r="A154" s="39">
        <v>-2.78</v>
      </c>
      <c r="B154" s="39">
        <v>160</v>
      </c>
      <c r="C154" s="39">
        <v>2</v>
      </c>
      <c r="D154" s="39">
        <v>42.38</v>
      </c>
      <c r="E154" s="69">
        <f t="shared" si="23"/>
        <v>17.8</v>
      </c>
      <c r="F154" s="71">
        <f t="shared" si="24"/>
        <v>16.5</v>
      </c>
      <c r="G154" s="69">
        <f t="shared" si="31"/>
        <v>45.869999999999983</v>
      </c>
      <c r="H154" s="69">
        <f t="shared" si="25"/>
        <v>28.069999999999983</v>
      </c>
      <c r="I154" s="69">
        <f t="shared" si="26"/>
        <v>172.714</v>
      </c>
      <c r="J154" s="69">
        <f t="shared" si="22"/>
        <v>0.19378133770615874</v>
      </c>
      <c r="K154" s="69">
        <f t="shared" si="27"/>
        <v>1.25</v>
      </c>
      <c r="L154" s="72">
        <f t="shared" si="28"/>
        <v>7.0468888888888905</v>
      </c>
      <c r="M154" s="72">
        <f t="shared" si="29"/>
        <v>0.90376914855717916</v>
      </c>
      <c r="N154" s="77">
        <f t="shared" si="30"/>
        <v>0.25104698571032757</v>
      </c>
      <c r="O154" s="70"/>
      <c r="P154" s="70"/>
      <c r="Q154" s="70">
        <v>-1.33</v>
      </c>
      <c r="R154" s="70">
        <v>-8</v>
      </c>
      <c r="S154" s="70"/>
      <c r="T154" s="39"/>
      <c r="U154" s="50"/>
    </row>
    <row r="155" spans="1:21" s="48" customFormat="1" ht="15.75">
      <c r="A155" s="39">
        <v>-2.8</v>
      </c>
      <c r="B155" s="39">
        <v>160</v>
      </c>
      <c r="C155" s="39">
        <v>1</v>
      </c>
      <c r="D155" s="39">
        <v>46.43</v>
      </c>
      <c r="E155" s="69">
        <f t="shared" si="23"/>
        <v>18</v>
      </c>
      <c r="F155" s="71">
        <f t="shared" si="24"/>
        <v>16.5</v>
      </c>
      <c r="G155" s="69">
        <f t="shared" si="31"/>
        <v>46.199999999999982</v>
      </c>
      <c r="H155" s="69">
        <f t="shared" si="25"/>
        <v>28.199999999999982</v>
      </c>
      <c r="I155" s="69">
        <f t="shared" si="26"/>
        <v>173.929</v>
      </c>
      <c r="J155" s="69">
        <f t="shared" si="22"/>
        <v>0.22258061990620762</v>
      </c>
      <c r="K155" s="69">
        <f t="shared" si="27"/>
        <v>0.63</v>
      </c>
      <c r="L155" s="72">
        <f t="shared" si="28"/>
        <v>7.096055555555556</v>
      </c>
      <c r="M155" s="72">
        <f t="shared" si="29"/>
        <v>0.90587943262411419</v>
      </c>
      <c r="N155" s="77">
        <f t="shared" si="30"/>
        <v>0.25163317572892058</v>
      </c>
      <c r="O155" s="70"/>
      <c r="P155" s="70"/>
      <c r="Q155" s="70">
        <v>-1.34</v>
      </c>
      <c r="R155" s="70">
        <v>-8</v>
      </c>
      <c r="S155" s="70"/>
      <c r="T155" s="39"/>
      <c r="U155" s="50"/>
    </row>
    <row r="156" spans="1:21" s="48" customFormat="1" ht="15.75">
      <c r="A156" s="39">
        <v>-2.82</v>
      </c>
      <c r="B156" s="39">
        <v>160</v>
      </c>
      <c r="C156" s="39">
        <v>2</v>
      </c>
      <c r="D156" s="39">
        <v>48.73</v>
      </c>
      <c r="E156" s="69">
        <f t="shared" si="23"/>
        <v>18.2</v>
      </c>
      <c r="F156" s="71">
        <f t="shared" si="24"/>
        <v>16.5</v>
      </c>
      <c r="G156" s="69">
        <f t="shared" si="31"/>
        <v>46.52999999999998</v>
      </c>
      <c r="H156" s="69">
        <f t="shared" si="25"/>
        <v>28.329999999999981</v>
      </c>
      <c r="I156" s="69">
        <f t="shared" si="26"/>
        <v>174.619</v>
      </c>
      <c r="J156" s="69">
        <f t="shared" si="22"/>
        <v>0.23834989733700782</v>
      </c>
      <c r="K156" s="69">
        <f t="shared" si="27"/>
        <v>1.25</v>
      </c>
      <c r="L156" s="72">
        <f t="shared" si="28"/>
        <v>7.1160555555555574</v>
      </c>
      <c r="M156" s="72">
        <f t="shared" si="29"/>
        <v>0.90426403106247877</v>
      </c>
      <c r="N156" s="77">
        <f t="shared" si="30"/>
        <v>0.25118445307291076</v>
      </c>
      <c r="O156" s="70"/>
      <c r="P156" s="70"/>
      <c r="Q156" s="70">
        <v>-1.35</v>
      </c>
      <c r="R156" s="70">
        <v>-7</v>
      </c>
      <c r="S156" s="70"/>
      <c r="T156" s="39"/>
      <c r="U156" s="50"/>
    </row>
    <row r="157" spans="1:21" s="48" customFormat="1" ht="15.75">
      <c r="A157" s="39">
        <v>-2.84</v>
      </c>
      <c r="B157" s="39">
        <v>160</v>
      </c>
      <c r="C157" s="39">
        <v>1</v>
      </c>
      <c r="D157" s="39">
        <v>51.63</v>
      </c>
      <c r="E157" s="69">
        <f t="shared" si="23"/>
        <v>18.399999999999999</v>
      </c>
      <c r="F157" s="71">
        <f t="shared" si="24"/>
        <v>16.5</v>
      </c>
      <c r="G157" s="69">
        <f t="shared" si="31"/>
        <v>46.859999999999978</v>
      </c>
      <c r="H157" s="69">
        <f t="shared" si="25"/>
        <v>28.45999999999998</v>
      </c>
      <c r="I157" s="69">
        <f t="shared" si="26"/>
        <v>175.489</v>
      </c>
      <c r="J157" s="69">
        <f t="shared" si="22"/>
        <v>0.25833987669965558</v>
      </c>
      <c r="K157" s="69">
        <f t="shared" si="27"/>
        <v>0.63</v>
      </c>
      <c r="L157" s="72">
        <f t="shared" si="28"/>
        <v>7.1460555555555567</v>
      </c>
      <c r="M157" s="72">
        <f t="shared" si="29"/>
        <v>0.90392832044975491</v>
      </c>
      <c r="N157" s="77">
        <f t="shared" si="30"/>
        <v>0.25109120012493191</v>
      </c>
      <c r="O157" s="70"/>
      <c r="P157" s="70"/>
      <c r="Q157" s="70">
        <v>-1.36</v>
      </c>
      <c r="R157" s="70">
        <v>-11</v>
      </c>
      <c r="S157" s="70"/>
      <c r="T157" s="39"/>
      <c r="U157" s="50"/>
    </row>
    <row r="158" spans="1:21" s="48" customFormat="1" ht="15.75">
      <c r="A158" s="39">
        <v>-2.86</v>
      </c>
      <c r="B158" s="39">
        <v>150</v>
      </c>
      <c r="C158" s="39">
        <v>1</v>
      </c>
      <c r="D158" s="39">
        <v>54.39</v>
      </c>
      <c r="E158" s="69">
        <f t="shared" si="23"/>
        <v>18.600000000000001</v>
      </c>
      <c r="F158" s="71">
        <f t="shared" si="24"/>
        <v>16.5</v>
      </c>
      <c r="G158" s="69">
        <f t="shared" si="31"/>
        <v>47.189999999999976</v>
      </c>
      <c r="H158" s="69">
        <f t="shared" si="25"/>
        <v>28.589999999999975</v>
      </c>
      <c r="I158" s="69">
        <f t="shared" si="26"/>
        <v>166.31700000000001</v>
      </c>
      <c r="J158" s="69">
        <f t="shared" si="22"/>
        <v>0.30043566949558026</v>
      </c>
      <c r="K158" s="69">
        <f t="shared" si="27"/>
        <v>0.67</v>
      </c>
      <c r="L158" s="72">
        <f t="shared" si="28"/>
        <v>6.618166666666669</v>
      </c>
      <c r="M158" s="72">
        <f t="shared" si="29"/>
        <v>0.83334732423924551</v>
      </c>
      <c r="N158" s="77">
        <f t="shared" si="30"/>
        <v>0.23148536784423487</v>
      </c>
      <c r="O158" s="70"/>
      <c r="P158" s="70"/>
      <c r="Q158" s="70">
        <v>-1.37</v>
      </c>
      <c r="R158" s="70">
        <v>-14</v>
      </c>
      <c r="S158" s="70"/>
      <c r="T158" s="39"/>
      <c r="U158" s="50"/>
    </row>
    <row r="159" spans="1:21" s="48" customFormat="1" ht="15.75">
      <c r="A159" s="39">
        <v>-2.88</v>
      </c>
      <c r="B159" s="39">
        <v>140</v>
      </c>
      <c r="C159" s="39">
        <v>2</v>
      </c>
      <c r="D159" s="39">
        <v>56.89</v>
      </c>
      <c r="E159" s="69">
        <f t="shared" si="23"/>
        <v>18.8</v>
      </c>
      <c r="F159" s="71">
        <f t="shared" si="24"/>
        <v>16.5</v>
      </c>
      <c r="G159" s="69">
        <f t="shared" si="31"/>
        <v>47.519999999999975</v>
      </c>
      <c r="H159" s="69">
        <f t="shared" si="25"/>
        <v>28.719999999999974</v>
      </c>
      <c r="I159" s="69">
        <f t="shared" si="26"/>
        <v>157.06700000000001</v>
      </c>
      <c r="J159" s="69">
        <f t="shared" si="22"/>
        <v>0.34770463819182629</v>
      </c>
      <c r="K159" s="69">
        <f t="shared" si="27"/>
        <v>1.43</v>
      </c>
      <c r="L159" s="72">
        <f t="shared" si="28"/>
        <v>6.0859444444444462</v>
      </c>
      <c r="M159" s="72">
        <f t="shared" si="29"/>
        <v>0.76286211699164441</v>
      </c>
      <c r="N159" s="77">
        <f t="shared" si="30"/>
        <v>0.21190614360879009</v>
      </c>
      <c r="O159" s="70"/>
      <c r="P159" s="70"/>
      <c r="Q159" s="70">
        <v>-1.38</v>
      </c>
      <c r="R159" s="70">
        <v>-14</v>
      </c>
      <c r="S159" s="70"/>
      <c r="T159" s="39"/>
      <c r="U159" s="50"/>
    </row>
    <row r="160" spans="1:21" s="48" customFormat="1" ht="15.75">
      <c r="A160" s="39">
        <v>-2.9</v>
      </c>
      <c r="B160" s="39">
        <v>160</v>
      </c>
      <c r="C160" s="39">
        <v>2</v>
      </c>
      <c r="D160" s="39">
        <v>62.85</v>
      </c>
      <c r="E160" s="69">
        <f t="shared" si="23"/>
        <v>19</v>
      </c>
      <c r="F160" s="71">
        <f t="shared" si="24"/>
        <v>16.5</v>
      </c>
      <c r="G160" s="69">
        <f t="shared" si="31"/>
        <v>47.849999999999973</v>
      </c>
      <c r="H160" s="69">
        <f t="shared" si="25"/>
        <v>28.849999999999973</v>
      </c>
      <c r="I160" s="69">
        <f t="shared" si="26"/>
        <v>178.85499999999999</v>
      </c>
      <c r="J160" s="69">
        <f t="shared" si="22"/>
        <v>0.33472004885309714</v>
      </c>
      <c r="K160" s="69">
        <f t="shared" si="27"/>
        <v>1.25</v>
      </c>
      <c r="L160" s="72">
        <f t="shared" si="28"/>
        <v>7.2780555555555573</v>
      </c>
      <c r="M160" s="72">
        <f t="shared" si="29"/>
        <v>0.90818024263431651</v>
      </c>
      <c r="N160" s="77">
        <f t="shared" si="30"/>
        <v>0.25227228962064346</v>
      </c>
      <c r="O160" s="70"/>
      <c r="P160" s="70"/>
      <c r="Q160" s="70">
        <v>-1.39</v>
      </c>
      <c r="R160" s="70">
        <v>-13</v>
      </c>
      <c r="S160" s="70"/>
      <c r="T160" s="39"/>
      <c r="U160" s="50"/>
    </row>
    <row r="161" spans="1:21" s="48" customFormat="1" ht="15.75">
      <c r="A161" s="39">
        <v>-2.92</v>
      </c>
      <c r="B161" s="39">
        <v>180</v>
      </c>
      <c r="C161" s="39">
        <v>2</v>
      </c>
      <c r="D161" s="39">
        <v>67.92</v>
      </c>
      <c r="E161" s="69">
        <f t="shared" si="23"/>
        <v>19.2</v>
      </c>
      <c r="F161" s="71">
        <f t="shared" si="24"/>
        <v>16.5</v>
      </c>
      <c r="G161" s="69">
        <f t="shared" si="31"/>
        <v>48.179999999999971</v>
      </c>
      <c r="H161" s="69">
        <f t="shared" si="25"/>
        <v>28.979999999999972</v>
      </c>
      <c r="I161" s="69">
        <f t="shared" si="26"/>
        <v>200.376</v>
      </c>
      <c r="J161" s="69">
        <f t="shared" si="22"/>
        <v>0.32011353780651258</v>
      </c>
      <c r="K161" s="69">
        <f t="shared" si="27"/>
        <v>1.1100000000000001</v>
      </c>
      <c r="L161" s="72">
        <f t="shared" si="28"/>
        <v>8.4553333333333356</v>
      </c>
      <c r="M161" s="72">
        <f t="shared" si="29"/>
        <v>1.0503519668737071</v>
      </c>
      <c r="N161" s="77">
        <f t="shared" si="30"/>
        <v>0.29176443524269646</v>
      </c>
      <c r="O161" s="70"/>
      <c r="P161" s="70"/>
      <c r="Q161" s="70">
        <v>-1.4</v>
      </c>
      <c r="R161" s="70">
        <v>-11</v>
      </c>
      <c r="S161" s="70"/>
      <c r="T161" s="39"/>
      <c r="U161" s="50"/>
    </row>
    <row r="162" spans="1:21" s="48" customFormat="1" ht="15.75">
      <c r="A162" s="39">
        <v>-2.94</v>
      </c>
      <c r="B162" s="39">
        <v>180</v>
      </c>
      <c r="C162" s="39">
        <v>2</v>
      </c>
      <c r="D162" s="39">
        <v>72.3</v>
      </c>
      <c r="E162" s="69">
        <f t="shared" si="23"/>
        <v>19.399999999999999</v>
      </c>
      <c r="F162" s="71">
        <f t="shared" si="24"/>
        <v>16.5</v>
      </c>
      <c r="G162" s="69">
        <f t="shared" si="31"/>
        <v>48.50999999999997</v>
      </c>
      <c r="H162" s="69">
        <f t="shared" si="25"/>
        <v>29.109999999999971</v>
      </c>
      <c r="I162" s="69">
        <f t="shared" si="26"/>
        <v>201.69</v>
      </c>
      <c r="J162" s="69">
        <f t="shared" si="22"/>
        <v>0.34534534534534528</v>
      </c>
      <c r="K162" s="69">
        <f t="shared" si="27"/>
        <v>1.1100000000000001</v>
      </c>
      <c r="L162" s="72">
        <f t="shared" si="28"/>
        <v>8.5100000000000016</v>
      </c>
      <c r="M162" s="72">
        <f t="shared" si="29"/>
        <v>1.052421848162145</v>
      </c>
      <c r="N162" s="77">
        <f t="shared" si="30"/>
        <v>0.29233940226726246</v>
      </c>
      <c r="O162" s="70"/>
      <c r="P162" s="70"/>
      <c r="Q162" s="70">
        <v>-1.4</v>
      </c>
      <c r="R162" s="70">
        <v>-11</v>
      </c>
      <c r="S162" s="70"/>
      <c r="T162" s="39"/>
      <c r="U162" s="50"/>
    </row>
    <row r="163" spans="1:21" s="48" customFormat="1" ht="15.75">
      <c r="A163" s="39">
        <v>-2.96</v>
      </c>
      <c r="B163" s="39">
        <v>170</v>
      </c>
      <c r="C163" s="39">
        <v>5</v>
      </c>
      <c r="D163" s="39">
        <v>76.599999999999994</v>
      </c>
      <c r="E163" s="69">
        <f t="shared" si="23"/>
        <v>19.600000000000001</v>
      </c>
      <c r="F163" s="71">
        <f t="shared" si="24"/>
        <v>16.5</v>
      </c>
      <c r="G163" s="69">
        <f t="shared" si="31"/>
        <v>48.839999999999968</v>
      </c>
      <c r="H163" s="69">
        <f t="shared" si="25"/>
        <v>29.239999999999966</v>
      </c>
      <c r="I163" s="69">
        <f t="shared" si="26"/>
        <v>192.98</v>
      </c>
      <c r="J163" s="69">
        <f t="shared" si="22"/>
        <v>0.39544886915498811</v>
      </c>
      <c r="K163" s="69">
        <f t="shared" si="27"/>
        <v>2.94</v>
      </c>
      <c r="L163" s="72">
        <f t="shared" si="28"/>
        <v>8.007777777777779</v>
      </c>
      <c r="M163" s="72">
        <f t="shared" si="29"/>
        <v>0.98590971272229955</v>
      </c>
      <c r="N163" s="77">
        <f t="shared" si="30"/>
        <v>0.27386380908952762</v>
      </c>
      <c r="O163" s="70"/>
      <c r="P163" s="70"/>
      <c r="Q163" s="70">
        <v>-1.41</v>
      </c>
      <c r="R163" s="70">
        <v>-10</v>
      </c>
      <c r="S163" s="70"/>
      <c r="T163" s="39"/>
      <c r="U163" s="50"/>
    </row>
    <row r="164" spans="1:21" s="48" customFormat="1" ht="15.75">
      <c r="A164" s="39">
        <v>-2.98</v>
      </c>
      <c r="B164" s="39">
        <v>180</v>
      </c>
      <c r="C164" s="39">
        <v>5</v>
      </c>
      <c r="D164" s="39">
        <v>79.36</v>
      </c>
      <c r="E164" s="69">
        <f t="shared" si="23"/>
        <v>19.8</v>
      </c>
      <c r="F164" s="71">
        <f t="shared" si="24"/>
        <v>16.5</v>
      </c>
      <c r="G164" s="69">
        <f t="shared" si="31"/>
        <v>49.169999999999966</v>
      </c>
      <c r="H164" s="69">
        <f t="shared" si="25"/>
        <v>29.369999999999965</v>
      </c>
      <c r="I164" s="69">
        <f t="shared" si="26"/>
        <v>203.80799999999999</v>
      </c>
      <c r="J164" s="69">
        <f t="shared" si="22"/>
        <v>0.38515759386437998</v>
      </c>
      <c r="K164" s="69">
        <f t="shared" si="27"/>
        <v>2.78</v>
      </c>
      <c r="L164" s="72">
        <f t="shared" si="28"/>
        <v>8.5910000000000011</v>
      </c>
      <c r="M164" s="72">
        <f t="shared" si="29"/>
        <v>1.0530337078651699</v>
      </c>
      <c r="N164" s="77">
        <f t="shared" si="30"/>
        <v>0.29250936329588051</v>
      </c>
      <c r="O164" s="70"/>
      <c r="P164" s="70"/>
      <c r="Q164" s="70">
        <v>-1.42</v>
      </c>
      <c r="R164" s="70">
        <v>-9</v>
      </c>
      <c r="S164" s="70"/>
      <c r="T164" s="39"/>
      <c r="U164" s="50"/>
    </row>
    <row r="165" spans="1:21" s="48" customFormat="1" ht="15.75">
      <c r="A165" s="39">
        <v>-3</v>
      </c>
      <c r="B165" s="39">
        <v>200</v>
      </c>
      <c r="C165" s="39">
        <v>6</v>
      </c>
      <c r="D165" s="39">
        <v>82.95</v>
      </c>
      <c r="E165" s="69">
        <f t="shared" si="23"/>
        <v>20</v>
      </c>
      <c r="F165" s="71">
        <f t="shared" si="24"/>
        <v>16</v>
      </c>
      <c r="G165" s="69">
        <f t="shared" si="31"/>
        <v>49.489999999999966</v>
      </c>
      <c r="H165" s="69">
        <f t="shared" si="25"/>
        <v>29.489999999999966</v>
      </c>
      <c r="I165" s="69">
        <f t="shared" si="26"/>
        <v>224.88499999999999</v>
      </c>
      <c r="J165" s="69">
        <f t="shared" si="22"/>
        <v>0.35890418769064109</v>
      </c>
      <c r="K165" s="69">
        <f t="shared" si="27"/>
        <v>3</v>
      </c>
      <c r="L165" s="72">
        <f t="shared" si="28"/>
        <v>9.7441666666666684</v>
      </c>
      <c r="M165" s="72">
        <f t="shared" si="29"/>
        <v>1.1895218718209579</v>
      </c>
      <c r="N165" s="77">
        <f t="shared" si="30"/>
        <v>0.33042274217248829</v>
      </c>
      <c r="O165" s="70"/>
      <c r="P165" s="70"/>
      <c r="Q165" s="70">
        <v>-1.42</v>
      </c>
      <c r="R165" s="70">
        <v>-8</v>
      </c>
      <c r="S165" s="70"/>
      <c r="T165" s="39"/>
      <c r="U165" s="50"/>
    </row>
    <row r="166" spans="1:21" s="48" customFormat="1" ht="15.75">
      <c r="A166" s="39">
        <v>-3.02</v>
      </c>
      <c r="B166" s="39">
        <v>200</v>
      </c>
      <c r="C166" s="39">
        <v>5</v>
      </c>
      <c r="D166" s="39">
        <v>87.05</v>
      </c>
      <c r="E166" s="69">
        <f t="shared" si="23"/>
        <v>20.2</v>
      </c>
      <c r="F166" s="71">
        <f t="shared" si="24"/>
        <v>16</v>
      </c>
      <c r="G166" s="69">
        <f t="shared" si="31"/>
        <v>49.809999999999967</v>
      </c>
      <c r="H166" s="69">
        <f t="shared" si="25"/>
        <v>29.609999999999967</v>
      </c>
      <c r="I166" s="69">
        <f t="shared" si="26"/>
        <v>226.11500000000001</v>
      </c>
      <c r="J166" s="69">
        <f t="shared" si="22"/>
        <v>0.37917245682198453</v>
      </c>
      <c r="K166" s="69">
        <f t="shared" si="27"/>
        <v>2.5</v>
      </c>
      <c r="L166" s="72">
        <f t="shared" si="28"/>
        <v>9.7947222222222248</v>
      </c>
      <c r="M166" s="72">
        <f t="shared" si="29"/>
        <v>1.1908476865923692</v>
      </c>
      <c r="N166" s="77">
        <f t="shared" si="30"/>
        <v>0.33079102405343586</v>
      </c>
      <c r="O166" s="70"/>
      <c r="P166" s="70"/>
      <c r="Q166" s="70">
        <v>-1.43</v>
      </c>
      <c r="R166" s="70">
        <v>-7</v>
      </c>
      <c r="S166" s="70"/>
      <c r="T166" s="39"/>
      <c r="U166" s="50"/>
    </row>
    <row r="167" spans="1:21" s="48" customFormat="1" ht="15.75">
      <c r="A167" s="39">
        <v>-3.04</v>
      </c>
      <c r="B167" s="39">
        <v>190</v>
      </c>
      <c r="C167" s="39">
        <v>5</v>
      </c>
      <c r="D167" s="39">
        <v>85.83</v>
      </c>
      <c r="E167" s="69">
        <f t="shared" si="23"/>
        <v>20.399999999999999</v>
      </c>
      <c r="F167" s="71">
        <f t="shared" si="24"/>
        <v>16</v>
      </c>
      <c r="G167" s="69">
        <f t="shared" si="31"/>
        <v>50.129999999999967</v>
      </c>
      <c r="H167" s="69">
        <f t="shared" si="25"/>
        <v>29.729999999999968</v>
      </c>
      <c r="I167" s="69">
        <f t="shared" si="26"/>
        <v>215.749</v>
      </c>
      <c r="J167" s="69">
        <f t="shared" si="22"/>
        <v>0.39506336833334338</v>
      </c>
      <c r="K167" s="69">
        <f t="shared" si="27"/>
        <v>2.63</v>
      </c>
      <c r="L167" s="72">
        <f t="shared" si="28"/>
        <v>9.2010555555555573</v>
      </c>
      <c r="M167" s="72">
        <f t="shared" si="29"/>
        <v>1.1141540531449727</v>
      </c>
      <c r="N167" s="77">
        <f t="shared" si="30"/>
        <v>0.30948723698471464</v>
      </c>
      <c r="O167" s="70"/>
      <c r="P167" s="70"/>
      <c r="Q167" s="70">
        <v>-1.44</v>
      </c>
      <c r="R167" s="70">
        <v>-7</v>
      </c>
      <c r="S167" s="70"/>
      <c r="T167" s="39"/>
      <c r="U167" s="50"/>
    </row>
    <row r="168" spans="1:21" s="48" customFormat="1" ht="15.75">
      <c r="A168" s="39">
        <v>-3.06</v>
      </c>
      <c r="B168" s="39">
        <v>230</v>
      </c>
      <c r="C168" s="39">
        <v>6</v>
      </c>
      <c r="D168" s="39">
        <v>64.61</v>
      </c>
      <c r="E168" s="69">
        <f t="shared" si="23"/>
        <v>20.6</v>
      </c>
      <c r="F168" s="71">
        <f t="shared" si="24"/>
        <v>16</v>
      </c>
      <c r="G168" s="69">
        <f t="shared" si="31"/>
        <v>50.449999999999967</v>
      </c>
      <c r="H168" s="69">
        <f t="shared" si="25"/>
        <v>29.849999999999966</v>
      </c>
      <c r="I168" s="69">
        <f t="shared" si="26"/>
        <v>249.38300000000001</v>
      </c>
      <c r="J168" s="69">
        <f t="shared" si="22"/>
        <v>0.22123026345553523</v>
      </c>
      <c r="K168" s="69">
        <f t="shared" si="27"/>
        <v>2.61</v>
      </c>
      <c r="L168" s="72">
        <f t="shared" si="28"/>
        <v>11.051833333333336</v>
      </c>
      <c r="M168" s="72">
        <f t="shared" si="29"/>
        <v>1.3328844221105547</v>
      </c>
      <c r="N168" s="77">
        <f t="shared" si="30"/>
        <v>0.37024567280848741</v>
      </c>
      <c r="O168" s="70"/>
      <c r="P168" s="70"/>
      <c r="Q168" s="70">
        <v>-1.44</v>
      </c>
      <c r="R168" s="70">
        <v>-8</v>
      </c>
      <c r="S168" s="70"/>
      <c r="T168" s="39"/>
      <c r="U168" s="50"/>
    </row>
    <row r="169" spans="1:21" s="48" customFormat="1" ht="15.75">
      <c r="A169" s="39">
        <v>-3.08</v>
      </c>
      <c r="B169" s="39">
        <v>310</v>
      </c>
      <c r="C169" s="39">
        <v>6</v>
      </c>
      <c r="D169" s="39">
        <v>73.59</v>
      </c>
      <c r="E169" s="69">
        <f t="shared" si="23"/>
        <v>20.8</v>
      </c>
      <c r="F169" s="71">
        <f t="shared" si="24"/>
        <v>16</v>
      </c>
      <c r="G169" s="69">
        <f t="shared" si="31"/>
        <v>50.769999999999968</v>
      </c>
      <c r="H169" s="69">
        <f t="shared" si="25"/>
        <v>29.969999999999967</v>
      </c>
      <c r="I169" s="69">
        <f t="shared" si="26"/>
        <v>332.077</v>
      </c>
      <c r="J169" s="69">
        <f t="shared" si="22"/>
        <v>0.18765974540270952</v>
      </c>
      <c r="K169" s="69">
        <f t="shared" si="27"/>
        <v>1.94</v>
      </c>
      <c r="L169" s="72">
        <f t="shared" si="28"/>
        <v>15.628166666666667</v>
      </c>
      <c r="M169" s="72">
        <f t="shared" si="29"/>
        <v>1.8772572572572597</v>
      </c>
      <c r="N169" s="77">
        <f t="shared" si="30"/>
        <v>0.52146034923812756</v>
      </c>
      <c r="O169" s="70"/>
      <c r="P169" s="70"/>
      <c r="Q169" s="70">
        <v>-1.45</v>
      </c>
      <c r="R169" s="70">
        <v>-8</v>
      </c>
      <c r="S169" s="70"/>
      <c r="T169" s="39"/>
      <c r="U169" s="50"/>
    </row>
    <row r="170" spans="1:21" s="48" customFormat="1" ht="15.75">
      <c r="A170" s="39">
        <v>-3.1</v>
      </c>
      <c r="B170" s="39">
        <v>440</v>
      </c>
      <c r="C170" s="39">
        <v>6</v>
      </c>
      <c r="D170" s="39">
        <v>98</v>
      </c>
      <c r="E170" s="69">
        <f t="shared" si="23"/>
        <v>21</v>
      </c>
      <c r="F170" s="71">
        <f t="shared" si="24"/>
        <v>16</v>
      </c>
      <c r="G170" s="69">
        <f t="shared" si="31"/>
        <v>51.089999999999968</v>
      </c>
      <c r="H170" s="69">
        <f t="shared" si="25"/>
        <v>30.089999999999968</v>
      </c>
      <c r="I170" s="69">
        <f t="shared" si="26"/>
        <v>469.4</v>
      </c>
      <c r="J170" s="69">
        <f t="shared" si="22"/>
        <v>0.18407401209629221</v>
      </c>
      <c r="K170" s="69">
        <f t="shared" si="27"/>
        <v>1.36</v>
      </c>
      <c r="L170" s="72">
        <f t="shared" si="28"/>
        <v>23.239444444444445</v>
      </c>
      <c r="M170" s="72">
        <f t="shared" si="29"/>
        <v>2.7803921568627481</v>
      </c>
      <c r="N170" s="77">
        <f t="shared" si="30"/>
        <v>0.77233115468409674</v>
      </c>
      <c r="O170" s="70"/>
      <c r="P170" s="70"/>
      <c r="Q170" s="70">
        <v>-1.46</v>
      </c>
      <c r="R170" s="70">
        <v>-7</v>
      </c>
      <c r="S170" s="70"/>
      <c r="T170" s="39"/>
      <c r="U170" s="50"/>
    </row>
    <row r="171" spans="1:21" s="48" customFormat="1" ht="15.75">
      <c r="A171" s="39">
        <v>-3.12</v>
      </c>
      <c r="B171" s="39">
        <v>550</v>
      </c>
      <c r="C171" s="39">
        <v>5</v>
      </c>
      <c r="D171" s="39">
        <v>92.02</v>
      </c>
      <c r="E171" s="69">
        <f t="shared" si="23"/>
        <v>21.2</v>
      </c>
      <c r="F171" s="71">
        <f t="shared" si="24"/>
        <v>16</v>
      </c>
      <c r="G171" s="69">
        <f t="shared" si="31"/>
        <v>51.409999999999968</v>
      </c>
      <c r="H171" s="69">
        <f t="shared" si="25"/>
        <v>30.209999999999969</v>
      </c>
      <c r="I171" s="69">
        <f t="shared" si="26"/>
        <v>577.60599999999999</v>
      </c>
      <c r="J171" s="69">
        <f t="shared" si="22"/>
        <v>0.134588632372728</v>
      </c>
      <c r="K171" s="69">
        <f t="shared" si="27"/>
        <v>0.91</v>
      </c>
      <c r="L171" s="72">
        <f t="shared" si="28"/>
        <v>29.233111111111114</v>
      </c>
      <c r="M171" s="72">
        <f t="shared" si="29"/>
        <v>3.4835882158225795</v>
      </c>
      <c r="N171" s="77">
        <f t="shared" si="30"/>
        <v>0.96766339328404982</v>
      </c>
      <c r="O171" s="70"/>
      <c r="P171" s="70"/>
      <c r="Q171" s="70">
        <v>-1.46</v>
      </c>
      <c r="R171" s="70">
        <v>-5</v>
      </c>
      <c r="S171" s="70"/>
      <c r="T171" s="39"/>
      <c r="U171" s="50"/>
    </row>
    <row r="172" spans="1:21" s="48" customFormat="1" ht="15.75">
      <c r="A172" s="39">
        <v>-3.14</v>
      </c>
      <c r="B172" s="39">
        <v>690</v>
      </c>
      <c r="C172" s="39">
        <v>4</v>
      </c>
      <c r="D172" s="39">
        <v>72.209999999999994</v>
      </c>
      <c r="E172" s="69">
        <f t="shared" si="23"/>
        <v>21.4</v>
      </c>
      <c r="F172" s="71">
        <f t="shared" si="24"/>
        <v>16</v>
      </c>
      <c r="G172" s="69">
        <f t="shared" si="31"/>
        <v>51.729999999999968</v>
      </c>
      <c r="H172" s="69">
        <f t="shared" si="25"/>
        <v>30.32999999999997</v>
      </c>
      <c r="I172" s="69">
        <f t="shared" si="26"/>
        <v>711.66300000000001</v>
      </c>
      <c r="J172" s="69">
        <f t="shared" si="22"/>
        <v>7.6992664406841285E-2</v>
      </c>
      <c r="K172" s="69">
        <f t="shared" si="27"/>
        <v>0.57999999999999996</v>
      </c>
      <c r="L172" s="72">
        <f t="shared" si="28"/>
        <v>36.662944444444442</v>
      </c>
      <c r="M172" s="72">
        <f t="shared" si="29"/>
        <v>4.3516848005275355</v>
      </c>
      <c r="N172" s="77">
        <f t="shared" si="30"/>
        <v>1.2088013334798706</v>
      </c>
      <c r="O172" s="70"/>
      <c r="P172" s="70"/>
      <c r="Q172" s="70">
        <v>-1.47</v>
      </c>
      <c r="R172" s="70">
        <v>-2</v>
      </c>
      <c r="S172" s="70"/>
      <c r="T172" s="39"/>
      <c r="U172" s="50"/>
    </row>
    <row r="173" spans="1:21" s="48" customFormat="1" ht="15.75">
      <c r="A173" s="39">
        <v>-3.16</v>
      </c>
      <c r="B173" s="39">
        <v>840</v>
      </c>
      <c r="C173" s="39">
        <v>4</v>
      </c>
      <c r="D173" s="39">
        <v>61.57</v>
      </c>
      <c r="E173" s="69">
        <f t="shared" si="23"/>
        <v>21.6</v>
      </c>
      <c r="F173" s="71">
        <f t="shared" si="24"/>
        <v>16</v>
      </c>
      <c r="G173" s="69">
        <f t="shared" si="31"/>
        <v>52.049999999999969</v>
      </c>
      <c r="H173" s="69">
        <f t="shared" si="25"/>
        <v>30.449999999999967</v>
      </c>
      <c r="I173" s="69">
        <f t="shared" si="26"/>
        <v>858.471</v>
      </c>
      <c r="J173" s="69">
        <f t="shared" si="22"/>
        <v>4.9564681475308792E-2</v>
      </c>
      <c r="K173" s="69">
        <f t="shared" si="27"/>
        <v>0.48</v>
      </c>
      <c r="L173" s="72">
        <f t="shared" si="28"/>
        <v>44.801166666666667</v>
      </c>
      <c r="M173" s="72">
        <f t="shared" si="29"/>
        <v>5.2966896551724201</v>
      </c>
      <c r="N173" s="77">
        <f t="shared" si="30"/>
        <v>1.4713026819923387</v>
      </c>
      <c r="O173" s="70"/>
      <c r="P173" s="70"/>
      <c r="Q173" s="70">
        <v>-1.47</v>
      </c>
      <c r="R173" s="70">
        <v>-1</v>
      </c>
      <c r="S173" s="70"/>
      <c r="T173" s="39"/>
      <c r="U173" s="50"/>
    </row>
    <row r="174" spans="1:21" s="48" customFormat="1" ht="15.75">
      <c r="A174" s="39">
        <v>-3.18</v>
      </c>
      <c r="B174" s="39">
        <v>940</v>
      </c>
      <c r="C174" s="39">
        <v>4</v>
      </c>
      <c r="D174" s="39">
        <v>58.06</v>
      </c>
      <c r="E174" s="69">
        <f t="shared" si="23"/>
        <v>21.8</v>
      </c>
      <c r="F174" s="71">
        <f t="shared" si="24"/>
        <v>16</v>
      </c>
      <c r="G174" s="69">
        <f t="shared" si="31"/>
        <v>52.369999999999969</v>
      </c>
      <c r="H174" s="69">
        <f t="shared" si="25"/>
        <v>30.569999999999968</v>
      </c>
      <c r="I174" s="69">
        <f t="shared" si="26"/>
        <v>957.41800000000001</v>
      </c>
      <c r="J174" s="69">
        <f t="shared" si="22"/>
        <v>4.00641733919085E-2</v>
      </c>
      <c r="K174" s="69">
        <f t="shared" si="27"/>
        <v>0.43</v>
      </c>
      <c r="L174" s="72">
        <f t="shared" si="28"/>
        <v>50.280444444444441</v>
      </c>
      <c r="M174" s="72">
        <f t="shared" si="29"/>
        <v>5.9211514556755054</v>
      </c>
      <c r="N174" s="77">
        <f t="shared" si="30"/>
        <v>1.6447642932431958</v>
      </c>
      <c r="O174" s="70"/>
      <c r="P174" s="70"/>
      <c r="Q174" s="70">
        <v>-1.48</v>
      </c>
      <c r="R174" s="70">
        <v>-3</v>
      </c>
      <c r="S174" s="70"/>
      <c r="T174" s="39"/>
      <c r="U174" s="50"/>
    </row>
    <row r="175" spans="1:21" s="48" customFormat="1" ht="15.75">
      <c r="A175" s="39">
        <v>-3.2</v>
      </c>
      <c r="B175" s="39">
        <v>1070</v>
      </c>
      <c r="C175" s="39">
        <v>4</v>
      </c>
      <c r="D175" s="39">
        <v>59.22</v>
      </c>
      <c r="E175" s="69">
        <f t="shared" si="23"/>
        <v>22</v>
      </c>
      <c r="F175" s="71">
        <f t="shared" si="24"/>
        <v>16</v>
      </c>
      <c r="G175" s="69">
        <f t="shared" si="31"/>
        <v>52.689999999999969</v>
      </c>
      <c r="H175" s="69">
        <f t="shared" si="25"/>
        <v>30.689999999999969</v>
      </c>
      <c r="I175" s="69">
        <f t="shared" si="26"/>
        <v>1087.7660000000001</v>
      </c>
      <c r="J175" s="69">
        <f t="shared" si="22"/>
        <v>3.5958712210504347E-2</v>
      </c>
      <c r="K175" s="69">
        <f t="shared" si="27"/>
        <v>0.37</v>
      </c>
      <c r="L175" s="72">
        <f t="shared" si="28"/>
        <v>57.504222222222225</v>
      </c>
      <c r="M175" s="72">
        <f t="shared" si="29"/>
        <v>6.7453633105246089</v>
      </c>
      <c r="N175" s="77">
        <f t="shared" si="30"/>
        <v>1.87371203070128</v>
      </c>
      <c r="O175" s="70"/>
      <c r="P175" s="70"/>
      <c r="Q175" s="70">
        <v>-1.49</v>
      </c>
      <c r="R175" s="70">
        <v>-6</v>
      </c>
      <c r="S175" s="70"/>
      <c r="T175" s="39"/>
      <c r="U175" s="50"/>
    </row>
    <row r="176" spans="1:21" s="48" customFormat="1" ht="15.75">
      <c r="A176" s="39">
        <v>-3.22</v>
      </c>
      <c r="B176" s="39">
        <v>1210</v>
      </c>
      <c r="C176" s="39">
        <v>5</v>
      </c>
      <c r="D176" s="39">
        <v>57.38</v>
      </c>
      <c r="E176" s="69">
        <f t="shared" si="23"/>
        <v>22.2</v>
      </c>
      <c r="F176" s="71">
        <f t="shared" si="24"/>
        <v>16</v>
      </c>
      <c r="G176" s="69">
        <f t="shared" si="31"/>
        <v>53.00999999999997</v>
      </c>
      <c r="H176" s="69">
        <f t="shared" si="25"/>
        <v>30.80999999999997</v>
      </c>
      <c r="I176" s="69">
        <f t="shared" si="26"/>
        <v>1227.2139999999999</v>
      </c>
      <c r="J176" s="69">
        <f t="shared" si="22"/>
        <v>2.9960722327636431E-2</v>
      </c>
      <c r="K176" s="69">
        <f t="shared" si="27"/>
        <v>0.41</v>
      </c>
      <c r="L176" s="72">
        <f t="shared" si="28"/>
        <v>65.233555555555554</v>
      </c>
      <c r="M176" s="72">
        <f t="shared" si="29"/>
        <v>7.6222265498214945</v>
      </c>
      <c r="N176" s="77">
        <f t="shared" si="30"/>
        <v>2.1172851527281926</v>
      </c>
      <c r="O176" s="70"/>
      <c r="P176" s="70"/>
      <c r="Q176" s="70">
        <v>-1.5</v>
      </c>
      <c r="R176" s="70">
        <v>-1</v>
      </c>
      <c r="S176" s="70"/>
      <c r="T176" s="39"/>
      <c r="U176" s="50"/>
    </row>
    <row r="177" spans="1:21" s="48" customFormat="1" ht="15.75">
      <c r="A177" s="39">
        <v>-3.24</v>
      </c>
      <c r="B177" s="39">
        <v>1320</v>
      </c>
      <c r="C177" s="39">
        <v>6</v>
      </c>
      <c r="D177" s="39">
        <v>53.81</v>
      </c>
      <c r="E177" s="69">
        <f t="shared" si="23"/>
        <v>22.4</v>
      </c>
      <c r="F177" s="71">
        <f t="shared" si="24"/>
        <v>16</v>
      </c>
      <c r="G177" s="69">
        <f t="shared" si="31"/>
        <v>53.32999999999997</v>
      </c>
      <c r="H177" s="69">
        <f t="shared" si="25"/>
        <v>30.929999999999971</v>
      </c>
      <c r="I177" s="69">
        <f t="shared" si="26"/>
        <v>1336.143</v>
      </c>
      <c r="J177" s="69">
        <f t="shared" si="22"/>
        <v>2.4485252332179359E-2</v>
      </c>
      <c r="K177" s="69">
        <f t="shared" si="27"/>
        <v>0.45</v>
      </c>
      <c r="L177" s="72">
        <f t="shared" si="28"/>
        <v>71.267388888888888</v>
      </c>
      <c r="M177" s="72">
        <f t="shared" si="29"/>
        <v>8.2949434206272326</v>
      </c>
      <c r="N177" s="77">
        <f t="shared" si="30"/>
        <v>2.3041509501742308</v>
      </c>
      <c r="O177" s="70"/>
      <c r="P177" s="70"/>
      <c r="Q177" s="70">
        <v>-1.51</v>
      </c>
      <c r="R177" s="70">
        <v>2</v>
      </c>
      <c r="S177" s="70"/>
      <c r="T177" s="39"/>
      <c r="U177" s="50"/>
    </row>
    <row r="178" spans="1:21" s="48" customFormat="1" ht="15.75">
      <c r="A178" s="39">
        <v>-3.26</v>
      </c>
      <c r="B178" s="39">
        <v>1340</v>
      </c>
      <c r="C178" s="39">
        <v>7</v>
      </c>
      <c r="D178" s="39">
        <v>50.82</v>
      </c>
      <c r="E178" s="69">
        <f t="shared" si="23"/>
        <v>22.6</v>
      </c>
      <c r="F178" s="71">
        <f t="shared" si="24"/>
        <v>16</v>
      </c>
      <c r="G178" s="69">
        <f t="shared" si="31"/>
        <v>53.649999999999963</v>
      </c>
      <c r="H178" s="69">
        <f t="shared" si="25"/>
        <v>31.049999999999962</v>
      </c>
      <c r="I178" s="69">
        <f t="shared" si="26"/>
        <v>1355.2460000000001</v>
      </c>
      <c r="J178" s="69">
        <f t="shared" si="22"/>
        <v>2.1681074619159857E-2</v>
      </c>
      <c r="K178" s="69">
        <f t="shared" si="27"/>
        <v>0.52</v>
      </c>
      <c r="L178" s="72">
        <f t="shared" si="28"/>
        <v>72.310888888888897</v>
      </c>
      <c r="M178" s="72">
        <f t="shared" si="29"/>
        <v>8.3838711755233621</v>
      </c>
      <c r="N178" s="77">
        <f t="shared" si="30"/>
        <v>2.3288531043120448</v>
      </c>
      <c r="O178" s="70"/>
      <c r="P178" s="70"/>
      <c r="Q178" s="70">
        <v>-1.52</v>
      </c>
      <c r="R178" s="70">
        <v>-2</v>
      </c>
      <c r="S178" s="70"/>
      <c r="T178" s="39"/>
      <c r="U178" s="50"/>
    </row>
    <row r="179" spans="1:21" s="48" customFormat="1" ht="15.75">
      <c r="A179" s="39">
        <v>-3.28</v>
      </c>
      <c r="B179" s="39">
        <v>1350</v>
      </c>
      <c r="C179" s="39">
        <v>8</v>
      </c>
      <c r="D179" s="39">
        <v>49.91</v>
      </c>
      <c r="E179" s="69">
        <f t="shared" si="23"/>
        <v>22.8</v>
      </c>
      <c r="F179" s="71">
        <f t="shared" si="24"/>
        <v>16</v>
      </c>
      <c r="G179" s="69">
        <f t="shared" si="31"/>
        <v>53.969999999999963</v>
      </c>
      <c r="H179" s="69">
        <f t="shared" si="25"/>
        <v>31.169999999999963</v>
      </c>
      <c r="I179" s="69">
        <f t="shared" si="26"/>
        <v>1364.973</v>
      </c>
      <c r="J179" s="69">
        <f t="shared" si="22"/>
        <v>2.0678823770807538E-2</v>
      </c>
      <c r="K179" s="69">
        <f t="shared" si="27"/>
        <v>0.59</v>
      </c>
      <c r="L179" s="72">
        <f t="shared" si="28"/>
        <v>72.833500000000001</v>
      </c>
      <c r="M179" s="72">
        <f t="shared" si="29"/>
        <v>8.4119538017324444</v>
      </c>
      <c r="N179" s="77">
        <f t="shared" si="30"/>
        <v>2.3366538338145681</v>
      </c>
      <c r="O179" s="70"/>
      <c r="P179" s="70"/>
      <c r="Q179" s="70">
        <v>-1.53</v>
      </c>
      <c r="R179" s="70">
        <v>-2</v>
      </c>
      <c r="S179" s="70"/>
      <c r="T179" s="39"/>
      <c r="U179" s="50"/>
    </row>
    <row r="180" spans="1:21" s="48" customFormat="1" ht="15.75">
      <c r="A180" s="39">
        <v>-3.3</v>
      </c>
      <c r="B180" s="39">
        <v>1360</v>
      </c>
      <c r="C180" s="39">
        <v>9</v>
      </c>
      <c r="D180" s="39">
        <v>49.92</v>
      </c>
      <c r="E180" s="69">
        <f t="shared" si="23"/>
        <v>23</v>
      </c>
      <c r="F180" s="71">
        <f t="shared" si="24"/>
        <v>16</v>
      </c>
      <c r="G180" s="69">
        <f t="shared" si="31"/>
        <v>54.289999999999964</v>
      </c>
      <c r="H180" s="69">
        <f t="shared" si="25"/>
        <v>31.289999999999964</v>
      </c>
      <c r="I180" s="69">
        <f t="shared" si="26"/>
        <v>1374.9760000000001</v>
      </c>
      <c r="J180" s="69">
        <f t="shared" si="22"/>
        <v>2.0383346230671031E-2</v>
      </c>
      <c r="K180" s="69">
        <f t="shared" si="27"/>
        <v>0.66</v>
      </c>
      <c r="L180" s="72">
        <f t="shared" si="28"/>
        <v>73.37144444444445</v>
      </c>
      <c r="M180" s="72">
        <f t="shared" si="29"/>
        <v>8.4415851709811545</v>
      </c>
      <c r="N180" s="77">
        <f t="shared" si="30"/>
        <v>2.3448847697169874</v>
      </c>
      <c r="O180" s="70"/>
      <c r="P180" s="70"/>
      <c r="Q180" s="70">
        <v>-1.54</v>
      </c>
      <c r="R180" s="70">
        <v>1</v>
      </c>
      <c r="S180" s="70"/>
      <c r="T180" s="39"/>
      <c r="U180" s="50"/>
    </row>
    <row r="181" spans="1:21" s="48" customFormat="1" ht="15.75">
      <c r="A181" s="39">
        <v>-3.32</v>
      </c>
      <c r="B181" s="39">
        <v>1400</v>
      </c>
      <c r="C181" s="39">
        <v>10</v>
      </c>
      <c r="D181" s="39">
        <v>50.07</v>
      </c>
      <c r="E181" s="69">
        <f t="shared" si="23"/>
        <v>23.2</v>
      </c>
      <c r="F181" s="71">
        <f t="shared" si="24"/>
        <v>16</v>
      </c>
      <c r="G181" s="69">
        <f t="shared" si="31"/>
        <v>54.609999999999964</v>
      </c>
      <c r="H181" s="69">
        <f t="shared" si="25"/>
        <v>31.409999999999965</v>
      </c>
      <c r="I181" s="69">
        <f t="shared" si="26"/>
        <v>1415.021</v>
      </c>
      <c r="J181" s="69">
        <f t="shared" si="22"/>
        <v>1.9751383956760127E-2</v>
      </c>
      <c r="K181" s="69">
        <f t="shared" si="27"/>
        <v>0.71</v>
      </c>
      <c r="L181" s="72">
        <f t="shared" si="28"/>
        <v>75.578388888888895</v>
      </c>
      <c r="M181" s="72">
        <f t="shared" si="29"/>
        <v>8.6622795288124905</v>
      </c>
      <c r="N181" s="77">
        <f t="shared" si="30"/>
        <v>2.4061887580034695</v>
      </c>
      <c r="O181" s="70"/>
      <c r="P181" s="70"/>
      <c r="Q181" s="70">
        <v>-1.55</v>
      </c>
      <c r="R181" s="70">
        <v>4</v>
      </c>
      <c r="S181" s="70"/>
      <c r="T181" s="39"/>
      <c r="U181" s="50"/>
    </row>
    <row r="182" spans="1:21" s="48" customFormat="1" ht="15.75">
      <c r="A182" s="39">
        <v>-3.34</v>
      </c>
      <c r="B182" s="39">
        <v>1430</v>
      </c>
      <c r="C182" s="39">
        <v>11</v>
      </c>
      <c r="D182" s="39">
        <v>47.59</v>
      </c>
      <c r="E182" s="69">
        <f t="shared" si="23"/>
        <v>23.4</v>
      </c>
      <c r="F182" s="71">
        <f t="shared" si="24"/>
        <v>16</v>
      </c>
      <c r="G182" s="69">
        <f t="shared" si="31"/>
        <v>54.929999999999964</v>
      </c>
      <c r="H182" s="69">
        <f t="shared" si="25"/>
        <v>31.529999999999966</v>
      </c>
      <c r="I182" s="69">
        <f t="shared" si="26"/>
        <v>1444.277</v>
      </c>
      <c r="J182" s="69">
        <f t="shared" si="22"/>
        <v>1.7411057136913963E-2</v>
      </c>
      <c r="K182" s="69">
        <f t="shared" si="27"/>
        <v>0.77</v>
      </c>
      <c r="L182" s="72">
        <f t="shared" si="28"/>
        <v>77.185944444444445</v>
      </c>
      <c r="M182" s="72">
        <f t="shared" si="29"/>
        <v>8.8128575959403843</v>
      </c>
      <c r="N182" s="77">
        <f t="shared" si="30"/>
        <v>2.4480159988723287</v>
      </c>
      <c r="O182" s="70"/>
      <c r="P182" s="70"/>
      <c r="Q182" s="70">
        <v>-1.56</v>
      </c>
      <c r="R182" s="70">
        <v>1</v>
      </c>
      <c r="S182" s="70"/>
      <c r="T182" s="39"/>
      <c r="U182" s="50"/>
    </row>
    <row r="183" spans="1:21" s="48" customFormat="1" ht="15.75">
      <c r="A183" s="39">
        <v>-3.36</v>
      </c>
      <c r="B183" s="39">
        <v>1440</v>
      </c>
      <c r="C183" s="39">
        <v>10</v>
      </c>
      <c r="D183" s="39">
        <v>43.08</v>
      </c>
      <c r="E183" s="69">
        <f t="shared" si="23"/>
        <v>23.6</v>
      </c>
      <c r="F183" s="71">
        <f t="shared" si="24"/>
        <v>16</v>
      </c>
      <c r="G183" s="69">
        <f t="shared" si="31"/>
        <v>55.249999999999964</v>
      </c>
      <c r="H183" s="69">
        <f t="shared" si="25"/>
        <v>31.649999999999963</v>
      </c>
      <c r="I183" s="69">
        <f t="shared" si="26"/>
        <v>1452.924</v>
      </c>
      <c r="J183" s="69">
        <f t="shared" si="22"/>
        <v>1.393744177826875E-2</v>
      </c>
      <c r="K183" s="69">
        <f t="shared" si="27"/>
        <v>0.69</v>
      </c>
      <c r="L183" s="72">
        <f t="shared" si="28"/>
        <v>77.648555555555561</v>
      </c>
      <c r="M183" s="72">
        <f t="shared" si="29"/>
        <v>8.8320631911532494</v>
      </c>
      <c r="N183" s="77">
        <f t="shared" si="30"/>
        <v>2.4533508864314584</v>
      </c>
      <c r="O183" s="70"/>
      <c r="P183" s="70"/>
      <c r="Q183" s="70">
        <v>-1.57</v>
      </c>
      <c r="R183" s="70">
        <v>0</v>
      </c>
      <c r="S183" s="70"/>
      <c r="T183" s="39"/>
      <c r="U183" s="50"/>
    </row>
    <row r="184" spans="1:21" s="48" customFormat="1" ht="15.75">
      <c r="A184" s="39">
        <v>-3.38</v>
      </c>
      <c r="B184" s="39">
        <v>1400</v>
      </c>
      <c r="C184" s="39">
        <v>10</v>
      </c>
      <c r="D184" s="39">
        <v>40.97</v>
      </c>
      <c r="E184" s="69">
        <f t="shared" si="23"/>
        <v>23.8</v>
      </c>
      <c r="F184" s="71">
        <f t="shared" si="24"/>
        <v>16</v>
      </c>
      <c r="G184" s="69">
        <f t="shared" si="31"/>
        <v>55.569999999999965</v>
      </c>
      <c r="H184" s="69">
        <f t="shared" si="25"/>
        <v>31.769999999999964</v>
      </c>
      <c r="I184" s="69">
        <f t="shared" si="26"/>
        <v>1412.2909999999999</v>
      </c>
      <c r="J184" s="69">
        <f t="shared" si="22"/>
        <v>1.2655512813614588E-2</v>
      </c>
      <c r="K184" s="69">
        <f t="shared" si="27"/>
        <v>0.71</v>
      </c>
      <c r="L184" s="72">
        <f t="shared" si="28"/>
        <v>75.373388888888883</v>
      </c>
      <c r="M184" s="72">
        <f t="shared" si="29"/>
        <v>8.5408939250865696</v>
      </c>
      <c r="N184" s="77">
        <f t="shared" si="30"/>
        <v>2.3724705347462689</v>
      </c>
      <c r="O184" s="70"/>
      <c r="P184" s="70"/>
      <c r="Q184" s="70">
        <v>-1.58</v>
      </c>
      <c r="R184" s="70">
        <v>18</v>
      </c>
      <c r="S184" s="70"/>
      <c r="T184" s="39"/>
      <c r="U184" s="50"/>
    </row>
    <row r="185" spans="1:21" s="48" customFormat="1" ht="15.75">
      <c r="A185" s="39">
        <v>-3.4</v>
      </c>
      <c r="B185" s="39">
        <v>1320</v>
      </c>
      <c r="C185" s="39">
        <v>9</v>
      </c>
      <c r="D185" s="39">
        <v>40.08</v>
      </c>
      <c r="E185" s="69">
        <f t="shared" si="23"/>
        <v>24</v>
      </c>
      <c r="F185" s="71">
        <f t="shared" si="24"/>
        <v>16</v>
      </c>
      <c r="G185" s="69">
        <f t="shared" si="31"/>
        <v>55.889999999999965</v>
      </c>
      <c r="H185" s="69">
        <f t="shared" si="25"/>
        <v>31.889999999999965</v>
      </c>
      <c r="I185" s="69">
        <f t="shared" si="26"/>
        <v>1332.0239999999999</v>
      </c>
      <c r="J185" s="69">
        <f t="shared" si="22"/>
        <v>1.2600557621691766E-2</v>
      </c>
      <c r="K185" s="69">
        <f t="shared" si="27"/>
        <v>0.68</v>
      </c>
      <c r="L185" s="72">
        <f t="shared" si="28"/>
        <v>70.896333333333331</v>
      </c>
      <c r="M185" s="72">
        <f t="shared" si="29"/>
        <v>8.0033490122295472</v>
      </c>
      <c r="N185" s="77">
        <f t="shared" si="30"/>
        <v>2.2231525033970967</v>
      </c>
      <c r="O185" s="70"/>
      <c r="P185" s="70"/>
      <c r="Q185" s="70">
        <v>-1.59</v>
      </c>
      <c r="R185" s="70">
        <v>21</v>
      </c>
      <c r="S185" s="70"/>
      <c r="T185" s="39"/>
      <c r="U185" s="50"/>
    </row>
    <row r="186" spans="1:21" s="48" customFormat="1" ht="15.75">
      <c r="A186" s="39">
        <v>-3.42</v>
      </c>
      <c r="B186" s="39">
        <v>1260</v>
      </c>
      <c r="C186" s="39">
        <v>9</v>
      </c>
      <c r="D186" s="39">
        <v>39.33</v>
      </c>
      <c r="E186" s="69">
        <f t="shared" si="23"/>
        <v>24.2</v>
      </c>
      <c r="F186" s="71">
        <f t="shared" si="24"/>
        <v>16</v>
      </c>
      <c r="G186" s="69">
        <f t="shared" si="31"/>
        <v>56.209999999999965</v>
      </c>
      <c r="H186" s="69">
        <f t="shared" si="25"/>
        <v>32.009999999999962</v>
      </c>
      <c r="I186" s="69">
        <f t="shared" si="26"/>
        <v>1271.799</v>
      </c>
      <c r="J186" s="69">
        <f t="shared" si="22"/>
        <v>1.2446641093330064E-2</v>
      </c>
      <c r="K186" s="69">
        <f t="shared" si="27"/>
        <v>0.71</v>
      </c>
      <c r="L186" s="72">
        <f t="shared" si="28"/>
        <v>67.532722222222219</v>
      </c>
      <c r="M186" s="72">
        <f t="shared" si="29"/>
        <v>7.5950577944392466</v>
      </c>
      <c r="N186" s="77">
        <f t="shared" si="30"/>
        <v>2.109738276233124</v>
      </c>
      <c r="O186" s="70"/>
      <c r="P186" s="70"/>
      <c r="Q186" s="70">
        <v>-1.6</v>
      </c>
      <c r="R186" s="70">
        <v>21</v>
      </c>
      <c r="S186" s="70"/>
      <c r="T186" s="39"/>
      <c r="U186" s="50"/>
    </row>
    <row r="187" spans="1:21" s="48" customFormat="1" ht="15.75">
      <c r="A187" s="39">
        <v>-3.44</v>
      </c>
      <c r="B187" s="39">
        <v>1160</v>
      </c>
      <c r="C187" s="39">
        <v>8</v>
      </c>
      <c r="D187" s="39">
        <v>39.299999999999997</v>
      </c>
      <c r="E187" s="69">
        <f t="shared" si="23"/>
        <v>24.4</v>
      </c>
      <c r="F187" s="71">
        <f t="shared" si="24"/>
        <v>16</v>
      </c>
      <c r="G187" s="69">
        <f t="shared" si="31"/>
        <v>56.529999999999966</v>
      </c>
      <c r="H187" s="69">
        <f t="shared" si="25"/>
        <v>32.129999999999967</v>
      </c>
      <c r="I187" s="69">
        <f t="shared" si="26"/>
        <v>1171.79</v>
      </c>
      <c r="J187" s="69">
        <f t="shared" si="22"/>
        <v>1.3360113336800386E-2</v>
      </c>
      <c r="K187" s="69">
        <f t="shared" si="27"/>
        <v>0.69</v>
      </c>
      <c r="L187" s="72">
        <f t="shared" si="28"/>
        <v>61.958888888888886</v>
      </c>
      <c r="M187" s="72">
        <f t="shared" si="29"/>
        <v>6.9421724245253733</v>
      </c>
      <c r="N187" s="77">
        <f t="shared" si="30"/>
        <v>1.9283812290348257</v>
      </c>
      <c r="O187" s="70"/>
      <c r="P187" s="70"/>
      <c r="Q187" s="70">
        <v>-1.61</v>
      </c>
      <c r="R187" s="70">
        <v>22</v>
      </c>
      <c r="S187" s="70"/>
      <c r="T187" s="39"/>
      <c r="U187" s="50"/>
    </row>
    <row r="188" spans="1:21" s="48" customFormat="1" ht="15.75">
      <c r="A188" s="39">
        <v>-3.46</v>
      </c>
      <c r="B188" s="39">
        <v>1080</v>
      </c>
      <c r="C188" s="39">
        <v>7</v>
      </c>
      <c r="D188" s="39">
        <v>39.5</v>
      </c>
      <c r="E188" s="69">
        <f t="shared" si="23"/>
        <v>24.6</v>
      </c>
      <c r="F188" s="71">
        <f t="shared" si="24"/>
        <v>16</v>
      </c>
      <c r="G188" s="69">
        <f t="shared" si="31"/>
        <v>56.849999999999966</v>
      </c>
      <c r="H188" s="69">
        <f t="shared" si="25"/>
        <v>32.249999999999964</v>
      </c>
      <c r="I188" s="69">
        <f t="shared" si="26"/>
        <v>1091.8499999999999</v>
      </c>
      <c r="J188" s="69">
        <f t="shared" si="22"/>
        <v>1.4396135265700482E-2</v>
      </c>
      <c r="K188" s="69">
        <f t="shared" si="27"/>
        <v>0.65</v>
      </c>
      <c r="L188" s="72">
        <f t="shared" si="28"/>
        <v>57.5</v>
      </c>
      <c r="M188" s="72">
        <f t="shared" si="29"/>
        <v>6.4186046511627985</v>
      </c>
      <c r="N188" s="77">
        <f t="shared" si="30"/>
        <v>1.7829457364341106</v>
      </c>
      <c r="O188" s="70"/>
      <c r="P188" s="70"/>
      <c r="Q188" s="70">
        <v>-1.62</v>
      </c>
      <c r="R188" s="70">
        <v>22</v>
      </c>
      <c r="S188" s="70"/>
      <c r="T188" s="39"/>
      <c r="U188" s="50"/>
    </row>
    <row r="189" spans="1:21" s="48" customFormat="1" ht="15.75">
      <c r="A189" s="39">
        <v>-3.48</v>
      </c>
      <c r="B189" s="39">
        <v>1000</v>
      </c>
      <c r="C189" s="39">
        <v>9</v>
      </c>
      <c r="D189" s="39">
        <v>39.9</v>
      </c>
      <c r="E189" s="69">
        <f t="shared" si="23"/>
        <v>24.8</v>
      </c>
      <c r="F189" s="71">
        <f t="shared" si="24"/>
        <v>16</v>
      </c>
      <c r="G189" s="69">
        <f t="shared" si="31"/>
        <v>57.169999999999966</v>
      </c>
      <c r="H189" s="69">
        <f t="shared" si="25"/>
        <v>32.369999999999962</v>
      </c>
      <c r="I189" s="69">
        <f t="shared" si="26"/>
        <v>1011.97</v>
      </c>
      <c r="J189" s="69">
        <f t="shared" si="22"/>
        <v>1.5814830330959359E-2</v>
      </c>
      <c r="K189" s="69">
        <f t="shared" si="27"/>
        <v>0.9</v>
      </c>
      <c r="L189" s="72">
        <f t="shared" si="28"/>
        <v>53.044444444444451</v>
      </c>
      <c r="M189" s="72">
        <f t="shared" si="29"/>
        <v>5.899289465554534</v>
      </c>
      <c r="N189" s="77">
        <f t="shared" si="30"/>
        <v>1.6386915182095927</v>
      </c>
      <c r="O189" s="70"/>
      <c r="P189" s="70"/>
      <c r="Q189" s="70">
        <v>-1.63</v>
      </c>
      <c r="R189" s="70">
        <v>21</v>
      </c>
      <c r="S189" s="70"/>
      <c r="T189" s="39"/>
      <c r="U189" s="50"/>
    </row>
    <row r="190" spans="1:21" s="48" customFormat="1" ht="15.75">
      <c r="A190" s="39">
        <v>-3.5</v>
      </c>
      <c r="B190" s="39">
        <v>940</v>
      </c>
      <c r="C190" s="39">
        <v>9</v>
      </c>
      <c r="D190" s="39">
        <v>40.53</v>
      </c>
      <c r="E190" s="69">
        <f t="shared" si="23"/>
        <v>25</v>
      </c>
      <c r="F190" s="71">
        <f t="shared" si="24"/>
        <v>16</v>
      </c>
      <c r="G190" s="69">
        <f t="shared" si="31"/>
        <v>57.489999999999966</v>
      </c>
      <c r="H190" s="69">
        <f t="shared" si="25"/>
        <v>32.489999999999966</v>
      </c>
      <c r="I190" s="69">
        <f t="shared" si="26"/>
        <v>952.15899999999999</v>
      </c>
      <c r="J190" s="69">
        <f t="shared" si="22"/>
        <v>1.7358374996786521E-2</v>
      </c>
      <c r="K190" s="69">
        <f t="shared" si="27"/>
        <v>0.96</v>
      </c>
      <c r="L190" s="72">
        <f t="shared" si="28"/>
        <v>49.703833333333336</v>
      </c>
      <c r="M190" s="72">
        <f t="shared" si="29"/>
        <v>5.5073499538319544</v>
      </c>
      <c r="N190" s="77">
        <f t="shared" si="30"/>
        <v>1.5298194316199873</v>
      </c>
      <c r="O190" s="70"/>
      <c r="P190" s="70"/>
      <c r="Q190" s="70">
        <v>-1.63</v>
      </c>
      <c r="R190" s="70">
        <v>20</v>
      </c>
      <c r="S190" s="70"/>
      <c r="T190" s="39"/>
      <c r="U190" s="50"/>
    </row>
    <row r="191" spans="1:21" s="48" customFormat="1" ht="15.75">
      <c r="A191" s="39">
        <v>-3.52</v>
      </c>
      <c r="B191" s="39">
        <v>860</v>
      </c>
      <c r="C191" s="39">
        <v>9</v>
      </c>
      <c r="D191" s="39">
        <v>41.24</v>
      </c>
      <c r="E191" s="69">
        <f t="shared" si="23"/>
        <v>25.2</v>
      </c>
      <c r="F191" s="71">
        <f t="shared" si="24"/>
        <v>16</v>
      </c>
      <c r="G191" s="69">
        <f t="shared" si="31"/>
        <v>57.809999999999967</v>
      </c>
      <c r="H191" s="69">
        <f t="shared" si="25"/>
        <v>32.609999999999971</v>
      </c>
      <c r="I191" s="69">
        <f t="shared" si="26"/>
        <v>872.37199999999996</v>
      </c>
      <c r="J191" s="69">
        <f t="shared" si="22"/>
        <v>1.9691564300814427E-2</v>
      </c>
      <c r="K191" s="69">
        <f t="shared" si="27"/>
        <v>1.05</v>
      </c>
      <c r="L191" s="72">
        <f t="shared" si="28"/>
        <v>45.253444444444447</v>
      </c>
      <c r="M191" s="72">
        <f t="shared" si="29"/>
        <v>4.9957804354492534</v>
      </c>
      <c r="N191" s="77">
        <f t="shared" si="30"/>
        <v>1.3877167876247927</v>
      </c>
      <c r="O191" s="70"/>
      <c r="P191" s="70"/>
      <c r="Q191" s="70">
        <v>-1.63</v>
      </c>
      <c r="R191" s="70">
        <v>19</v>
      </c>
      <c r="S191" s="70"/>
      <c r="T191" s="39"/>
      <c r="U191" s="50"/>
    </row>
    <row r="192" spans="1:21" s="48" customFormat="1" ht="15.75">
      <c r="A192" s="39">
        <v>-3.54</v>
      </c>
      <c r="B192" s="39">
        <v>780</v>
      </c>
      <c r="C192" s="39">
        <v>9</v>
      </c>
      <c r="D192" s="39">
        <v>41.42</v>
      </c>
      <c r="E192" s="69">
        <f t="shared" si="23"/>
        <v>25.4</v>
      </c>
      <c r="F192" s="71">
        <f t="shared" si="24"/>
        <v>16</v>
      </c>
      <c r="G192" s="69">
        <f t="shared" si="31"/>
        <v>58.129999999999967</v>
      </c>
      <c r="H192" s="69">
        <f t="shared" si="25"/>
        <v>32.729999999999968</v>
      </c>
      <c r="I192" s="69">
        <f t="shared" si="26"/>
        <v>792.42600000000004</v>
      </c>
      <c r="J192" s="69">
        <f t="shared" si="22"/>
        <v>2.181681501737719E-2</v>
      </c>
      <c r="K192" s="69">
        <f t="shared" si="27"/>
        <v>1.1499999999999999</v>
      </c>
      <c r="L192" s="72">
        <f t="shared" si="28"/>
        <v>40.794222222222224</v>
      </c>
      <c r="M192" s="72">
        <f t="shared" si="29"/>
        <v>4.4869905285670688</v>
      </c>
      <c r="N192" s="77">
        <f t="shared" si="30"/>
        <v>1.2463862579352967</v>
      </c>
      <c r="O192" s="70"/>
      <c r="P192" s="70"/>
      <c r="Q192" s="70">
        <v>-1.64</v>
      </c>
      <c r="R192" s="70">
        <v>18</v>
      </c>
      <c r="S192" s="70"/>
      <c r="T192" s="39"/>
      <c r="U192" s="50"/>
    </row>
    <row r="193" spans="1:21" s="48" customFormat="1" ht="15.75">
      <c r="A193" s="39">
        <v>-3.56</v>
      </c>
      <c r="B193" s="39">
        <v>730</v>
      </c>
      <c r="C193" s="39">
        <v>11</v>
      </c>
      <c r="D193" s="39">
        <v>42.31</v>
      </c>
      <c r="E193" s="69">
        <f t="shared" si="23"/>
        <v>25.6</v>
      </c>
      <c r="F193" s="71">
        <f t="shared" si="24"/>
        <v>16</v>
      </c>
      <c r="G193" s="69">
        <f t="shared" si="31"/>
        <v>58.449999999999967</v>
      </c>
      <c r="H193" s="69">
        <f t="shared" si="25"/>
        <v>32.849999999999966</v>
      </c>
      <c r="I193" s="69">
        <f t="shared" si="26"/>
        <v>742.69299999999998</v>
      </c>
      <c r="J193" s="69">
        <f t="shared" si="22"/>
        <v>2.4421148627022857E-2</v>
      </c>
      <c r="K193" s="69">
        <f t="shared" si="27"/>
        <v>1.51</v>
      </c>
      <c r="L193" s="72">
        <f t="shared" si="28"/>
        <v>38.013500000000001</v>
      </c>
      <c r="M193" s="72">
        <f t="shared" si="29"/>
        <v>4.165863013698635</v>
      </c>
      <c r="N193" s="77">
        <f t="shared" si="30"/>
        <v>1.1571841704718429</v>
      </c>
      <c r="O193" s="70"/>
      <c r="P193" s="70"/>
      <c r="Q193" s="70">
        <v>-1.65</v>
      </c>
      <c r="R193" s="70">
        <v>18</v>
      </c>
      <c r="S193" s="70"/>
      <c r="T193" s="39"/>
      <c r="U193" s="50"/>
    </row>
    <row r="194" spans="1:21" s="48" customFormat="1" ht="15.75">
      <c r="A194" s="39">
        <v>-3.58</v>
      </c>
      <c r="B194" s="39">
        <v>690</v>
      </c>
      <c r="C194" s="39">
        <v>11</v>
      </c>
      <c r="D194" s="39">
        <v>43.74</v>
      </c>
      <c r="E194" s="69">
        <f t="shared" si="23"/>
        <v>25.8</v>
      </c>
      <c r="F194" s="71">
        <f t="shared" si="24"/>
        <v>16</v>
      </c>
      <c r="G194" s="69">
        <f t="shared" si="31"/>
        <v>58.769999999999968</v>
      </c>
      <c r="H194" s="69">
        <f t="shared" si="25"/>
        <v>32.96999999999997</v>
      </c>
      <c r="I194" s="69">
        <f t="shared" si="26"/>
        <v>703.12199999999996</v>
      </c>
      <c r="J194" s="69">
        <f t="shared" si="22"/>
        <v>2.7841924910607871E-2</v>
      </c>
      <c r="K194" s="69">
        <f t="shared" si="27"/>
        <v>1.59</v>
      </c>
      <c r="L194" s="72">
        <f t="shared" si="28"/>
        <v>35.797333333333334</v>
      </c>
      <c r="M194" s="72">
        <f t="shared" si="29"/>
        <v>3.9087170154686115</v>
      </c>
      <c r="N194" s="77">
        <f t="shared" si="30"/>
        <v>1.0857547265190588</v>
      </c>
      <c r="O194" s="70"/>
      <c r="P194" s="70"/>
      <c r="Q194" s="70">
        <v>-1.65</v>
      </c>
      <c r="R194" s="70">
        <v>17</v>
      </c>
      <c r="S194" s="70"/>
      <c r="T194" s="39"/>
      <c r="U194" s="50"/>
    </row>
    <row r="195" spans="1:21" s="48" customFormat="1" ht="15.75">
      <c r="A195" s="39">
        <v>-3.6</v>
      </c>
      <c r="B195" s="39">
        <v>660</v>
      </c>
      <c r="C195" s="39">
        <v>11</v>
      </c>
      <c r="D195" s="39">
        <v>45.4</v>
      </c>
      <c r="E195" s="69">
        <f t="shared" si="23"/>
        <v>26</v>
      </c>
      <c r="F195" s="71">
        <f t="shared" si="24"/>
        <v>16</v>
      </c>
      <c r="G195" s="69">
        <f t="shared" si="31"/>
        <v>59.089999999999968</v>
      </c>
      <c r="H195" s="69">
        <f t="shared" si="25"/>
        <v>33.089999999999968</v>
      </c>
      <c r="I195" s="69">
        <f t="shared" si="26"/>
        <v>673.62</v>
      </c>
      <c r="J195" s="69">
        <f t="shared" si="22"/>
        <v>3.1568841228255734E-2</v>
      </c>
      <c r="K195" s="69">
        <f t="shared" si="27"/>
        <v>1.67</v>
      </c>
      <c r="L195" s="72">
        <f t="shared" si="28"/>
        <v>34.140555555555558</v>
      </c>
      <c r="M195" s="72">
        <f t="shared" si="29"/>
        <v>3.7142943487458489</v>
      </c>
      <c r="N195" s="77">
        <f t="shared" si="30"/>
        <v>1.0317484302071802</v>
      </c>
      <c r="O195" s="70"/>
      <c r="P195" s="70"/>
      <c r="Q195" s="70">
        <v>-1.66</v>
      </c>
      <c r="R195" s="70">
        <v>14</v>
      </c>
      <c r="S195" s="70"/>
      <c r="T195" s="39"/>
      <c r="U195" s="50"/>
    </row>
    <row r="196" spans="1:21" s="48" customFormat="1" ht="15.75">
      <c r="A196" s="39">
        <v>-3.62</v>
      </c>
      <c r="B196" s="39">
        <v>620</v>
      </c>
      <c r="C196" s="39">
        <v>10</v>
      </c>
      <c r="D196" s="39">
        <v>47.89</v>
      </c>
      <c r="E196" s="69">
        <f t="shared" si="23"/>
        <v>26.2</v>
      </c>
      <c r="F196" s="71">
        <f t="shared" si="24"/>
        <v>16</v>
      </c>
      <c r="G196" s="69">
        <f t="shared" si="31"/>
        <v>59.409999999999968</v>
      </c>
      <c r="H196" s="69">
        <f t="shared" si="25"/>
        <v>33.209999999999965</v>
      </c>
      <c r="I196" s="69">
        <f t="shared" si="26"/>
        <v>634.36699999999996</v>
      </c>
      <c r="J196" s="69">
        <f t="shared" si="22"/>
        <v>3.7724560271463786E-2</v>
      </c>
      <c r="K196" s="69">
        <f t="shared" si="27"/>
        <v>1.61</v>
      </c>
      <c r="L196" s="72">
        <f t="shared" si="28"/>
        <v>31.942055555555555</v>
      </c>
      <c r="M196" s="72">
        <f t="shared" si="29"/>
        <v>3.4625534477567039</v>
      </c>
      <c r="N196" s="77">
        <f t="shared" si="30"/>
        <v>0.96182040215463982</v>
      </c>
      <c r="O196" s="70"/>
      <c r="P196" s="70"/>
      <c r="Q196" s="70">
        <v>-1.67</v>
      </c>
      <c r="R196" s="70">
        <v>12</v>
      </c>
      <c r="S196" s="70"/>
      <c r="T196" s="39"/>
      <c r="U196" s="50"/>
    </row>
    <row r="197" spans="1:21" s="48" customFormat="1" ht="15.75">
      <c r="A197" s="39">
        <v>-3.64</v>
      </c>
      <c r="B197" s="39">
        <v>610</v>
      </c>
      <c r="C197" s="39">
        <v>10</v>
      </c>
      <c r="D197" s="39">
        <v>50.62</v>
      </c>
      <c r="E197" s="69">
        <f t="shared" si="23"/>
        <v>26.4</v>
      </c>
      <c r="F197" s="71">
        <f t="shared" si="24"/>
        <v>16</v>
      </c>
      <c r="G197" s="69">
        <f t="shared" si="31"/>
        <v>59.729999999999968</v>
      </c>
      <c r="H197" s="69">
        <f t="shared" si="25"/>
        <v>33.32999999999997</v>
      </c>
      <c r="I197" s="69">
        <f t="shared" si="26"/>
        <v>625.18600000000004</v>
      </c>
      <c r="J197" s="69">
        <f t="shared" si="22"/>
        <v>4.2832687247106753E-2</v>
      </c>
      <c r="K197" s="69">
        <f t="shared" si="27"/>
        <v>1.64</v>
      </c>
      <c r="L197" s="72">
        <f t="shared" si="28"/>
        <v>31.414222222222222</v>
      </c>
      <c r="M197" s="72">
        <f t="shared" si="29"/>
        <v>3.3930753075307565</v>
      </c>
      <c r="N197" s="77">
        <f t="shared" si="30"/>
        <v>0.94252091875854338</v>
      </c>
      <c r="O197" s="70"/>
      <c r="P197" s="70"/>
      <c r="Q197" s="70">
        <v>-1.67</v>
      </c>
      <c r="R197" s="70">
        <v>10</v>
      </c>
      <c r="S197" s="70"/>
      <c r="T197" s="39"/>
      <c r="U197" s="50"/>
    </row>
    <row r="198" spans="1:21" s="48" customFormat="1" ht="15.75">
      <c r="A198" s="39">
        <v>-3.66</v>
      </c>
      <c r="B198" s="39">
        <v>510</v>
      </c>
      <c r="C198" s="39">
        <v>8</v>
      </c>
      <c r="D198" s="39">
        <v>50.17</v>
      </c>
      <c r="E198" s="69">
        <f t="shared" si="23"/>
        <v>26.6</v>
      </c>
      <c r="F198" s="71">
        <f t="shared" si="24"/>
        <v>16</v>
      </c>
      <c r="G198" s="69">
        <f t="shared" si="31"/>
        <v>60.049999999999969</v>
      </c>
      <c r="H198" s="69">
        <f t="shared" si="25"/>
        <v>33.449999999999967</v>
      </c>
      <c r="I198" s="69">
        <f t="shared" si="26"/>
        <v>525.05100000000004</v>
      </c>
      <c r="J198" s="69">
        <f t="shared" si="22"/>
        <v>5.0688063036423564E-2</v>
      </c>
      <c r="K198" s="69">
        <f t="shared" si="27"/>
        <v>1.57</v>
      </c>
      <c r="L198" s="72">
        <f t="shared" si="28"/>
        <v>25.833388888888894</v>
      </c>
      <c r="M198" s="72">
        <f t="shared" si="29"/>
        <v>2.7802750373692113</v>
      </c>
      <c r="N198" s="77">
        <f t="shared" si="30"/>
        <v>0.77229862149144757</v>
      </c>
      <c r="O198" s="70"/>
      <c r="P198" s="70"/>
      <c r="Q198" s="70">
        <v>-1.68</v>
      </c>
      <c r="R198" s="70">
        <v>6</v>
      </c>
      <c r="S198" s="70"/>
      <c r="T198" s="39"/>
      <c r="U198" s="50"/>
    </row>
    <row r="199" spans="1:21" s="48" customFormat="1" ht="15.75">
      <c r="A199" s="39">
        <v>-3.68</v>
      </c>
      <c r="B199" s="39">
        <v>460</v>
      </c>
      <c r="C199" s="39">
        <v>7</v>
      </c>
      <c r="D199" s="39">
        <v>50.46</v>
      </c>
      <c r="E199" s="69">
        <f t="shared" si="23"/>
        <v>26.8</v>
      </c>
      <c r="F199" s="71">
        <f t="shared" si="24"/>
        <v>16</v>
      </c>
      <c r="G199" s="69">
        <f t="shared" si="31"/>
        <v>60.369999999999969</v>
      </c>
      <c r="H199" s="69">
        <f t="shared" si="25"/>
        <v>33.569999999999965</v>
      </c>
      <c r="I199" s="69">
        <f t="shared" si="26"/>
        <v>475.13799999999998</v>
      </c>
      <c r="J199" s="69">
        <f t="shared" si="22"/>
        <v>5.7043937815839212E-2</v>
      </c>
      <c r="K199" s="69">
        <f t="shared" si="27"/>
        <v>1.52</v>
      </c>
      <c r="L199" s="72">
        <f t="shared" si="28"/>
        <v>23.042666666666669</v>
      </c>
      <c r="M199" s="72">
        <f t="shared" si="29"/>
        <v>2.4710634495084927</v>
      </c>
      <c r="N199" s="77">
        <f t="shared" si="30"/>
        <v>0.68640651375235906</v>
      </c>
      <c r="O199" s="70"/>
      <c r="P199" s="70"/>
      <c r="Q199" s="70">
        <v>-1.69</v>
      </c>
      <c r="R199" s="70">
        <v>7</v>
      </c>
      <c r="S199" s="70"/>
      <c r="T199" s="39"/>
      <c r="U199" s="50"/>
    </row>
    <row r="200" spans="1:21" s="48" customFormat="1" ht="15.75">
      <c r="A200" s="39">
        <v>-3.7</v>
      </c>
      <c r="B200" s="39">
        <v>420</v>
      </c>
      <c r="C200" s="39">
        <v>9</v>
      </c>
      <c r="D200" s="39">
        <v>53.73</v>
      </c>
      <c r="E200" s="69">
        <f t="shared" si="23"/>
        <v>27</v>
      </c>
      <c r="F200" s="71">
        <f t="shared" si="24"/>
        <v>16</v>
      </c>
      <c r="G200" s="69">
        <f t="shared" si="31"/>
        <v>60.689999999999969</v>
      </c>
      <c r="H200" s="69">
        <f t="shared" si="25"/>
        <v>33.689999999999969</v>
      </c>
      <c r="I200" s="69">
        <f t="shared" si="26"/>
        <v>436.11900000000003</v>
      </c>
      <c r="J200" s="69">
        <f t="shared" si="22"/>
        <v>7.1198548860104016E-2</v>
      </c>
      <c r="K200" s="69">
        <f t="shared" si="27"/>
        <v>2.14</v>
      </c>
      <c r="L200" s="72">
        <f t="shared" si="28"/>
        <v>20.857166666666672</v>
      </c>
      <c r="M200" s="72">
        <f t="shared" si="29"/>
        <v>2.2287266251113116</v>
      </c>
      <c r="N200" s="77">
        <f t="shared" si="30"/>
        <v>0.61909072919758656</v>
      </c>
      <c r="O200" s="70"/>
      <c r="P200" s="70"/>
      <c r="Q200" s="70">
        <v>-1.69</v>
      </c>
      <c r="R200" s="70">
        <v>8</v>
      </c>
      <c r="S200" s="70"/>
      <c r="T200" s="39"/>
      <c r="U200" s="50"/>
    </row>
    <row r="201" spans="1:21" s="48" customFormat="1" ht="15.75">
      <c r="A201" s="39">
        <v>-3.72</v>
      </c>
      <c r="B201" s="39">
        <v>520</v>
      </c>
      <c r="C201" s="39">
        <v>9</v>
      </c>
      <c r="D201" s="39">
        <v>67.02</v>
      </c>
      <c r="E201" s="69">
        <f t="shared" si="23"/>
        <v>27.2</v>
      </c>
      <c r="F201" s="71">
        <f t="shared" si="24"/>
        <v>16</v>
      </c>
      <c r="G201" s="69">
        <f t="shared" si="31"/>
        <v>61.00999999999997</v>
      </c>
      <c r="H201" s="69">
        <f t="shared" si="25"/>
        <v>33.809999999999974</v>
      </c>
      <c r="I201" s="69">
        <f t="shared" si="26"/>
        <v>540.10599999999999</v>
      </c>
      <c r="J201" s="69">
        <f t="shared" si="22"/>
        <v>8.3114866331591139E-2</v>
      </c>
      <c r="K201" s="69">
        <f t="shared" si="27"/>
        <v>1.73</v>
      </c>
      <c r="L201" s="72">
        <f t="shared" si="28"/>
        <v>26.616444444444443</v>
      </c>
      <c r="M201" s="72">
        <f t="shared" si="29"/>
        <v>2.8340490979000319</v>
      </c>
      <c r="N201" s="77">
        <f t="shared" si="30"/>
        <v>0.7872358605277866</v>
      </c>
      <c r="O201" s="70"/>
      <c r="P201" s="70"/>
      <c r="Q201" s="70">
        <v>-1.7</v>
      </c>
      <c r="R201" s="70">
        <v>16</v>
      </c>
      <c r="S201" s="70"/>
      <c r="T201" s="39"/>
      <c r="U201" s="50"/>
    </row>
    <row r="202" spans="1:21" s="48" customFormat="1" ht="15.75">
      <c r="A202" s="39">
        <v>-3.74</v>
      </c>
      <c r="B202" s="39">
        <v>580</v>
      </c>
      <c r="C202" s="39">
        <v>9</v>
      </c>
      <c r="D202" s="39">
        <v>66.599999999999994</v>
      </c>
      <c r="E202" s="69">
        <f t="shared" si="23"/>
        <v>27.4</v>
      </c>
      <c r="F202" s="71">
        <f t="shared" si="24"/>
        <v>16</v>
      </c>
      <c r="G202" s="69">
        <f t="shared" si="31"/>
        <v>61.32999999999997</v>
      </c>
      <c r="H202" s="69">
        <f t="shared" si="25"/>
        <v>33.929999999999971</v>
      </c>
      <c r="I202" s="69">
        <f t="shared" si="26"/>
        <v>599.98</v>
      </c>
      <c r="J202" s="69">
        <f t="shared" si="22"/>
        <v>7.2774528914879774E-2</v>
      </c>
      <c r="K202" s="69">
        <f t="shared" si="27"/>
        <v>1.55</v>
      </c>
      <c r="L202" s="72">
        <f t="shared" si="28"/>
        <v>29.925000000000004</v>
      </c>
      <c r="M202" s="72">
        <f t="shared" si="29"/>
        <v>3.1750663129973509</v>
      </c>
      <c r="N202" s="77">
        <f t="shared" si="30"/>
        <v>0.88196286472148633</v>
      </c>
      <c r="O202" s="70"/>
      <c r="P202" s="70"/>
      <c r="Q202" s="70">
        <v>-1.71</v>
      </c>
      <c r="R202" s="70">
        <v>23</v>
      </c>
      <c r="S202" s="70"/>
      <c r="T202" s="39"/>
      <c r="U202" s="50"/>
    </row>
    <row r="203" spans="1:21" s="48" customFormat="1" ht="15.75">
      <c r="A203" s="39">
        <v>-3.76</v>
      </c>
      <c r="B203" s="39">
        <v>540</v>
      </c>
      <c r="C203" s="39">
        <v>9</v>
      </c>
      <c r="D203" s="39">
        <v>57.01</v>
      </c>
      <c r="E203" s="69">
        <f t="shared" si="23"/>
        <v>27.6</v>
      </c>
      <c r="F203" s="71">
        <f t="shared" si="24"/>
        <v>16</v>
      </c>
      <c r="G203" s="69">
        <f t="shared" si="31"/>
        <v>61.649999999999963</v>
      </c>
      <c r="H203" s="69">
        <f t="shared" si="25"/>
        <v>34.049999999999962</v>
      </c>
      <c r="I203" s="69">
        <f t="shared" si="26"/>
        <v>557.10299999999995</v>
      </c>
      <c r="J203" s="69">
        <f t="shared" si="22"/>
        <v>5.9359818186588836E-2</v>
      </c>
      <c r="K203" s="69">
        <f t="shared" si="27"/>
        <v>1.67</v>
      </c>
      <c r="L203" s="72">
        <f t="shared" si="28"/>
        <v>27.525166666666664</v>
      </c>
      <c r="M203" s="72">
        <f t="shared" si="29"/>
        <v>2.9101497797356863</v>
      </c>
      <c r="N203" s="77">
        <f t="shared" si="30"/>
        <v>0.80837493881546829</v>
      </c>
      <c r="O203" s="70"/>
      <c r="P203" s="70"/>
      <c r="Q203" s="70">
        <v>-1.72</v>
      </c>
      <c r="R203" s="70">
        <v>19</v>
      </c>
      <c r="S203" s="70"/>
      <c r="T203" s="39"/>
      <c r="U203" s="50"/>
    </row>
    <row r="204" spans="1:21" s="48" customFormat="1" ht="15.75">
      <c r="A204" s="39">
        <v>-3.78</v>
      </c>
      <c r="B204" s="39">
        <v>490</v>
      </c>
      <c r="C204" s="39">
        <v>9</v>
      </c>
      <c r="D204" s="39">
        <v>56.24</v>
      </c>
      <c r="E204" s="69">
        <f t="shared" si="23"/>
        <v>27.8</v>
      </c>
      <c r="F204" s="71">
        <f t="shared" si="24"/>
        <v>16</v>
      </c>
      <c r="G204" s="69">
        <f t="shared" si="31"/>
        <v>61.969999999999963</v>
      </c>
      <c r="H204" s="69">
        <f t="shared" si="25"/>
        <v>34.169999999999959</v>
      </c>
      <c r="I204" s="69">
        <f t="shared" si="26"/>
        <v>506.87200000000001</v>
      </c>
      <c r="J204" s="69">
        <f t="shared" si="22"/>
        <v>6.3924190046347279E-2</v>
      </c>
      <c r="K204" s="69">
        <f t="shared" si="27"/>
        <v>1.84</v>
      </c>
      <c r="L204" s="72">
        <f t="shared" si="28"/>
        <v>24.716777777777779</v>
      </c>
      <c r="M204" s="72">
        <f t="shared" si="29"/>
        <v>2.6040503365525351</v>
      </c>
      <c r="N204" s="77">
        <f t="shared" si="30"/>
        <v>0.72334731570903743</v>
      </c>
      <c r="O204" s="70"/>
      <c r="P204" s="70"/>
      <c r="Q204" s="70">
        <v>-1.73</v>
      </c>
      <c r="R204" s="70">
        <v>15</v>
      </c>
      <c r="S204" s="70"/>
      <c r="T204" s="39"/>
      <c r="U204" s="50"/>
    </row>
    <row r="205" spans="1:21" s="66" customFormat="1" ht="15.75">
      <c r="A205" s="70">
        <v>-3.8</v>
      </c>
      <c r="B205" s="70">
        <v>450</v>
      </c>
      <c r="C205" s="39">
        <v>8</v>
      </c>
      <c r="D205" s="70">
        <v>58.07</v>
      </c>
      <c r="E205" s="69">
        <f t="shared" si="23"/>
        <v>28</v>
      </c>
      <c r="F205" s="71">
        <f t="shared" si="24"/>
        <v>16</v>
      </c>
      <c r="G205" s="69">
        <f>(A204-A205)*F205+G204</f>
        <v>62.289999999999964</v>
      </c>
      <c r="H205" s="69">
        <f t="shared" si="25"/>
        <v>34.289999999999964</v>
      </c>
      <c r="I205" s="69">
        <f t="shared" si="26"/>
        <v>467.42099999999999</v>
      </c>
      <c r="J205" s="69">
        <f t="shared" si="22"/>
        <v>7.422290567742286E-2</v>
      </c>
      <c r="K205" s="69">
        <f t="shared" si="27"/>
        <v>1.78</v>
      </c>
      <c r="L205" s="72">
        <f t="shared" si="28"/>
        <v>22.50727777777778</v>
      </c>
      <c r="M205" s="72">
        <f t="shared" si="29"/>
        <v>2.3629687955672236</v>
      </c>
      <c r="N205" s="77">
        <f t="shared" si="30"/>
        <v>0.65638022099089544</v>
      </c>
      <c r="O205" s="70"/>
      <c r="P205" s="70"/>
      <c r="Q205" s="70">
        <v>-1.74</v>
      </c>
      <c r="R205" s="70">
        <v>4</v>
      </c>
      <c r="S205" s="70"/>
      <c r="T205" s="70"/>
      <c r="U205" s="50"/>
    </row>
    <row r="206" spans="1:21" s="66" customFormat="1" ht="15.75">
      <c r="A206" s="70">
        <v>-3.82</v>
      </c>
      <c r="B206" s="70">
        <v>400</v>
      </c>
      <c r="C206" s="39">
        <v>7</v>
      </c>
      <c r="D206" s="70">
        <v>58.95</v>
      </c>
      <c r="E206" s="69">
        <f t="shared" si="23"/>
        <v>28.2</v>
      </c>
      <c r="F206" s="71">
        <f t="shared" ref="F206:F219" si="32">IF(A206&gt;$Q$6,$N$6,IF(A206&gt;$Q$7,$N$7,IF(A206&gt;$Q$8,$N$8,IF(A206&gt;$Q$9,$N$9,IF(A206&gt;$Q$10,$N$10,$N$11)))))</f>
        <v>16</v>
      </c>
      <c r="G206" s="69">
        <f t="shared" ref="G206:G219" si="33">(A205-A206)*F206+G205</f>
        <v>62.609999999999964</v>
      </c>
      <c r="H206" s="69">
        <f t="shared" ref="H206:H219" si="34">G206-E206</f>
        <v>34.409999999999968</v>
      </c>
      <c r="I206" s="69">
        <f t="shared" ref="I206:I219" si="35">B206+0.3*D206</f>
        <v>417.685</v>
      </c>
      <c r="J206" s="69">
        <f t="shared" ref="J206:J217" si="36">((I206-G206)/(D206-E206))^(-1)</f>
        <v>8.6601422234739142E-2</v>
      </c>
      <c r="K206" s="69">
        <f t="shared" ref="K206:K217" si="37">ROUND(C206*100/B206,2)</f>
        <v>1.75</v>
      </c>
      <c r="L206" s="72">
        <f t="shared" ref="L206:L219" si="38">(I206-G206)/$L$12</f>
        <v>19.726388888888891</v>
      </c>
      <c r="M206" s="72">
        <f t="shared" si="29"/>
        <v>2.0637895960476627</v>
      </c>
      <c r="N206" s="77">
        <f t="shared" ref="N206:N219" si="39">L206/H206</f>
        <v>0.57327488779101743</v>
      </c>
      <c r="O206" s="70"/>
      <c r="P206" s="70"/>
      <c r="Q206" s="70">
        <v>-1.75</v>
      </c>
      <c r="R206" s="70">
        <v>0</v>
      </c>
      <c r="S206" s="70"/>
      <c r="T206" s="70"/>
      <c r="U206" s="50"/>
    </row>
    <row r="207" spans="1:21" s="66" customFormat="1" ht="15.75">
      <c r="A207" s="70">
        <v>-3.84</v>
      </c>
      <c r="B207" s="70">
        <v>330</v>
      </c>
      <c r="C207" s="39">
        <v>5</v>
      </c>
      <c r="D207" s="70">
        <v>59.73</v>
      </c>
      <c r="E207" s="69">
        <f t="shared" si="23"/>
        <v>28.4</v>
      </c>
      <c r="F207" s="71">
        <f t="shared" si="32"/>
        <v>16</v>
      </c>
      <c r="G207" s="69">
        <f t="shared" si="33"/>
        <v>62.929999999999964</v>
      </c>
      <c r="H207" s="69">
        <f t="shared" si="34"/>
        <v>34.529999999999966</v>
      </c>
      <c r="I207" s="69">
        <f t="shared" si="35"/>
        <v>347.91899999999998</v>
      </c>
      <c r="J207" s="69">
        <f t="shared" si="36"/>
        <v>0.10993406763068046</v>
      </c>
      <c r="K207" s="69">
        <f t="shared" si="37"/>
        <v>1.52</v>
      </c>
      <c r="L207" s="72">
        <f t="shared" si="38"/>
        <v>15.832722222222223</v>
      </c>
      <c r="M207" s="72">
        <f t="shared" si="29"/>
        <v>1.6506747755574882</v>
      </c>
      <c r="N207" s="77">
        <f t="shared" si="39"/>
        <v>0.45852077098819111</v>
      </c>
      <c r="O207" s="70"/>
      <c r="P207" s="70"/>
      <c r="Q207" s="70">
        <v>-1.76</v>
      </c>
      <c r="R207" s="70">
        <v>-5</v>
      </c>
      <c r="S207" s="70"/>
      <c r="T207" s="70"/>
      <c r="U207" s="50"/>
    </row>
    <row r="208" spans="1:21" s="66" customFormat="1" ht="15.75">
      <c r="A208" s="70">
        <v>-3.86</v>
      </c>
      <c r="B208" s="70">
        <v>320</v>
      </c>
      <c r="C208" s="39">
        <v>4</v>
      </c>
      <c r="D208" s="70">
        <v>65.88</v>
      </c>
      <c r="E208" s="69">
        <f t="shared" si="23"/>
        <v>28.6</v>
      </c>
      <c r="F208" s="71">
        <f t="shared" si="32"/>
        <v>16</v>
      </c>
      <c r="G208" s="69">
        <f t="shared" si="33"/>
        <v>63.249999999999964</v>
      </c>
      <c r="H208" s="69">
        <f t="shared" si="34"/>
        <v>34.649999999999963</v>
      </c>
      <c r="I208" s="69">
        <f t="shared" si="35"/>
        <v>339.76400000000001</v>
      </c>
      <c r="J208" s="69">
        <f t="shared" si="36"/>
        <v>0.1348213833657608</v>
      </c>
      <c r="K208" s="69">
        <f t="shared" si="37"/>
        <v>1.25</v>
      </c>
      <c r="L208" s="72">
        <f t="shared" si="38"/>
        <v>15.361888888888892</v>
      </c>
      <c r="M208" s="72">
        <f t="shared" si="29"/>
        <v>1.5960404040404061</v>
      </c>
      <c r="N208" s="77">
        <f t="shared" si="39"/>
        <v>0.44334455667789058</v>
      </c>
      <c r="O208" s="70"/>
      <c r="P208" s="70"/>
      <c r="Q208" s="70">
        <v>-1.77</v>
      </c>
      <c r="R208" s="70">
        <v>-10</v>
      </c>
      <c r="S208" s="70"/>
      <c r="T208" s="70"/>
      <c r="U208" s="50"/>
    </row>
    <row r="209" spans="1:21" s="66" customFormat="1" ht="15.75">
      <c r="A209" s="70">
        <v>-3.88</v>
      </c>
      <c r="B209" s="70">
        <v>340</v>
      </c>
      <c r="C209" s="39">
        <v>3</v>
      </c>
      <c r="D209" s="70">
        <v>77.930000000000007</v>
      </c>
      <c r="E209" s="69">
        <f t="shared" ref="E209:E241" si="40">IF($B$8&lt;A209,0,ROUND(((A209-$B$8)*-10),2))</f>
        <v>28.8</v>
      </c>
      <c r="F209" s="71">
        <f t="shared" si="32"/>
        <v>16</v>
      </c>
      <c r="G209" s="69">
        <f t="shared" si="33"/>
        <v>63.569999999999965</v>
      </c>
      <c r="H209" s="69">
        <f t="shared" si="34"/>
        <v>34.769999999999968</v>
      </c>
      <c r="I209" s="69">
        <f t="shared" si="35"/>
        <v>363.37900000000002</v>
      </c>
      <c r="J209" s="69">
        <f t="shared" si="36"/>
        <v>0.16387099786864304</v>
      </c>
      <c r="K209" s="69">
        <f t="shared" si="37"/>
        <v>0.88</v>
      </c>
      <c r="L209" s="72">
        <f t="shared" si="38"/>
        <v>16.656055555555561</v>
      </c>
      <c r="M209" s="72">
        <f t="shared" ref="M209:M265" si="41">$M$13*((I209-G209)/H209)</f>
        <v>1.7245268909979889</v>
      </c>
      <c r="N209" s="77">
        <f t="shared" si="39"/>
        <v>0.47903524749944137</v>
      </c>
      <c r="O209" s="70"/>
      <c r="P209" s="70"/>
      <c r="Q209" s="70">
        <v>-1.78</v>
      </c>
      <c r="R209" s="70">
        <v>-10</v>
      </c>
      <c r="S209" s="70"/>
      <c r="T209" s="70"/>
      <c r="U209" s="50"/>
    </row>
    <row r="210" spans="1:21" s="66" customFormat="1" ht="15.75">
      <c r="A210" s="70">
        <v>-3.9</v>
      </c>
      <c r="B210" s="70">
        <v>350</v>
      </c>
      <c r="C210" s="39">
        <v>3</v>
      </c>
      <c r="D210" s="70">
        <v>87.07</v>
      </c>
      <c r="E210" s="69">
        <f t="shared" si="40"/>
        <v>29</v>
      </c>
      <c r="F210" s="71">
        <f t="shared" si="32"/>
        <v>16</v>
      </c>
      <c r="G210" s="69">
        <f t="shared" si="33"/>
        <v>63.889999999999965</v>
      </c>
      <c r="H210" s="69">
        <f t="shared" si="34"/>
        <v>34.889999999999965</v>
      </c>
      <c r="I210" s="69">
        <f t="shared" si="35"/>
        <v>376.12099999999998</v>
      </c>
      <c r="J210" s="69">
        <f t="shared" si="36"/>
        <v>0.18598409510906988</v>
      </c>
      <c r="K210" s="69">
        <f t="shared" si="37"/>
        <v>0.86</v>
      </c>
      <c r="L210" s="72">
        <f t="shared" si="38"/>
        <v>17.346166666666665</v>
      </c>
      <c r="M210" s="72">
        <f t="shared" si="41"/>
        <v>1.7898022355975944</v>
      </c>
      <c r="N210" s="77">
        <f t="shared" si="39"/>
        <v>0.49716728766599838</v>
      </c>
      <c r="O210" s="70"/>
      <c r="P210" s="70"/>
      <c r="Q210" s="70">
        <v>-1.79</v>
      </c>
      <c r="R210" s="70">
        <v>-7</v>
      </c>
      <c r="S210" s="70"/>
      <c r="T210" s="70"/>
      <c r="U210" s="50"/>
    </row>
    <row r="211" spans="1:21" s="66" customFormat="1" ht="15.75">
      <c r="A211" s="70">
        <v>-3.92</v>
      </c>
      <c r="B211" s="70">
        <v>330</v>
      </c>
      <c r="C211" s="39">
        <v>4</v>
      </c>
      <c r="D211" s="70">
        <v>90.36</v>
      </c>
      <c r="E211" s="69">
        <f t="shared" si="40"/>
        <v>29.2</v>
      </c>
      <c r="F211" s="71">
        <f t="shared" si="32"/>
        <v>16</v>
      </c>
      <c r="G211" s="69">
        <f t="shared" si="33"/>
        <v>64.209999999999965</v>
      </c>
      <c r="H211" s="69">
        <f t="shared" si="34"/>
        <v>35.009999999999962</v>
      </c>
      <c r="I211" s="69">
        <f t="shared" si="35"/>
        <v>357.108</v>
      </c>
      <c r="J211" s="69">
        <f t="shared" si="36"/>
        <v>0.20880989286372728</v>
      </c>
      <c r="K211" s="69">
        <f t="shared" si="37"/>
        <v>1.21</v>
      </c>
      <c r="L211" s="72">
        <f t="shared" si="38"/>
        <v>16.272111111111112</v>
      </c>
      <c r="M211" s="72">
        <f t="shared" si="41"/>
        <v>1.6732247929163115</v>
      </c>
      <c r="N211" s="77">
        <f t="shared" si="39"/>
        <v>0.46478466469897545</v>
      </c>
      <c r="O211" s="70"/>
      <c r="P211" s="70"/>
      <c r="Q211" s="70">
        <v>-1.8</v>
      </c>
      <c r="R211" s="70">
        <v>-6</v>
      </c>
      <c r="S211" s="70"/>
      <c r="T211" s="70"/>
      <c r="U211" s="50"/>
    </row>
    <row r="212" spans="1:21" s="66" customFormat="1" ht="15.75">
      <c r="A212" s="70">
        <v>-3.94</v>
      </c>
      <c r="B212" s="70">
        <v>320</v>
      </c>
      <c r="C212" s="39">
        <v>4</v>
      </c>
      <c r="D212" s="70">
        <v>94.91</v>
      </c>
      <c r="E212" s="69">
        <f t="shared" si="40"/>
        <v>29.4</v>
      </c>
      <c r="F212" s="71">
        <f t="shared" si="32"/>
        <v>16</v>
      </c>
      <c r="G212" s="69">
        <f>(A211-A212)*F212+G211</f>
        <v>64.529999999999973</v>
      </c>
      <c r="H212" s="69">
        <f t="shared" si="34"/>
        <v>35.129999999999974</v>
      </c>
      <c r="I212" s="69">
        <f t="shared" si="35"/>
        <v>348.47300000000001</v>
      </c>
      <c r="J212" s="69">
        <f t="shared" si="36"/>
        <v>0.23071531962400899</v>
      </c>
      <c r="K212" s="69">
        <f t="shared" si="37"/>
        <v>1.25</v>
      </c>
      <c r="L212" s="72">
        <f t="shared" si="38"/>
        <v>15.774611111111113</v>
      </c>
      <c r="M212" s="72">
        <f t="shared" si="41"/>
        <v>1.6165271847423868</v>
      </c>
      <c r="N212" s="77">
        <f t="shared" si="39"/>
        <v>0.44903532909510746</v>
      </c>
      <c r="O212" s="70"/>
      <c r="P212" s="70"/>
      <c r="Q212" s="70">
        <v>-1.81</v>
      </c>
      <c r="R212" s="70">
        <v>-12</v>
      </c>
      <c r="S212" s="70"/>
      <c r="T212" s="70"/>
      <c r="U212" s="50"/>
    </row>
    <row r="213" spans="1:21" s="66" customFormat="1" ht="15.75">
      <c r="A213" s="70">
        <v>-3.96</v>
      </c>
      <c r="B213" s="70">
        <v>340</v>
      </c>
      <c r="C213" s="39">
        <v>4</v>
      </c>
      <c r="D213" s="70">
        <v>101.52</v>
      </c>
      <c r="E213" s="69">
        <f t="shared" si="40"/>
        <v>29.6</v>
      </c>
      <c r="F213" s="71">
        <f t="shared" si="32"/>
        <v>16</v>
      </c>
      <c r="G213" s="69">
        <f t="shared" si="33"/>
        <v>64.849999999999966</v>
      </c>
      <c r="H213" s="69">
        <f t="shared" si="34"/>
        <v>35.249999999999964</v>
      </c>
      <c r="I213" s="69">
        <f t="shared" si="35"/>
        <v>370.45600000000002</v>
      </c>
      <c r="J213" s="69">
        <f t="shared" si="36"/>
        <v>0.23533569367093568</v>
      </c>
      <c r="K213" s="69">
        <f t="shared" si="37"/>
        <v>1.18</v>
      </c>
      <c r="L213" s="72">
        <f t="shared" si="38"/>
        <v>16.978111111111115</v>
      </c>
      <c r="M213" s="72">
        <f t="shared" si="41"/>
        <v>1.7339347517730517</v>
      </c>
      <c r="N213" s="77">
        <f t="shared" si="39"/>
        <v>0.48164854215918107</v>
      </c>
      <c r="O213" s="70"/>
      <c r="P213" s="70"/>
      <c r="Q213" s="70">
        <v>-1.82</v>
      </c>
      <c r="R213" s="70">
        <v>-11</v>
      </c>
      <c r="S213" s="70"/>
      <c r="T213" s="70"/>
      <c r="U213" s="50"/>
    </row>
    <row r="214" spans="1:21" s="66" customFormat="1" ht="15.75">
      <c r="A214" s="70">
        <v>-3.98</v>
      </c>
      <c r="B214" s="70">
        <v>370</v>
      </c>
      <c r="C214" s="39">
        <v>4</v>
      </c>
      <c r="D214" s="70">
        <v>113.44</v>
      </c>
      <c r="E214" s="69">
        <f t="shared" si="40"/>
        <v>29.8</v>
      </c>
      <c r="F214" s="71">
        <f t="shared" si="32"/>
        <v>16</v>
      </c>
      <c r="G214" s="69">
        <f t="shared" si="33"/>
        <v>65.169999999999959</v>
      </c>
      <c r="H214" s="69">
        <f t="shared" si="34"/>
        <v>35.369999999999962</v>
      </c>
      <c r="I214" s="69">
        <f t="shared" si="35"/>
        <v>404.03199999999998</v>
      </c>
      <c r="J214" s="69">
        <f t="shared" si="36"/>
        <v>0.24682614161517075</v>
      </c>
      <c r="K214" s="69">
        <f t="shared" si="37"/>
        <v>1.08</v>
      </c>
      <c r="L214" s="72">
        <f t="shared" si="38"/>
        <v>18.825666666666667</v>
      </c>
      <c r="M214" s="72">
        <f t="shared" si="41"/>
        <v>1.9160983884648031</v>
      </c>
      <c r="N214" s="77">
        <f t="shared" si="39"/>
        <v>0.53224955235133409</v>
      </c>
      <c r="O214" s="70"/>
      <c r="P214" s="70"/>
      <c r="Q214" s="70">
        <v>-1.83</v>
      </c>
      <c r="R214" s="70">
        <v>-3</v>
      </c>
      <c r="S214" s="70"/>
      <c r="T214" s="70"/>
      <c r="U214" s="50"/>
    </row>
    <row r="215" spans="1:21" s="66" customFormat="1" ht="15.75">
      <c r="A215" s="70">
        <v>-4</v>
      </c>
      <c r="B215" s="70">
        <v>390</v>
      </c>
      <c r="C215" s="39">
        <v>4</v>
      </c>
      <c r="D215" s="70">
        <v>115.11</v>
      </c>
      <c r="E215" s="69">
        <f t="shared" si="40"/>
        <v>30</v>
      </c>
      <c r="F215" s="71">
        <f t="shared" si="32"/>
        <v>16</v>
      </c>
      <c r="G215" s="69">
        <f t="shared" si="33"/>
        <v>65.489999999999952</v>
      </c>
      <c r="H215" s="69">
        <f t="shared" si="34"/>
        <v>35.489999999999952</v>
      </c>
      <c r="I215" s="69">
        <f t="shared" si="35"/>
        <v>424.53300000000002</v>
      </c>
      <c r="J215" s="69">
        <f t="shared" si="36"/>
        <v>0.23704681611951767</v>
      </c>
      <c r="K215" s="69">
        <f t="shared" si="37"/>
        <v>1.03</v>
      </c>
      <c r="L215" s="72">
        <f t="shared" si="38"/>
        <v>19.946833333333338</v>
      </c>
      <c r="M215" s="72">
        <f t="shared" si="41"/>
        <v>2.0233474218089635</v>
      </c>
      <c r="N215" s="77">
        <f t="shared" si="39"/>
        <v>0.56204095050248981</v>
      </c>
      <c r="O215" s="70"/>
      <c r="P215" s="70"/>
      <c r="Q215" s="70">
        <v>-1.84</v>
      </c>
      <c r="R215" s="70">
        <v>7</v>
      </c>
      <c r="S215" s="70"/>
      <c r="T215" s="70"/>
      <c r="U215" s="50"/>
    </row>
    <row r="216" spans="1:21" s="66" customFormat="1" ht="15.75">
      <c r="A216" s="70">
        <v>-4.0199999999999996</v>
      </c>
      <c r="B216" s="70">
        <v>400</v>
      </c>
      <c r="C216" s="39">
        <v>4</v>
      </c>
      <c r="D216" s="70">
        <v>117.95</v>
      </c>
      <c r="E216" s="69">
        <f t="shared" si="40"/>
        <v>30.2</v>
      </c>
      <c r="F216" s="71">
        <f t="shared" si="32"/>
        <v>16</v>
      </c>
      <c r="G216" s="69">
        <f t="shared" si="33"/>
        <v>65.809999999999945</v>
      </c>
      <c r="H216" s="69">
        <f t="shared" si="34"/>
        <v>35.609999999999943</v>
      </c>
      <c r="I216" s="69">
        <f t="shared" si="35"/>
        <v>435.38499999999999</v>
      </c>
      <c r="J216" s="69">
        <f t="shared" si="36"/>
        <v>0.23743489142934449</v>
      </c>
      <c r="K216" s="69">
        <f t="shared" si="37"/>
        <v>1</v>
      </c>
      <c r="L216" s="72">
        <f t="shared" si="38"/>
        <v>20.531944444444449</v>
      </c>
      <c r="M216" s="72">
        <f t="shared" si="41"/>
        <v>2.075680988486384</v>
      </c>
      <c r="N216" s="77">
        <f t="shared" si="39"/>
        <v>0.57657805235732884</v>
      </c>
      <c r="O216" s="70"/>
      <c r="P216" s="70"/>
      <c r="Q216" s="70">
        <v>-1.84</v>
      </c>
      <c r="R216" s="70">
        <v>8</v>
      </c>
      <c r="S216" s="70"/>
      <c r="T216" s="70"/>
      <c r="U216" s="50"/>
    </row>
    <row r="217" spans="1:21" s="66" customFormat="1" ht="15.75">
      <c r="A217" s="70">
        <v>-4.04</v>
      </c>
      <c r="B217" s="70">
        <v>420</v>
      </c>
      <c r="C217" s="39">
        <v>4</v>
      </c>
      <c r="D217" s="70">
        <v>116.83</v>
      </c>
      <c r="E217" s="69">
        <f t="shared" si="40"/>
        <v>30.4</v>
      </c>
      <c r="F217" s="71">
        <f t="shared" si="32"/>
        <v>16</v>
      </c>
      <c r="G217" s="69">
        <f t="shared" si="33"/>
        <v>66.129999999999953</v>
      </c>
      <c r="H217" s="69">
        <f t="shared" si="34"/>
        <v>35.729999999999954</v>
      </c>
      <c r="I217" s="69">
        <f t="shared" si="35"/>
        <v>455.04899999999998</v>
      </c>
      <c r="J217" s="69">
        <f t="shared" si="36"/>
        <v>0.22223136437150151</v>
      </c>
      <c r="K217" s="69">
        <f t="shared" si="37"/>
        <v>0.95</v>
      </c>
      <c r="L217" s="72">
        <f t="shared" si="38"/>
        <v>21.606611111111114</v>
      </c>
      <c r="M217" s="72">
        <f t="shared" si="41"/>
        <v>2.1769885250489813</v>
      </c>
      <c r="N217" s="77">
        <f t="shared" si="39"/>
        <v>0.60471903473582822</v>
      </c>
      <c r="O217" s="70"/>
      <c r="P217" s="70"/>
      <c r="Q217" s="70">
        <v>-1.85</v>
      </c>
      <c r="R217" s="70">
        <v>8</v>
      </c>
      <c r="S217" s="70"/>
      <c r="T217" s="70"/>
      <c r="U217" s="50"/>
    </row>
    <row r="218" spans="1:21" s="66" customFormat="1" ht="15.75">
      <c r="A218" s="70">
        <v>-4.0599999999999996</v>
      </c>
      <c r="B218" s="70">
        <v>560</v>
      </c>
      <c r="C218" s="39">
        <v>4</v>
      </c>
      <c r="D218" s="70">
        <v>83.88</v>
      </c>
      <c r="E218" s="69">
        <f t="shared" si="40"/>
        <v>30.6</v>
      </c>
      <c r="F218" s="71">
        <f t="shared" si="32"/>
        <v>16</v>
      </c>
      <c r="G218" s="69">
        <f t="shared" si="33"/>
        <v>66.449999999999946</v>
      </c>
      <c r="H218" s="69">
        <f t="shared" si="34"/>
        <v>35.849999999999945</v>
      </c>
      <c r="I218" s="69">
        <f t="shared" si="35"/>
        <v>585.16399999999999</v>
      </c>
      <c r="J218" s="69">
        <f t="shared" ref="J218:J241" si="42">((I218-G218)/(D218-E218))^(-1)</f>
        <v>0.10271556194743152</v>
      </c>
      <c r="K218" s="69">
        <f t="shared" ref="K218:K241" si="43">ROUND(C218*100/B218,2)</f>
        <v>0.71</v>
      </c>
      <c r="L218" s="72">
        <f t="shared" si="38"/>
        <v>28.817444444444448</v>
      </c>
      <c r="M218" s="72">
        <f t="shared" si="41"/>
        <v>2.8938019525802003</v>
      </c>
      <c r="N218" s="77">
        <f t="shared" si="39"/>
        <v>0.80383387571672227</v>
      </c>
      <c r="O218" s="70"/>
      <c r="P218" s="70"/>
      <c r="Q218" s="70">
        <v>-1.86</v>
      </c>
      <c r="R218" s="70">
        <v>7</v>
      </c>
      <c r="S218" s="70"/>
      <c r="T218" s="70"/>
      <c r="U218" s="50"/>
    </row>
    <row r="219" spans="1:21" s="66" customFormat="1" ht="15.75">
      <c r="A219" s="70">
        <v>-4.08</v>
      </c>
      <c r="B219" s="70">
        <v>640</v>
      </c>
      <c r="C219" s="39">
        <v>3</v>
      </c>
      <c r="D219" s="70">
        <v>82.34</v>
      </c>
      <c r="E219" s="69">
        <f t="shared" si="40"/>
        <v>30.8</v>
      </c>
      <c r="F219" s="71">
        <f t="shared" si="32"/>
        <v>16</v>
      </c>
      <c r="G219" s="69">
        <f t="shared" si="33"/>
        <v>66.769999999999953</v>
      </c>
      <c r="H219" s="69">
        <f t="shared" si="34"/>
        <v>35.969999999999956</v>
      </c>
      <c r="I219" s="69">
        <f t="shared" si="35"/>
        <v>664.702</v>
      </c>
      <c r="J219" s="69">
        <f t="shared" si="42"/>
        <v>8.6197092645986503E-2</v>
      </c>
      <c r="K219" s="69">
        <f t="shared" si="43"/>
        <v>0.47</v>
      </c>
      <c r="L219" s="72">
        <f t="shared" si="38"/>
        <v>33.218444444444444</v>
      </c>
      <c r="M219" s="72">
        <f t="shared" si="41"/>
        <v>3.324614956908539</v>
      </c>
      <c r="N219" s="77">
        <f t="shared" si="39"/>
        <v>0.92350415469681635</v>
      </c>
      <c r="O219" s="70"/>
      <c r="P219" s="70"/>
      <c r="Q219" s="70">
        <v>-1.86</v>
      </c>
      <c r="R219" s="70">
        <v>8</v>
      </c>
      <c r="S219" s="70"/>
      <c r="T219" s="70"/>
      <c r="U219" s="50"/>
    </row>
    <row r="220" spans="1:21" s="66" customFormat="1" ht="15.75">
      <c r="A220" s="70">
        <v>-4.0999999999999996</v>
      </c>
      <c r="B220" s="70">
        <v>630</v>
      </c>
      <c r="C220" s="39">
        <v>2</v>
      </c>
      <c r="D220" s="70">
        <v>71.2</v>
      </c>
      <c r="E220" s="69">
        <f t="shared" si="40"/>
        <v>31</v>
      </c>
      <c r="F220" s="71">
        <f t="shared" ref="F220:F241" si="44">IF(A220&gt;$Q$6,$N$6,IF(A220&gt;$Q$7,$N$7,IF(A220&gt;$Q$8,$N$8,IF(A220&gt;$Q$9,$N$9,IF(A220&gt;$Q$10,$N$10,$N$11)))))</f>
        <v>16</v>
      </c>
      <c r="G220" s="69">
        <f t="shared" ref="G220:G241" si="45">(A219-A220)*F220+G219</f>
        <v>67.089999999999947</v>
      </c>
      <c r="H220" s="69">
        <f t="shared" ref="H220:H241" si="46">G220-E220</f>
        <v>36.089999999999947</v>
      </c>
      <c r="I220" s="69">
        <f t="shared" ref="I220:I241" si="47">B220+0.3*D220</f>
        <v>651.36</v>
      </c>
      <c r="J220" s="69">
        <f t="shared" si="42"/>
        <v>6.880380645934242E-2</v>
      </c>
      <c r="K220" s="69">
        <f t="shared" si="43"/>
        <v>0.32</v>
      </c>
      <c r="L220" s="72">
        <f t="shared" ref="L220:L241" si="48">(I220-G220)/$L$12</f>
        <v>32.459444444444451</v>
      </c>
      <c r="M220" s="72">
        <f t="shared" si="41"/>
        <v>3.2378498198947128</v>
      </c>
      <c r="N220" s="77">
        <f t="shared" ref="N220:N241" si="49">L220/H220</f>
        <v>0.89940272774853136</v>
      </c>
      <c r="O220" s="70"/>
      <c r="P220" s="70"/>
      <c r="Q220" s="70">
        <v>-1.88</v>
      </c>
      <c r="R220" s="70">
        <v>8</v>
      </c>
      <c r="S220" s="70"/>
      <c r="T220" s="70"/>
      <c r="U220" s="50"/>
    </row>
    <row r="221" spans="1:21" s="66" customFormat="1" ht="15.75">
      <c r="A221" s="70">
        <v>-4.12</v>
      </c>
      <c r="B221" s="70">
        <v>560</v>
      </c>
      <c r="C221" s="39">
        <v>3</v>
      </c>
      <c r="D221" s="70">
        <v>65.56</v>
      </c>
      <c r="E221" s="69">
        <f t="shared" si="40"/>
        <v>31.2</v>
      </c>
      <c r="F221" s="71">
        <f t="shared" si="44"/>
        <v>16</v>
      </c>
      <c r="G221" s="69">
        <f t="shared" si="45"/>
        <v>67.409999999999954</v>
      </c>
      <c r="H221" s="69">
        <f t="shared" si="46"/>
        <v>36.209999999999951</v>
      </c>
      <c r="I221" s="69">
        <f t="shared" si="47"/>
        <v>579.66800000000001</v>
      </c>
      <c r="J221" s="69">
        <f t="shared" si="42"/>
        <v>6.7075575198435156E-2</v>
      </c>
      <c r="K221" s="69">
        <f t="shared" si="43"/>
        <v>0.54</v>
      </c>
      <c r="L221" s="72">
        <f t="shared" si="48"/>
        <v>28.45877777777778</v>
      </c>
      <c r="M221" s="72">
        <f t="shared" si="41"/>
        <v>2.8293731013532213</v>
      </c>
      <c r="N221" s="77">
        <f t="shared" si="49"/>
        <v>0.78593697259811701</v>
      </c>
      <c r="O221" s="70"/>
      <c r="P221" s="70"/>
      <c r="Q221" s="70">
        <v>-1.89</v>
      </c>
      <c r="R221" s="70">
        <v>8</v>
      </c>
      <c r="S221" s="70"/>
      <c r="T221" s="70"/>
      <c r="U221" s="50"/>
    </row>
    <row r="222" spans="1:21" s="66" customFormat="1" ht="15.75">
      <c r="A222" s="70">
        <v>-4.1399999999999997</v>
      </c>
      <c r="B222" s="70">
        <v>450</v>
      </c>
      <c r="C222" s="39">
        <v>3</v>
      </c>
      <c r="D222" s="70">
        <v>61.89</v>
      </c>
      <c r="E222" s="69">
        <f t="shared" si="40"/>
        <v>31.4</v>
      </c>
      <c r="F222" s="71">
        <f t="shared" si="44"/>
        <v>16</v>
      </c>
      <c r="G222" s="69">
        <f t="shared" si="45"/>
        <v>67.729999999999947</v>
      </c>
      <c r="H222" s="69">
        <f t="shared" si="46"/>
        <v>36.329999999999949</v>
      </c>
      <c r="I222" s="69">
        <f t="shared" si="47"/>
        <v>468.56700000000001</v>
      </c>
      <c r="J222" s="69">
        <f t="shared" si="42"/>
        <v>7.6065832246025186E-2</v>
      </c>
      <c r="K222" s="69">
        <f t="shared" si="43"/>
        <v>0.67</v>
      </c>
      <c r="L222" s="72">
        <f t="shared" si="48"/>
        <v>22.268722222222223</v>
      </c>
      <c r="M222" s="72">
        <f t="shared" si="41"/>
        <v>2.2066446462978289</v>
      </c>
      <c r="N222" s="77">
        <f t="shared" si="49"/>
        <v>0.61295684619384128</v>
      </c>
      <c r="O222" s="70"/>
      <c r="P222" s="70"/>
      <c r="Q222" s="70">
        <v>-1.9</v>
      </c>
      <c r="R222" s="70">
        <v>9</v>
      </c>
      <c r="S222" s="70"/>
      <c r="T222" s="70"/>
      <c r="U222" s="50"/>
    </row>
    <row r="223" spans="1:21" s="48" customFormat="1" ht="15.75">
      <c r="A223" s="70">
        <v>-4.16</v>
      </c>
      <c r="B223" s="70">
        <v>390</v>
      </c>
      <c r="C223" s="39">
        <v>2</v>
      </c>
      <c r="D223" s="70">
        <v>61.41</v>
      </c>
      <c r="E223" s="69">
        <f t="shared" si="40"/>
        <v>31.6</v>
      </c>
      <c r="F223" s="71">
        <f t="shared" si="44"/>
        <v>16</v>
      </c>
      <c r="G223" s="69">
        <f t="shared" si="45"/>
        <v>68.049999999999955</v>
      </c>
      <c r="H223" s="69">
        <f t="shared" si="46"/>
        <v>36.449999999999953</v>
      </c>
      <c r="I223" s="69">
        <f t="shared" si="47"/>
        <v>408.423</v>
      </c>
      <c r="J223" s="69">
        <f t="shared" si="42"/>
        <v>8.7580389748893109E-2</v>
      </c>
      <c r="K223" s="69">
        <f t="shared" si="43"/>
        <v>0.51</v>
      </c>
      <c r="L223" s="72">
        <f t="shared" si="48"/>
        <v>18.909611111111115</v>
      </c>
      <c r="M223" s="72">
        <f t="shared" si="41"/>
        <v>1.8676159122085076</v>
      </c>
      <c r="N223" s="77">
        <f t="shared" si="49"/>
        <v>0.51878219783569657</v>
      </c>
      <c r="O223" s="70"/>
      <c r="P223" s="70"/>
      <c r="Q223" s="70">
        <v>-1.91</v>
      </c>
      <c r="R223" s="70">
        <v>9</v>
      </c>
      <c r="S223" s="70"/>
      <c r="T223" s="70"/>
      <c r="U223" s="50"/>
    </row>
    <row r="224" spans="1:21" s="48" customFormat="1" ht="15.75">
      <c r="A224" s="70">
        <v>-4.18</v>
      </c>
      <c r="B224" s="70">
        <v>370</v>
      </c>
      <c r="C224" s="39">
        <v>2</v>
      </c>
      <c r="D224" s="70">
        <v>67.569999999999993</v>
      </c>
      <c r="E224" s="69">
        <f t="shared" si="40"/>
        <v>31.8</v>
      </c>
      <c r="F224" s="71">
        <f t="shared" si="44"/>
        <v>16</v>
      </c>
      <c r="G224" s="69">
        <f t="shared" si="45"/>
        <v>68.369999999999948</v>
      </c>
      <c r="H224" s="69">
        <f t="shared" si="46"/>
        <v>36.569999999999951</v>
      </c>
      <c r="I224" s="69">
        <f t="shared" si="47"/>
        <v>390.27100000000002</v>
      </c>
      <c r="J224" s="69">
        <f t="shared" si="42"/>
        <v>0.11112112109002455</v>
      </c>
      <c r="K224" s="69">
        <f t="shared" si="43"/>
        <v>0.54</v>
      </c>
      <c r="L224" s="72">
        <f t="shared" si="48"/>
        <v>17.883388888888891</v>
      </c>
      <c r="M224" s="72">
        <f t="shared" si="41"/>
        <v>1.7604648619086711</v>
      </c>
      <c r="N224" s="77">
        <f t="shared" si="49"/>
        <v>0.48901801719685306</v>
      </c>
      <c r="O224" s="70"/>
      <c r="P224" s="70"/>
      <c r="Q224" s="70">
        <v>-1.92</v>
      </c>
      <c r="R224" s="70">
        <v>9</v>
      </c>
      <c r="S224" s="70"/>
      <c r="T224" s="70"/>
      <c r="U224" s="50"/>
    </row>
    <row r="225" spans="1:21" s="48" customFormat="1" ht="15.75">
      <c r="A225" s="70">
        <v>-4.2</v>
      </c>
      <c r="B225" s="70">
        <v>340</v>
      </c>
      <c r="C225" s="39">
        <v>1</v>
      </c>
      <c r="D225" s="70">
        <v>71.709999999999994</v>
      </c>
      <c r="E225" s="69">
        <f t="shared" si="40"/>
        <v>32</v>
      </c>
      <c r="F225" s="71">
        <f t="shared" si="44"/>
        <v>16</v>
      </c>
      <c r="G225" s="69">
        <f t="shared" si="45"/>
        <v>68.689999999999955</v>
      </c>
      <c r="H225" s="69">
        <f t="shared" si="46"/>
        <v>36.689999999999955</v>
      </c>
      <c r="I225" s="69">
        <f t="shared" si="47"/>
        <v>361.51299999999998</v>
      </c>
      <c r="J225" s="69">
        <f t="shared" si="42"/>
        <v>0.13561093220136394</v>
      </c>
      <c r="K225" s="69">
        <f t="shared" si="43"/>
        <v>0.28999999999999998</v>
      </c>
      <c r="L225" s="72">
        <f t="shared" si="48"/>
        <v>16.267944444444446</v>
      </c>
      <c r="M225" s="72">
        <f t="shared" si="41"/>
        <v>1.5962005996184268</v>
      </c>
      <c r="N225" s="77">
        <f t="shared" si="49"/>
        <v>0.44338905544956297</v>
      </c>
      <c r="O225" s="70"/>
      <c r="P225" s="70"/>
      <c r="Q225" s="70">
        <v>-1.93</v>
      </c>
      <c r="R225" s="70">
        <v>10</v>
      </c>
      <c r="S225" s="70"/>
      <c r="T225" s="70"/>
      <c r="U225" s="50"/>
    </row>
    <row r="226" spans="1:21" s="48" customFormat="1" ht="15.75">
      <c r="A226" s="70">
        <v>-4.22</v>
      </c>
      <c r="B226" s="70">
        <v>410</v>
      </c>
      <c r="C226" s="39">
        <v>0</v>
      </c>
      <c r="D226" s="70">
        <v>86.66</v>
      </c>
      <c r="E226" s="69">
        <f t="shared" si="40"/>
        <v>32.200000000000003</v>
      </c>
      <c r="F226" s="71">
        <f t="shared" si="44"/>
        <v>16</v>
      </c>
      <c r="G226" s="69">
        <f t="shared" si="45"/>
        <v>69.009999999999948</v>
      </c>
      <c r="H226" s="69">
        <f t="shared" si="46"/>
        <v>36.809999999999945</v>
      </c>
      <c r="I226" s="69">
        <f t="shared" si="47"/>
        <v>435.99799999999999</v>
      </c>
      <c r="J226" s="69">
        <f t="shared" si="42"/>
        <v>0.14839722279747564</v>
      </c>
      <c r="K226" s="69">
        <f t="shared" si="43"/>
        <v>0</v>
      </c>
      <c r="L226" s="72">
        <f t="shared" si="48"/>
        <v>20.388222222222225</v>
      </c>
      <c r="M226" s="72">
        <f t="shared" si="41"/>
        <v>1.993958163542519</v>
      </c>
      <c r="N226" s="77">
        <f t="shared" si="49"/>
        <v>0.55387726765069967</v>
      </c>
      <c r="O226" s="70"/>
      <c r="P226" s="70"/>
      <c r="Q226" s="70">
        <v>-1.94</v>
      </c>
      <c r="R226" s="70">
        <v>12</v>
      </c>
      <c r="S226" s="70"/>
      <c r="T226" s="70"/>
      <c r="U226" s="50"/>
    </row>
    <row r="227" spans="1:21" s="48" customFormat="1" ht="15.75">
      <c r="A227" s="70">
        <v>-4.24</v>
      </c>
      <c r="B227" s="70">
        <v>520</v>
      </c>
      <c r="C227" s="39">
        <v>0</v>
      </c>
      <c r="D227" s="70">
        <v>105.69</v>
      </c>
      <c r="E227" s="69">
        <f t="shared" si="40"/>
        <v>32.4</v>
      </c>
      <c r="F227" s="71">
        <f t="shared" si="44"/>
        <v>16</v>
      </c>
      <c r="G227" s="69">
        <f t="shared" si="45"/>
        <v>69.329999999999956</v>
      </c>
      <c r="H227" s="69">
        <f t="shared" si="46"/>
        <v>36.929999999999957</v>
      </c>
      <c r="I227" s="69">
        <f t="shared" si="47"/>
        <v>551.70699999999999</v>
      </c>
      <c r="J227" s="69">
        <f t="shared" si="42"/>
        <v>0.15193510470026553</v>
      </c>
      <c r="K227" s="69">
        <f t="shared" si="43"/>
        <v>0</v>
      </c>
      <c r="L227" s="72">
        <f t="shared" si="48"/>
        <v>26.798722222222224</v>
      </c>
      <c r="M227" s="72">
        <f t="shared" si="41"/>
        <v>2.6123855943677263</v>
      </c>
      <c r="N227" s="77">
        <f t="shared" si="49"/>
        <v>0.72566266510214605</v>
      </c>
      <c r="O227" s="70"/>
      <c r="P227" s="70"/>
      <c r="Q227" s="70">
        <v>-1.95</v>
      </c>
      <c r="R227" s="70">
        <v>12</v>
      </c>
      <c r="S227" s="70"/>
      <c r="T227" s="70"/>
      <c r="U227" s="50"/>
    </row>
    <row r="228" spans="1:21" s="48" customFormat="1" ht="15.75">
      <c r="A228" s="70">
        <v>-4.26</v>
      </c>
      <c r="B228" s="70">
        <v>660</v>
      </c>
      <c r="C228" s="39">
        <v>1</v>
      </c>
      <c r="D228" s="70">
        <v>110.66</v>
      </c>
      <c r="E228" s="69">
        <f t="shared" si="40"/>
        <v>32.6</v>
      </c>
      <c r="F228" s="71">
        <f t="shared" si="44"/>
        <v>16</v>
      </c>
      <c r="G228" s="69">
        <f t="shared" si="45"/>
        <v>69.649999999999949</v>
      </c>
      <c r="H228" s="69">
        <f t="shared" si="46"/>
        <v>37.049999999999947</v>
      </c>
      <c r="I228" s="69">
        <f t="shared" si="47"/>
        <v>693.19799999999998</v>
      </c>
      <c r="J228" s="69">
        <f t="shared" si="42"/>
        <v>0.12518683405287162</v>
      </c>
      <c r="K228" s="69">
        <f t="shared" si="43"/>
        <v>0.15</v>
      </c>
      <c r="L228" s="72">
        <f t="shared" si="48"/>
        <v>34.641555555555556</v>
      </c>
      <c r="M228" s="72">
        <f t="shared" si="41"/>
        <v>3.3659811066126908</v>
      </c>
      <c r="N228" s="77">
        <f t="shared" si="49"/>
        <v>0.93499475183685843</v>
      </c>
      <c r="O228" s="70"/>
      <c r="P228" s="70"/>
      <c r="Q228" s="70">
        <v>-1.96</v>
      </c>
      <c r="R228" s="70">
        <v>15</v>
      </c>
      <c r="S228" s="70"/>
      <c r="T228" s="70"/>
      <c r="U228" s="50"/>
    </row>
    <row r="229" spans="1:21" s="48" customFormat="1" ht="15.75">
      <c r="A229" s="70">
        <v>-4.28</v>
      </c>
      <c r="B229" s="70">
        <v>630</v>
      </c>
      <c r="C229" s="39">
        <v>2</v>
      </c>
      <c r="D229" s="70">
        <v>89.9</v>
      </c>
      <c r="E229" s="69">
        <f t="shared" si="40"/>
        <v>32.799999999999997</v>
      </c>
      <c r="F229" s="71">
        <f t="shared" si="44"/>
        <v>16</v>
      </c>
      <c r="G229" s="69">
        <f t="shared" si="45"/>
        <v>69.969999999999956</v>
      </c>
      <c r="H229" s="69">
        <f t="shared" si="46"/>
        <v>37.169999999999959</v>
      </c>
      <c r="I229" s="69">
        <f t="shared" si="47"/>
        <v>656.97</v>
      </c>
      <c r="J229" s="69">
        <f t="shared" si="42"/>
        <v>9.7274275979557068E-2</v>
      </c>
      <c r="K229" s="69">
        <f t="shared" si="43"/>
        <v>0.32</v>
      </c>
      <c r="L229" s="72">
        <f t="shared" si="48"/>
        <v>32.611111111111114</v>
      </c>
      <c r="M229" s="72">
        <f t="shared" si="41"/>
        <v>3.1584611245628236</v>
      </c>
      <c r="N229" s="77">
        <f t="shared" si="49"/>
        <v>0.87735031237856198</v>
      </c>
      <c r="O229" s="70"/>
      <c r="P229" s="70"/>
      <c r="Q229" s="70">
        <v>-1.98</v>
      </c>
      <c r="R229" s="70">
        <v>19</v>
      </c>
      <c r="S229" s="70"/>
      <c r="T229" s="70"/>
      <c r="U229" s="50"/>
    </row>
    <row r="230" spans="1:21" s="48" customFormat="1" ht="15.75">
      <c r="A230" s="70">
        <v>-4.3</v>
      </c>
      <c r="B230" s="70">
        <v>570</v>
      </c>
      <c r="C230" s="39">
        <v>4</v>
      </c>
      <c r="D230" s="70">
        <v>81.69</v>
      </c>
      <c r="E230" s="69">
        <f t="shared" si="40"/>
        <v>33</v>
      </c>
      <c r="F230" s="71">
        <f t="shared" si="44"/>
        <v>16</v>
      </c>
      <c r="G230" s="69">
        <f t="shared" si="45"/>
        <v>70.289999999999949</v>
      </c>
      <c r="H230" s="69">
        <f t="shared" si="46"/>
        <v>37.289999999999949</v>
      </c>
      <c r="I230" s="69">
        <f t="shared" si="47"/>
        <v>594.50699999999995</v>
      </c>
      <c r="J230" s="69">
        <f t="shared" si="42"/>
        <v>9.2881383091353395E-2</v>
      </c>
      <c r="K230" s="69">
        <f t="shared" si="43"/>
        <v>0.7</v>
      </c>
      <c r="L230" s="72">
        <f t="shared" si="48"/>
        <v>29.123166666666666</v>
      </c>
      <c r="M230" s="72">
        <f t="shared" si="41"/>
        <v>2.8115687851971076</v>
      </c>
      <c r="N230" s="77">
        <f t="shared" si="49"/>
        <v>0.78099132922141878</v>
      </c>
      <c r="O230" s="70"/>
      <c r="P230" s="70"/>
      <c r="Q230" s="70">
        <v>-1.99</v>
      </c>
      <c r="R230" s="70">
        <v>20</v>
      </c>
      <c r="S230" s="70"/>
      <c r="T230" s="70"/>
      <c r="U230" s="50"/>
    </row>
    <row r="231" spans="1:21" s="48" customFormat="1" ht="15.75">
      <c r="A231" s="70">
        <v>-4.32</v>
      </c>
      <c r="B231" s="70">
        <v>470</v>
      </c>
      <c r="C231" s="39">
        <v>3</v>
      </c>
      <c r="D231" s="70">
        <v>77.260000000000005</v>
      </c>
      <c r="E231" s="69">
        <f t="shared" si="40"/>
        <v>33.200000000000003</v>
      </c>
      <c r="F231" s="71">
        <f t="shared" si="44"/>
        <v>16</v>
      </c>
      <c r="G231" s="69">
        <f t="shared" si="45"/>
        <v>70.609999999999957</v>
      </c>
      <c r="H231" s="69">
        <f t="shared" si="46"/>
        <v>37.409999999999954</v>
      </c>
      <c r="I231" s="69">
        <f t="shared" si="47"/>
        <v>493.178</v>
      </c>
      <c r="J231" s="69">
        <f t="shared" si="42"/>
        <v>0.10426724219533898</v>
      </c>
      <c r="K231" s="69">
        <f t="shared" si="43"/>
        <v>0.64</v>
      </c>
      <c r="L231" s="72">
        <f t="shared" si="48"/>
        <v>23.476000000000003</v>
      </c>
      <c r="M231" s="72">
        <f t="shared" si="41"/>
        <v>2.2591178829190084</v>
      </c>
      <c r="N231" s="77">
        <f t="shared" si="49"/>
        <v>0.62753274525528013</v>
      </c>
      <c r="O231" s="70"/>
      <c r="P231" s="70"/>
      <c r="Q231" s="70">
        <v>-2</v>
      </c>
      <c r="R231" s="70">
        <v>20</v>
      </c>
      <c r="S231" s="70"/>
      <c r="T231" s="70"/>
      <c r="U231" s="50"/>
    </row>
    <row r="232" spans="1:21" s="48" customFormat="1" ht="15.75">
      <c r="A232" s="70">
        <v>-4.34</v>
      </c>
      <c r="B232" s="70">
        <v>420</v>
      </c>
      <c r="C232" s="39">
        <v>4</v>
      </c>
      <c r="D232" s="70">
        <v>79.430000000000007</v>
      </c>
      <c r="E232" s="69">
        <f t="shared" si="40"/>
        <v>33.4</v>
      </c>
      <c r="F232" s="71">
        <f t="shared" si="44"/>
        <v>16</v>
      </c>
      <c r="G232" s="69">
        <f t="shared" si="45"/>
        <v>70.92999999999995</v>
      </c>
      <c r="H232" s="69">
        <f t="shared" si="46"/>
        <v>37.529999999999951</v>
      </c>
      <c r="I232" s="69">
        <f t="shared" si="47"/>
        <v>443.82900000000001</v>
      </c>
      <c r="J232" s="69">
        <f t="shared" si="42"/>
        <v>0.12343825003553241</v>
      </c>
      <c r="K232" s="69">
        <f t="shared" si="43"/>
        <v>0.95</v>
      </c>
      <c r="L232" s="72">
        <f t="shared" si="48"/>
        <v>20.716611111111114</v>
      </c>
      <c r="M232" s="72">
        <f t="shared" si="41"/>
        <v>1.987204902744474</v>
      </c>
      <c r="N232" s="77">
        <f t="shared" si="49"/>
        <v>0.55200136187346494</v>
      </c>
      <c r="O232" s="70"/>
      <c r="P232" s="70"/>
      <c r="Q232" s="70">
        <v>-2.0099999999999998</v>
      </c>
      <c r="R232" s="70">
        <v>16</v>
      </c>
      <c r="S232" s="70"/>
      <c r="T232" s="70"/>
      <c r="U232" s="50"/>
    </row>
    <row r="233" spans="1:21" s="48" customFormat="1" ht="15.75">
      <c r="A233" s="70">
        <v>-4.3600000000000003</v>
      </c>
      <c r="B233" s="70">
        <v>400</v>
      </c>
      <c r="C233" s="39">
        <v>4</v>
      </c>
      <c r="D233" s="70">
        <v>85.36</v>
      </c>
      <c r="E233" s="69">
        <f t="shared" si="40"/>
        <v>33.6</v>
      </c>
      <c r="F233" s="71">
        <f t="shared" si="44"/>
        <v>16</v>
      </c>
      <c r="G233" s="69">
        <f t="shared" si="45"/>
        <v>71.249999999999957</v>
      </c>
      <c r="H233" s="69">
        <f t="shared" si="46"/>
        <v>37.649999999999956</v>
      </c>
      <c r="I233" s="69">
        <f t="shared" si="47"/>
        <v>425.608</v>
      </c>
      <c r="J233" s="69">
        <f t="shared" si="42"/>
        <v>0.14606697181945938</v>
      </c>
      <c r="K233" s="69">
        <f t="shared" si="43"/>
        <v>1</v>
      </c>
      <c r="L233" s="72">
        <f t="shared" si="48"/>
        <v>19.686555555555557</v>
      </c>
      <c r="M233" s="72">
        <f t="shared" si="41"/>
        <v>1.882379814077028</v>
      </c>
      <c r="N233" s="77">
        <f t="shared" si="49"/>
        <v>0.5228832816880632</v>
      </c>
      <c r="O233" s="70"/>
      <c r="P233" s="70"/>
      <c r="Q233" s="70">
        <v>-2.02</v>
      </c>
      <c r="R233" s="70">
        <v>21</v>
      </c>
      <c r="S233" s="70"/>
      <c r="T233" s="70"/>
      <c r="U233" s="50"/>
    </row>
    <row r="234" spans="1:21" s="48" customFormat="1" ht="15.75">
      <c r="A234" s="70">
        <v>-4.38</v>
      </c>
      <c r="B234" s="70">
        <v>390</v>
      </c>
      <c r="C234" s="39">
        <v>4</v>
      </c>
      <c r="D234" s="70">
        <v>91.69</v>
      </c>
      <c r="E234" s="69">
        <f t="shared" si="40"/>
        <v>33.799999999999997</v>
      </c>
      <c r="F234" s="71">
        <f t="shared" si="44"/>
        <v>16</v>
      </c>
      <c r="G234" s="69">
        <f t="shared" si="45"/>
        <v>71.569999999999951</v>
      </c>
      <c r="H234" s="69">
        <f t="shared" si="46"/>
        <v>37.769999999999953</v>
      </c>
      <c r="I234" s="69">
        <f t="shared" si="47"/>
        <v>417.50700000000001</v>
      </c>
      <c r="J234" s="69">
        <f t="shared" si="42"/>
        <v>0.1673426086252699</v>
      </c>
      <c r="K234" s="69">
        <f t="shared" si="43"/>
        <v>1.03</v>
      </c>
      <c r="L234" s="72">
        <f t="shared" si="48"/>
        <v>19.218722222222226</v>
      </c>
      <c r="M234" s="72">
        <f t="shared" si="41"/>
        <v>1.8318083134763066</v>
      </c>
      <c r="N234" s="77">
        <f t="shared" si="49"/>
        <v>0.50883564263230741</v>
      </c>
      <c r="O234" s="70"/>
      <c r="P234" s="70"/>
      <c r="Q234" s="70">
        <v>-2.0299999999999998</v>
      </c>
      <c r="R234" s="70">
        <v>21</v>
      </c>
      <c r="S234" s="70"/>
      <c r="T234" s="70"/>
      <c r="U234" s="50"/>
    </row>
    <row r="235" spans="1:21" s="48" customFormat="1" ht="15.75">
      <c r="A235" s="70">
        <v>-4.4000000000000004</v>
      </c>
      <c r="B235" s="70">
        <v>370</v>
      </c>
      <c r="C235" s="39">
        <v>4</v>
      </c>
      <c r="D235" s="70">
        <v>97.81</v>
      </c>
      <c r="E235" s="69">
        <f t="shared" si="40"/>
        <v>34</v>
      </c>
      <c r="F235" s="71">
        <f t="shared" si="44"/>
        <v>16</v>
      </c>
      <c r="G235" s="69">
        <f t="shared" si="45"/>
        <v>71.889999999999958</v>
      </c>
      <c r="H235" s="69">
        <f t="shared" si="46"/>
        <v>37.889999999999958</v>
      </c>
      <c r="I235" s="69">
        <f t="shared" si="47"/>
        <v>399.34300000000002</v>
      </c>
      <c r="J235" s="69">
        <f t="shared" si="42"/>
        <v>0.19486766039706457</v>
      </c>
      <c r="K235" s="69">
        <f t="shared" si="43"/>
        <v>1.08</v>
      </c>
      <c r="L235" s="72">
        <f t="shared" si="48"/>
        <v>18.191833333333339</v>
      </c>
      <c r="M235" s="72">
        <f t="shared" si="41"/>
        <v>1.7284402216943808</v>
      </c>
      <c r="N235" s="77">
        <f t="shared" si="49"/>
        <v>0.48012228380399469</v>
      </c>
      <c r="O235" s="70"/>
      <c r="P235" s="70"/>
      <c r="Q235" s="70">
        <v>-2.04</v>
      </c>
      <c r="R235" s="70">
        <v>21</v>
      </c>
      <c r="S235" s="70"/>
      <c r="T235" s="70"/>
      <c r="U235" s="50"/>
    </row>
    <row r="236" spans="1:21" s="48" customFormat="1" ht="15.75">
      <c r="A236" s="70">
        <v>-4.42</v>
      </c>
      <c r="B236" s="70">
        <v>360</v>
      </c>
      <c r="C236" s="39">
        <v>4</v>
      </c>
      <c r="D236" s="70">
        <v>101.79</v>
      </c>
      <c r="E236" s="69">
        <f t="shared" si="40"/>
        <v>34.200000000000003</v>
      </c>
      <c r="F236" s="71">
        <f t="shared" si="44"/>
        <v>16</v>
      </c>
      <c r="G236" s="69">
        <f t="shared" si="45"/>
        <v>72.209999999999951</v>
      </c>
      <c r="H236" s="69">
        <f t="shared" si="46"/>
        <v>38.009999999999948</v>
      </c>
      <c r="I236" s="69">
        <f t="shared" si="47"/>
        <v>390.53699999999998</v>
      </c>
      <c r="J236" s="69">
        <f t="shared" si="42"/>
        <v>0.21232883167309088</v>
      </c>
      <c r="K236" s="69">
        <f t="shared" si="43"/>
        <v>1.1100000000000001</v>
      </c>
      <c r="L236" s="72">
        <f t="shared" si="48"/>
        <v>17.684833333333334</v>
      </c>
      <c r="M236" s="72">
        <f t="shared" si="41"/>
        <v>1.6749644830307837</v>
      </c>
      <c r="N236" s="77">
        <f t="shared" si="49"/>
        <v>0.46526791195299549</v>
      </c>
      <c r="O236" s="70"/>
      <c r="P236" s="70"/>
      <c r="Q236" s="70">
        <v>-2.0499999999999998</v>
      </c>
      <c r="R236" s="70">
        <v>21</v>
      </c>
      <c r="S236" s="70"/>
      <c r="T236" s="70"/>
      <c r="U236" s="50"/>
    </row>
    <row r="237" spans="1:21" s="48" customFormat="1" ht="15.75">
      <c r="A237" s="70">
        <v>-4.4400000000000004</v>
      </c>
      <c r="B237" s="70">
        <v>350</v>
      </c>
      <c r="C237" s="39">
        <v>4</v>
      </c>
      <c r="D237" s="70">
        <v>107.8</v>
      </c>
      <c r="E237" s="69">
        <f t="shared" si="40"/>
        <v>34.4</v>
      </c>
      <c r="F237" s="71">
        <f t="shared" si="44"/>
        <v>16</v>
      </c>
      <c r="G237" s="69">
        <f t="shared" si="45"/>
        <v>72.529999999999959</v>
      </c>
      <c r="H237" s="69">
        <f t="shared" si="46"/>
        <v>38.12999999999996</v>
      </c>
      <c r="I237" s="69">
        <f t="shared" si="47"/>
        <v>382.34</v>
      </c>
      <c r="J237" s="69">
        <f t="shared" si="42"/>
        <v>0.23691940221426036</v>
      </c>
      <c r="K237" s="69">
        <f t="shared" si="43"/>
        <v>1.1399999999999999</v>
      </c>
      <c r="L237" s="72">
        <f t="shared" si="48"/>
        <v>17.211666666666666</v>
      </c>
      <c r="M237" s="72">
        <f t="shared" si="41"/>
        <v>1.625019669551536</v>
      </c>
      <c r="N237" s="77">
        <f t="shared" si="49"/>
        <v>0.45139435265320443</v>
      </c>
      <c r="O237" s="70"/>
      <c r="P237" s="70"/>
      <c r="Q237" s="70">
        <v>-2.0699999999999998</v>
      </c>
      <c r="R237" s="70">
        <v>22</v>
      </c>
      <c r="S237" s="70"/>
      <c r="T237" s="70"/>
      <c r="U237" s="50"/>
    </row>
    <row r="238" spans="1:21" s="48" customFormat="1" ht="15.75">
      <c r="A238" s="70">
        <v>-4.46</v>
      </c>
      <c r="B238" s="70">
        <v>340</v>
      </c>
      <c r="C238" s="39">
        <v>4</v>
      </c>
      <c r="D238" s="70">
        <v>112.62</v>
      </c>
      <c r="E238" s="69">
        <f t="shared" si="40"/>
        <v>34.6</v>
      </c>
      <c r="F238" s="71">
        <f t="shared" si="44"/>
        <v>16</v>
      </c>
      <c r="G238" s="69">
        <f t="shared" si="45"/>
        <v>72.849999999999952</v>
      </c>
      <c r="H238" s="69">
        <f t="shared" si="46"/>
        <v>38.24999999999995</v>
      </c>
      <c r="I238" s="69">
        <f t="shared" si="47"/>
        <v>373.786</v>
      </c>
      <c r="J238" s="69">
        <f t="shared" si="42"/>
        <v>0.25925778238562353</v>
      </c>
      <c r="K238" s="69">
        <f t="shared" si="43"/>
        <v>1.18</v>
      </c>
      <c r="L238" s="72">
        <f t="shared" si="48"/>
        <v>16.718666666666667</v>
      </c>
      <c r="M238" s="72">
        <f t="shared" si="41"/>
        <v>1.5735215686274533</v>
      </c>
      <c r="N238" s="77">
        <f t="shared" si="49"/>
        <v>0.43708932461873695</v>
      </c>
      <c r="O238" s="70"/>
      <c r="P238" s="70"/>
      <c r="Q238" s="70">
        <v>-2.0699999999999998</v>
      </c>
      <c r="R238" s="70">
        <v>24</v>
      </c>
      <c r="S238" s="70"/>
      <c r="T238" s="70"/>
      <c r="U238" s="50"/>
    </row>
    <row r="239" spans="1:21" s="48" customFormat="1" ht="15.75">
      <c r="A239" s="70">
        <v>-4.4800000000000004</v>
      </c>
      <c r="B239" s="70">
        <v>350</v>
      </c>
      <c r="C239" s="39">
        <v>3</v>
      </c>
      <c r="D239" s="70">
        <v>120.21</v>
      </c>
      <c r="E239" s="69">
        <f t="shared" si="40"/>
        <v>34.799999999999997</v>
      </c>
      <c r="F239" s="71">
        <f t="shared" si="44"/>
        <v>16</v>
      </c>
      <c r="G239" s="69">
        <f t="shared" si="45"/>
        <v>73.169999999999959</v>
      </c>
      <c r="H239" s="69">
        <f t="shared" si="46"/>
        <v>38.369999999999962</v>
      </c>
      <c r="I239" s="69">
        <f t="shared" si="47"/>
        <v>386.06299999999999</v>
      </c>
      <c r="J239" s="69">
        <f t="shared" si="42"/>
        <v>0.27296871454458871</v>
      </c>
      <c r="K239" s="69">
        <f t="shared" si="43"/>
        <v>0.86</v>
      </c>
      <c r="L239" s="72">
        <f t="shared" si="48"/>
        <v>17.382944444444448</v>
      </c>
      <c r="M239" s="72">
        <f t="shared" si="41"/>
        <v>1.6309252019807159</v>
      </c>
      <c r="N239" s="77">
        <f t="shared" si="49"/>
        <v>0.45303477832797667</v>
      </c>
      <c r="O239" s="70"/>
      <c r="P239" s="70"/>
      <c r="Q239" s="70">
        <v>-2.08</v>
      </c>
      <c r="R239" s="70">
        <v>26</v>
      </c>
      <c r="S239" s="70"/>
      <c r="T239" s="70"/>
      <c r="U239" s="50"/>
    </row>
    <row r="240" spans="1:21" s="48" customFormat="1" ht="15.75">
      <c r="A240" s="70">
        <v>-4.5</v>
      </c>
      <c r="B240" s="70">
        <v>350</v>
      </c>
      <c r="C240" s="39">
        <v>3</v>
      </c>
      <c r="D240" s="70">
        <v>126.05</v>
      </c>
      <c r="E240" s="69">
        <f t="shared" si="40"/>
        <v>35</v>
      </c>
      <c r="F240" s="71">
        <f t="shared" si="44"/>
        <v>16</v>
      </c>
      <c r="G240" s="69">
        <f t="shared" si="45"/>
        <v>73.489999999999952</v>
      </c>
      <c r="H240" s="69">
        <f t="shared" si="46"/>
        <v>38.489999999999952</v>
      </c>
      <c r="I240" s="69">
        <f t="shared" si="47"/>
        <v>387.815</v>
      </c>
      <c r="J240" s="69">
        <f t="shared" si="42"/>
        <v>0.28966833691243132</v>
      </c>
      <c r="K240" s="69">
        <f t="shared" si="43"/>
        <v>0.86</v>
      </c>
      <c r="L240" s="72">
        <f t="shared" si="48"/>
        <v>17.462500000000002</v>
      </c>
      <c r="M240" s="72">
        <f t="shared" si="41"/>
        <v>1.6332813717848815</v>
      </c>
      <c r="N240" s="77">
        <f t="shared" si="49"/>
        <v>0.45368926994024483</v>
      </c>
      <c r="O240" s="70"/>
      <c r="P240" s="70"/>
      <c r="Q240" s="70">
        <v>-2.09</v>
      </c>
      <c r="R240" s="70">
        <v>27</v>
      </c>
      <c r="S240" s="70"/>
      <c r="T240" s="70"/>
      <c r="U240" s="50"/>
    </row>
    <row r="241" spans="1:21" s="48" customFormat="1" ht="15.75">
      <c r="A241" s="70">
        <v>-4.5199999999999996</v>
      </c>
      <c r="B241" s="70">
        <v>370</v>
      </c>
      <c r="C241" s="39">
        <v>3</v>
      </c>
      <c r="D241" s="70">
        <v>137.52000000000001</v>
      </c>
      <c r="E241" s="69">
        <f t="shared" si="40"/>
        <v>35.200000000000003</v>
      </c>
      <c r="F241" s="71">
        <f t="shared" si="44"/>
        <v>16</v>
      </c>
      <c r="G241" s="69">
        <f t="shared" si="45"/>
        <v>73.809999999999945</v>
      </c>
      <c r="H241" s="69">
        <f t="shared" si="46"/>
        <v>38.609999999999943</v>
      </c>
      <c r="I241" s="69">
        <f t="shared" si="47"/>
        <v>411.25599999999997</v>
      </c>
      <c r="J241" s="69">
        <f t="shared" si="42"/>
        <v>0.30321888539203307</v>
      </c>
      <c r="K241" s="69">
        <f t="shared" si="43"/>
        <v>0.81</v>
      </c>
      <c r="L241" s="72">
        <f t="shared" si="48"/>
        <v>18.747</v>
      </c>
      <c r="M241" s="72">
        <f t="shared" si="41"/>
        <v>1.7479720279720308</v>
      </c>
      <c r="N241" s="77">
        <f t="shared" si="49"/>
        <v>0.48554778554778627</v>
      </c>
      <c r="O241" s="70"/>
      <c r="P241" s="70"/>
      <c r="Q241" s="70">
        <v>-2.09</v>
      </c>
      <c r="R241" s="70">
        <v>28</v>
      </c>
      <c r="S241" s="70"/>
      <c r="T241" s="70"/>
      <c r="U241" s="50"/>
    </row>
    <row r="242" spans="1:21" s="48" customFormat="1" ht="15.75">
      <c r="A242" s="70">
        <v>-4.54</v>
      </c>
      <c r="B242" s="70">
        <v>430</v>
      </c>
      <c r="C242" s="39">
        <v>3</v>
      </c>
      <c r="D242" s="70">
        <v>144.05000000000001</v>
      </c>
      <c r="E242" s="69">
        <f t="shared" ref="E242:E265" si="50">IF($B$8&lt;A242,0,ROUND(((A242-$B$8)*-10),2))</f>
        <v>35.4</v>
      </c>
      <c r="F242" s="71">
        <f t="shared" ref="F242:F265" si="51">IF(A242&gt;$Q$6,$N$6,IF(A242&gt;$Q$7,$N$7,IF(A242&gt;$Q$8,$N$8,IF(A242&gt;$Q$9,$N$9,IF(A242&gt;$Q$10,$N$10,$N$11)))))</f>
        <v>16</v>
      </c>
      <c r="G242" s="69">
        <f t="shared" ref="G242:G265" si="52">(A241-A242)*F242+G241</f>
        <v>74.129999999999953</v>
      </c>
      <c r="H242" s="69">
        <f t="shared" ref="H242:H265" si="53">G242-E242</f>
        <v>38.729999999999954</v>
      </c>
      <c r="I242" s="69">
        <f t="shared" ref="I242:I265" si="54">B242+0.3*D242</f>
        <v>473.21500000000003</v>
      </c>
      <c r="J242" s="69">
        <f t="shared" ref="J242:J265" si="55">((I242-G242)/(D242-E242))^(-1)</f>
        <v>0.27224776676647827</v>
      </c>
      <c r="K242" s="69">
        <f t="shared" ref="K242:K265" si="56">ROUND(C242*100/B242,2)</f>
        <v>0.7</v>
      </c>
      <c r="L242" s="72">
        <f t="shared" ref="L242:L265" si="57">(I242-G242)/$L$12</f>
        <v>22.171388888888895</v>
      </c>
      <c r="M242" s="72">
        <f t="shared" si="41"/>
        <v>2.06085721662794</v>
      </c>
      <c r="N242" s="77">
        <f t="shared" ref="N242:N265" si="58">L242/H242</f>
        <v>0.57246033795220552</v>
      </c>
      <c r="O242" s="70"/>
      <c r="P242" s="70"/>
      <c r="Q242" s="70">
        <v>-2.1</v>
      </c>
      <c r="R242" s="70">
        <v>29</v>
      </c>
      <c r="S242" s="70"/>
      <c r="T242" s="70"/>
      <c r="U242" s="50"/>
    </row>
    <row r="243" spans="1:21" s="48" customFormat="1" ht="15.75">
      <c r="A243" s="70">
        <v>-4.5599999999999996</v>
      </c>
      <c r="B243" s="70">
        <v>420</v>
      </c>
      <c r="C243" s="39">
        <v>3</v>
      </c>
      <c r="D243" s="70">
        <v>140.1</v>
      </c>
      <c r="E243" s="69">
        <f t="shared" si="50"/>
        <v>35.6</v>
      </c>
      <c r="F243" s="71">
        <f t="shared" si="51"/>
        <v>16</v>
      </c>
      <c r="G243" s="69">
        <f t="shared" si="52"/>
        <v>74.449999999999946</v>
      </c>
      <c r="H243" s="69">
        <f t="shared" si="53"/>
        <v>38.849999999999945</v>
      </c>
      <c r="I243" s="69">
        <f t="shared" si="54"/>
        <v>462.03</v>
      </c>
      <c r="J243" s="69">
        <f t="shared" si="55"/>
        <v>0.26962175550854017</v>
      </c>
      <c r="K243" s="69">
        <f t="shared" si="56"/>
        <v>0.71</v>
      </c>
      <c r="L243" s="72">
        <f t="shared" si="57"/>
        <v>21.532222222222224</v>
      </c>
      <c r="M243" s="72">
        <f t="shared" si="41"/>
        <v>1.9952638352638385</v>
      </c>
      <c r="N243" s="77">
        <f t="shared" si="58"/>
        <v>0.55423995423995509</v>
      </c>
      <c r="O243" s="70"/>
      <c r="P243" s="70"/>
      <c r="Q243" s="70">
        <v>-2.11</v>
      </c>
      <c r="R243" s="70">
        <v>31</v>
      </c>
      <c r="S243" s="70"/>
      <c r="T243" s="70"/>
      <c r="U243" s="50"/>
    </row>
    <row r="244" spans="1:21" s="48" customFormat="1" ht="15.75">
      <c r="A244" s="70">
        <v>-4.58</v>
      </c>
      <c r="B244" s="70">
        <v>410</v>
      </c>
      <c r="C244" s="39">
        <v>2</v>
      </c>
      <c r="D244" s="70">
        <v>138.58000000000001</v>
      </c>
      <c r="E244" s="69">
        <f t="shared" si="50"/>
        <v>35.799999999999997</v>
      </c>
      <c r="F244" s="71">
        <f t="shared" si="51"/>
        <v>16</v>
      </c>
      <c r="G244" s="69">
        <f t="shared" si="52"/>
        <v>74.769999999999953</v>
      </c>
      <c r="H244" s="69">
        <f t="shared" si="53"/>
        <v>38.969999999999956</v>
      </c>
      <c r="I244" s="69">
        <f t="shared" si="54"/>
        <v>451.57400000000001</v>
      </c>
      <c r="J244" s="69">
        <f t="shared" si="55"/>
        <v>0.2727678050126856</v>
      </c>
      <c r="K244" s="69">
        <f t="shared" si="56"/>
        <v>0.49</v>
      </c>
      <c r="L244" s="72">
        <f t="shared" si="57"/>
        <v>20.933555555555561</v>
      </c>
      <c r="M244" s="72">
        <f t="shared" si="41"/>
        <v>1.933815755709523</v>
      </c>
      <c r="N244" s="77">
        <f t="shared" si="58"/>
        <v>0.5371710432526452</v>
      </c>
      <c r="O244" s="70"/>
      <c r="P244" s="70"/>
      <c r="Q244" s="70">
        <v>-2.11</v>
      </c>
      <c r="R244" s="70">
        <v>32</v>
      </c>
      <c r="S244" s="70"/>
      <c r="T244" s="70"/>
      <c r="U244" s="50"/>
    </row>
    <row r="245" spans="1:21" s="48" customFormat="1" ht="15.75">
      <c r="A245" s="70">
        <v>-4.5999999999999996</v>
      </c>
      <c r="B245" s="70">
        <v>420</v>
      </c>
      <c r="C245" s="39">
        <v>2</v>
      </c>
      <c r="D245" s="70">
        <v>145.68</v>
      </c>
      <c r="E245" s="69">
        <f t="shared" si="50"/>
        <v>36</v>
      </c>
      <c r="F245" s="71">
        <f t="shared" si="51"/>
        <v>16</v>
      </c>
      <c r="G245" s="69">
        <f t="shared" si="52"/>
        <v>75.089999999999947</v>
      </c>
      <c r="H245" s="69">
        <f t="shared" si="53"/>
        <v>39.089999999999947</v>
      </c>
      <c r="I245" s="69">
        <f t="shared" si="54"/>
        <v>463.70400000000001</v>
      </c>
      <c r="J245" s="69">
        <f t="shared" si="55"/>
        <v>0.28223378468094301</v>
      </c>
      <c r="K245" s="69">
        <f t="shared" si="56"/>
        <v>0.48</v>
      </c>
      <c r="L245" s="72">
        <f t="shared" si="57"/>
        <v>21.58966666666667</v>
      </c>
      <c r="M245" s="72">
        <f t="shared" si="41"/>
        <v>1.9883039140445158</v>
      </c>
      <c r="N245" s="77">
        <f t="shared" si="58"/>
        <v>0.55230664279014319</v>
      </c>
      <c r="O245" s="70"/>
      <c r="P245" s="70"/>
      <c r="Q245" s="70">
        <v>-2.12</v>
      </c>
      <c r="R245" s="70">
        <v>31</v>
      </c>
      <c r="S245" s="70"/>
      <c r="T245" s="70"/>
      <c r="U245" s="50"/>
    </row>
    <row r="246" spans="1:21" s="48" customFormat="1" ht="15.75">
      <c r="A246" s="70">
        <v>-4.62</v>
      </c>
      <c r="B246" s="70">
        <v>460</v>
      </c>
      <c r="C246" s="39">
        <v>2</v>
      </c>
      <c r="D246" s="70">
        <v>153.02000000000001</v>
      </c>
      <c r="E246" s="69">
        <f t="shared" si="50"/>
        <v>36.200000000000003</v>
      </c>
      <c r="F246" s="71">
        <f t="shared" si="51"/>
        <v>16</v>
      </c>
      <c r="G246" s="69">
        <f t="shared" si="52"/>
        <v>75.409999999999954</v>
      </c>
      <c r="H246" s="69">
        <f t="shared" si="53"/>
        <v>39.209999999999951</v>
      </c>
      <c r="I246" s="69">
        <f t="shared" si="54"/>
        <v>505.90600000000001</v>
      </c>
      <c r="J246" s="69">
        <f t="shared" si="55"/>
        <v>0.27136140637775957</v>
      </c>
      <c r="K246" s="69">
        <f t="shared" si="56"/>
        <v>0.43</v>
      </c>
      <c r="L246" s="72">
        <f t="shared" si="57"/>
        <v>23.916444444444448</v>
      </c>
      <c r="M246" s="72">
        <f t="shared" si="41"/>
        <v>2.1958479979597074</v>
      </c>
      <c r="N246" s="77">
        <f t="shared" si="58"/>
        <v>0.60995777721102973</v>
      </c>
      <c r="O246" s="70"/>
      <c r="P246" s="70"/>
      <c r="Q246" s="70">
        <v>-2.13</v>
      </c>
      <c r="R246" s="70">
        <v>32</v>
      </c>
      <c r="S246" s="70"/>
      <c r="T246" s="70"/>
      <c r="U246" s="50"/>
    </row>
    <row r="247" spans="1:21" s="48" customFormat="1" ht="15.75">
      <c r="A247" s="70">
        <v>-4.6399999999999997</v>
      </c>
      <c r="B247" s="70">
        <v>500</v>
      </c>
      <c r="C247" s="39">
        <v>2</v>
      </c>
      <c r="D247" s="70">
        <v>150.99</v>
      </c>
      <c r="E247" s="69">
        <f t="shared" si="50"/>
        <v>36.4</v>
      </c>
      <c r="F247" s="71">
        <f t="shared" si="51"/>
        <v>16</v>
      </c>
      <c r="G247" s="69">
        <f t="shared" si="52"/>
        <v>75.729999999999947</v>
      </c>
      <c r="H247" s="69">
        <f t="shared" si="53"/>
        <v>39.329999999999949</v>
      </c>
      <c r="I247" s="69">
        <f t="shared" si="54"/>
        <v>545.29700000000003</v>
      </c>
      <c r="J247" s="69">
        <f t="shared" si="55"/>
        <v>0.24403333283642162</v>
      </c>
      <c r="K247" s="69">
        <f t="shared" si="56"/>
        <v>0.4</v>
      </c>
      <c r="L247" s="72">
        <f t="shared" si="57"/>
        <v>26.087055555555558</v>
      </c>
      <c r="M247" s="72">
        <f t="shared" si="41"/>
        <v>2.3878311721332355</v>
      </c>
      <c r="N247" s="77">
        <f t="shared" si="58"/>
        <v>0.66328643670367637</v>
      </c>
      <c r="O247" s="70"/>
      <c r="P247" s="70"/>
      <c r="Q247" s="70">
        <v>-2.13</v>
      </c>
      <c r="R247" s="70">
        <v>32</v>
      </c>
      <c r="S247" s="70"/>
      <c r="T247" s="70"/>
      <c r="U247" s="50"/>
    </row>
    <row r="248" spans="1:21" s="48" customFormat="1" ht="15.75">
      <c r="A248" s="70">
        <v>-4.66</v>
      </c>
      <c r="B248" s="70">
        <v>470</v>
      </c>
      <c r="C248" s="39">
        <v>2</v>
      </c>
      <c r="D248" s="70">
        <v>133.27000000000001</v>
      </c>
      <c r="E248" s="69">
        <f t="shared" si="50"/>
        <v>36.6</v>
      </c>
      <c r="F248" s="71">
        <f t="shared" si="51"/>
        <v>16</v>
      </c>
      <c r="G248" s="69">
        <f t="shared" si="52"/>
        <v>76.049999999999955</v>
      </c>
      <c r="H248" s="69">
        <f t="shared" si="53"/>
        <v>39.449999999999953</v>
      </c>
      <c r="I248" s="69">
        <f t="shared" si="54"/>
        <v>509.98099999999999</v>
      </c>
      <c r="J248" s="69">
        <f t="shared" si="55"/>
        <v>0.22277735400328624</v>
      </c>
      <c r="K248" s="69">
        <f t="shared" si="56"/>
        <v>0.43</v>
      </c>
      <c r="L248" s="72">
        <f t="shared" si="57"/>
        <v>24.107277777777782</v>
      </c>
      <c r="M248" s="72">
        <f t="shared" si="41"/>
        <v>2.1999036755386596</v>
      </c>
      <c r="N248" s="77">
        <f t="shared" si="58"/>
        <v>0.61108435431629426</v>
      </c>
      <c r="O248" s="70"/>
      <c r="P248" s="70"/>
      <c r="Q248" s="70">
        <v>-2.14</v>
      </c>
      <c r="R248" s="70">
        <v>32</v>
      </c>
      <c r="S248" s="70"/>
      <c r="T248" s="70"/>
      <c r="U248" s="50"/>
    </row>
    <row r="249" spans="1:21" s="48" customFormat="1" ht="15.75">
      <c r="A249" s="70">
        <v>-4.68</v>
      </c>
      <c r="B249" s="70">
        <v>440</v>
      </c>
      <c r="C249" s="39">
        <v>2</v>
      </c>
      <c r="D249" s="70">
        <v>125.29</v>
      </c>
      <c r="E249" s="69">
        <f t="shared" si="50"/>
        <v>36.799999999999997</v>
      </c>
      <c r="F249" s="71">
        <f t="shared" si="51"/>
        <v>16</v>
      </c>
      <c r="G249" s="69">
        <f t="shared" si="52"/>
        <v>76.369999999999948</v>
      </c>
      <c r="H249" s="69">
        <f t="shared" si="53"/>
        <v>39.569999999999951</v>
      </c>
      <c r="I249" s="69">
        <f t="shared" si="54"/>
        <v>477.58699999999999</v>
      </c>
      <c r="J249" s="69">
        <f t="shared" si="55"/>
        <v>0.22055396456281762</v>
      </c>
      <c r="K249" s="69">
        <f t="shared" si="56"/>
        <v>0.45</v>
      </c>
      <c r="L249" s="72">
        <f t="shared" si="57"/>
        <v>22.289833333333334</v>
      </c>
      <c r="M249" s="72">
        <f t="shared" si="41"/>
        <v>2.0278847611827167</v>
      </c>
      <c r="N249" s="77">
        <f t="shared" si="58"/>
        <v>0.56330132255075471</v>
      </c>
      <c r="O249" s="70"/>
      <c r="P249" s="70"/>
      <c r="Q249" s="70">
        <v>-2.15</v>
      </c>
      <c r="R249" s="70">
        <v>31</v>
      </c>
      <c r="S249" s="70"/>
      <c r="T249" s="70"/>
      <c r="U249" s="50"/>
    </row>
    <row r="250" spans="1:21" s="48" customFormat="1" ht="15.75">
      <c r="A250" s="70">
        <v>-4.7</v>
      </c>
      <c r="B250" s="70">
        <v>400</v>
      </c>
      <c r="C250" s="39">
        <v>3</v>
      </c>
      <c r="D250" s="70">
        <v>126.8</v>
      </c>
      <c r="E250" s="69">
        <f t="shared" si="50"/>
        <v>37</v>
      </c>
      <c r="F250" s="71">
        <f t="shared" si="51"/>
        <v>16</v>
      </c>
      <c r="G250" s="69">
        <f t="shared" si="52"/>
        <v>76.689999999999955</v>
      </c>
      <c r="H250" s="69">
        <f t="shared" si="53"/>
        <v>39.689999999999955</v>
      </c>
      <c r="I250" s="69">
        <f t="shared" si="54"/>
        <v>438.04</v>
      </c>
      <c r="J250" s="69">
        <f t="shared" si="55"/>
        <v>0.24851252248512515</v>
      </c>
      <c r="K250" s="69">
        <f t="shared" si="56"/>
        <v>0.75</v>
      </c>
      <c r="L250" s="72">
        <f t="shared" si="57"/>
        <v>20.075000000000003</v>
      </c>
      <c r="M250" s="72">
        <f t="shared" si="41"/>
        <v>1.8208616780045377</v>
      </c>
      <c r="N250" s="77">
        <f t="shared" si="58"/>
        <v>0.50579491055681591</v>
      </c>
      <c r="O250" s="70"/>
      <c r="P250" s="70"/>
      <c r="Q250" s="70">
        <v>-2.16</v>
      </c>
      <c r="R250" s="70">
        <v>29</v>
      </c>
      <c r="S250" s="70"/>
      <c r="T250" s="70"/>
      <c r="U250" s="50"/>
    </row>
    <row r="251" spans="1:21" s="48" customFormat="1" ht="15.75">
      <c r="A251" s="70">
        <v>-4.72</v>
      </c>
      <c r="B251" s="70">
        <v>420</v>
      </c>
      <c r="C251" s="39">
        <v>2</v>
      </c>
      <c r="D251" s="70">
        <v>133.94</v>
      </c>
      <c r="E251" s="69">
        <f t="shared" si="50"/>
        <v>37.200000000000003</v>
      </c>
      <c r="F251" s="71">
        <f t="shared" si="51"/>
        <v>16</v>
      </c>
      <c r="G251" s="69">
        <f t="shared" si="52"/>
        <v>77.009999999999948</v>
      </c>
      <c r="H251" s="69">
        <f t="shared" si="53"/>
        <v>39.809999999999945</v>
      </c>
      <c r="I251" s="69">
        <f t="shared" si="54"/>
        <v>460.18200000000002</v>
      </c>
      <c r="J251" s="69">
        <f t="shared" si="55"/>
        <v>0.25247147495119676</v>
      </c>
      <c r="K251" s="69">
        <f t="shared" si="56"/>
        <v>0.48</v>
      </c>
      <c r="L251" s="72">
        <f t="shared" si="57"/>
        <v>21.287333333333336</v>
      </c>
      <c r="M251" s="72">
        <f t="shared" si="41"/>
        <v>1.9250037678975163</v>
      </c>
      <c r="N251" s="77">
        <f t="shared" si="58"/>
        <v>0.5347232688604211</v>
      </c>
      <c r="O251" s="70"/>
      <c r="P251" s="70"/>
      <c r="Q251" s="70">
        <v>-2.17</v>
      </c>
      <c r="R251" s="70">
        <v>29</v>
      </c>
      <c r="S251" s="70"/>
      <c r="T251" s="70"/>
      <c r="U251" s="50"/>
    </row>
    <row r="252" spans="1:21" s="48" customFormat="1" ht="15.75">
      <c r="A252" s="70">
        <v>-4.74</v>
      </c>
      <c r="B252" s="70">
        <v>410</v>
      </c>
      <c r="C252" s="39">
        <v>2</v>
      </c>
      <c r="D252" s="70">
        <v>134.29</v>
      </c>
      <c r="E252" s="69">
        <f t="shared" si="50"/>
        <v>37.4</v>
      </c>
      <c r="F252" s="71">
        <f t="shared" si="51"/>
        <v>16</v>
      </c>
      <c r="G252" s="69">
        <f t="shared" si="52"/>
        <v>77.329999999999956</v>
      </c>
      <c r="H252" s="69">
        <f t="shared" si="53"/>
        <v>39.929999999999957</v>
      </c>
      <c r="I252" s="69">
        <f t="shared" si="54"/>
        <v>450.28699999999998</v>
      </c>
      <c r="J252" s="69">
        <f t="shared" si="55"/>
        <v>0.25978866196371159</v>
      </c>
      <c r="K252" s="69">
        <f t="shared" si="56"/>
        <v>0.49</v>
      </c>
      <c r="L252" s="72">
        <f t="shared" si="57"/>
        <v>20.719833333333334</v>
      </c>
      <c r="M252" s="72">
        <f t="shared" si="41"/>
        <v>1.8680540946656672</v>
      </c>
      <c r="N252" s="77">
        <f t="shared" si="58"/>
        <v>0.51890391518490753</v>
      </c>
      <c r="O252" s="70"/>
      <c r="P252" s="70"/>
      <c r="Q252" s="70">
        <v>-2.1800000000000002</v>
      </c>
      <c r="R252" s="70">
        <v>29</v>
      </c>
      <c r="S252" s="70"/>
      <c r="T252" s="70"/>
      <c r="U252" s="50"/>
    </row>
    <row r="253" spans="1:21" s="48" customFormat="1" ht="15.75">
      <c r="A253" s="70">
        <v>-4.76</v>
      </c>
      <c r="B253" s="70">
        <v>420</v>
      </c>
      <c r="C253" s="39">
        <v>2</v>
      </c>
      <c r="D253" s="70">
        <v>138.04</v>
      </c>
      <c r="E253" s="69">
        <f t="shared" si="50"/>
        <v>37.6</v>
      </c>
      <c r="F253" s="71">
        <f t="shared" si="51"/>
        <v>16</v>
      </c>
      <c r="G253" s="69">
        <f t="shared" si="52"/>
        <v>77.649999999999949</v>
      </c>
      <c r="H253" s="69">
        <f t="shared" si="53"/>
        <v>40.049999999999947</v>
      </c>
      <c r="I253" s="69">
        <f t="shared" si="54"/>
        <v>461.41199999999998</v>
      </c>
      <c r="J253" s="69">
        <f t="shared" si="55"/>
        <v>0.26172471479719195</v>
      </c>
      <c r="K253" s="69">
        <f t="shared" si="56"/>
        <v>0.48</v>
      </c>
      <c r="L253" s="72">
        <f t="shared" si="57"/>
        <v>21.320111111111114</v>
      </c>
      <c r="M253" s="72">
        <f t="shared" si="41"/>
        <v>1.9164144818976308</v>
      </c>
      <c r="N253" s="77">
        <f t="shared" si="58"/>
        <v>0.53233735608267518</v>
      </c>
      <c r="O253" s="70"/>
      <c r="P253" s="70"/>
      <c r="Q253" s="70">
        <v>-2.19</v>
      </c>
      <c r="R253" s="70">
        <v>27</v>
      </c>
      <c r="S253" s="70"/>
      <c r="T253" s="70"/>
      <c r="U253" s="50"/>
    </row>
    <row r="254" spans="1:21" s="48" customFormat="1" ht="15.75">
      <c r="A254" s="70">
        <v>-4.78</v>
      </c>
      <c r="B254" s="70">
        <v>470</v>
      </c>
      <c r="C254" s="39">
        <v>3</v>
      </c>
      <c r="D254" s="70">
        <v>130.99</v>
      </c>
      <c r="E254" s="69">
        <f t="shared" si="50"/>
        <v>37.799999999999997</v>
      </c>
      <c r="F254" s="71">
        <f t="shared" si="51"/>
        <v>16</v>
      </c>
      <c r="G254" s="69">
        <f t="shared" si="52"/>
        <v>77.969999999999956</v>
      </c>
      <c r="H254" s="69">
        <f t="shared" si="53"/>
        <v>40.169999999999959</v>
      </c>
      <c r="I254" s="69">
        <f t="shared" si="54"/>
        <v>509.29700000000003</v>
      </c>
      <c r="J254" s="69">
        <f t="shared" si="55"/>
        <v>0.21605417699332527</v>
      </c>
      <c r="K254" s="69">
        <f t="shared" si="56"/>
        <v>0.64</v>
      </c>
      <c r="L254" s="72">
        <f t="shared" si="57"/>
        <v>23.962611111111116</v>
      </c>
      <c r="M254" s="72">
        <f t="shared" si="41"/>
        <v>2.1475080906148896</v>
      </c>
      <c r="N254" s="77">
        <f t="shared" si="58"/>
        <v>0.59653002517080256</v>
      </c>
      <c r="O254" s="70"/>
      <c r="P254" s="70"/>
      <c r="Q254" s="70">
        <v>-2.19</v>
      </c>
      <c r="R254" s="70">
        <v>26</v>
      </c>
      <c r="S254" s="70"/>
      <c r="T254" s="70"/>
      <c r="U254" s="50"/>
    </row>
    <row r="255" spans="1:21" s="48" customFormat="1" ht="15.75">
      <c r="A255" s="70">
        <v>-4.8</v>
      </c>
      <c r="B255" s="70">
        <v>530</v>
      </c>
      <c r="C255" s="39">
        <v>3</v>
      </c>
      <c r="D255" s="70">
        <v>117.44</v>
      </c>
      <c r="E255" s="69">
        <f t="shared" si="50"/>
        <v>38</v>
      </c>
      <c r="F255" s="71">
        <f t="shared" si="51"/>
        <v>16</v>
      </c>
      <c r="G255" s="69">
        <f t="shared" si="52"/>
        <v>78.289999999999949</v>
      </c>
      <c r="H255" s="69">
        <f t="shared" si="53"/>
        <v>40.289999999999949</v>
      </c>
      <c r="I255" s="69">
        <f t="shared" si="54"/>
        <v>565.23199999999997</v>
      </c>
      <c r="J255" s="69">
        <f t="shared" si="55"/>
        <v>0.16314057937084908</v>
      </c>
      <c r="K255" s="69">
        <f t="shared" si="56"/>
        <v>0.56999999999999995</v>
      </c>
      <c r="L255" s="72">
        <f t="shared" si="57"/>
        <v>27.052333333333333</v>
      </c>
      <c r="M255" s="72">
        <f t="shared" si="41"/>
        <v>2.4171854058078961</v>
      </c>
      <c r="N255" s="77">
        <f t="shared" si="58"/>
        <v>0.67144039050219329</v>
      </c>
      <c r="O255" s="70"/>
      <c r="P255" s="70"/>
      <c r="Q255" s="70">
        <v>-2.2000000000000002</v>
      </c>
      <c r="R255" s="70">
        <v>26</v>
      </c>
      <c r="S255" s="70"/>
      <c r="T255" s="70"/>
      <c r="U255" s="50"/>
    </row>
    <row r="256" spans="1:21" s="48" customFormat="1" ht="15.75">
      <c r="A256" s="70">
        <v>-4.82</v>
      </c>
      <c r="B256" s="70">
        <v>530</v>
      </c>
      <c r="C256" s="39">
        <v>1</v>
      </c>
      <c r="D256" s="70">
        <v>100.56</v>
      </c>
      <c r="E256" s="69">
        <f t="shared" si="50"/>
        <v>38.200000000000003</v>
      </c>
      <c r="F256" s="71">
        <f t="shared" si="51"/>
        <v>16</v>
      </c>
      <c r="G256" s="69">
        <f t="shared" si="52"/>
        <v>78.609999999999957</v>
      </c>
      <c r="H256" s="69">
        <f t="shared" si="53"/>
        <v>40.409999999999954</v>
      </c>
      <c r="I256" s="69">
        <f t="shared" si="54"/>
        <v>560.16800000000001</v>
      </c>
      <c r="J256" s="69">
        <f t="shared" si="55"/>
        <v>0.12949634311962421</v>
      </c>
      <c r="K256" s="69">
        <f t="shared" si="56"/>
        <v>0.19</v>
      </c>
      <c r="L256" s="72">
        <f t="shared" si="57"/>
        <v>26.753222222222224</v>
      </c>
      <c r="M256" s="72">
        <f t="shared" si="41"/>
        <v>2.3833605543182412</v>
      </c>
      <c r="N256" s="77">
        <f t="shared" si="58"/>
        <v>0.66204459842173358</v>
      </c>
      <c r="O256" s="70"/>
      <c r="P256" s="70"/>
      <c r="Q256" s="70">
        <v>-2.21</v>
      </c>
      <c r="R256" s="70">
        <v>24</v>
      </c>
      <c r="S256" s="70"/>
      <c r="T256" s="70"/>
      <c r="U256" s="50"/>
    </row>
    <row r="257" spans="1:21" s="48" customFormat="1" ht="15.75">
      <c r="A257" s="70">
        <v>-4.84</v>
      </c>
      <c r="B257" s="70">
        <v>500</v>
      </c>
      <c r="C257" s="39">
        <v>2</v>
      </c>
      <c r="D257" s="70">
        <v>90.28</v>
      </c>
      <c r="E257" s="69">
        <f t="shared" si="50"/>
        <v>38.4</v>
      </c>
      <c r="F257" s="71">
        <f t="shared" si="51"/>
        <v>16</v>
      </c>
      <c r="G257" s="69">
        <f t="shared" si="52"/>
        <v>78.92999999999995</v>
      </c>
      <c r="H257" s="69">
        <f t="shared" si="53"/>
        <v>40.529999999999951</v>
      </c>
      <c r="I257" s="69">
        <f t="shared" si="54"/>
        <v>527.08399999999995</v>
      </c>
      <c r="J257" s="69">
        <f t="shared" si="55"/>
        <v>0.11576377763001112</v>
      </c>
      <c r="K257" s="69">
        <f t="shared" si="56"/>
        <v>0.4</v>
      </c>
      <c r="L257" s="72">
        <f t="shared" si="57"/>
        <v>24.897444444444446</v>
      </c>
      <c r="M257" s="72">
        <f t="shared" si="41"/>
        <v>2.2114680483592428</v>
      </c>
      <c r="N257" s="77">
        <f t="shared" si="58"/>
        <v>0.61429668009978966</v>
      </c>
      <c r="O257" s="70"/>
      <c r="P257" s="70"/>
      <c r="Q257" s="70">
        <v>-2.21</v>
      </c>
      <c r="R257" s="70">
        <v>23</v>
      </c>
      <c r="S257" s="70"/>
      <c r="T257" s="70"/>
      <c r="U257" s="50"/>
    </row>
    <row r="258" spans="1:21" s="48" customFormat="1" ht="15.75">
      <c r="A258" s="70">
        <v>-4.8600000000000003</v>
      </c>
      <c r="B258" s="70">
        <v>460</v>
      </c>
      <c r="C258" s="39">
        <v>1</v>
      </c>
      <c r="D258" s="70">
        <v>87.68</v>
      </c>
      <c r="E258" s="69">
        <f t="shared" si="50"/>
        <v>38.6</v>
      </c>
      <c r="F258" s="71">
        <f t="shared" si="51"/>
        <v>16</v>
      </c>
      <c r="G258" s="69">
        <f t="shared" si="52"/>
        <v>79.249999999999957</v>
      </c>
      <c r="H258" s="69">
        <f t="shared" si="53"/>
        <v>40.649999999999956</v>
      </c>
      <c r="I258" s="69">
        <f t="shared" si="54"/>
        <v>486.30399999999997</v>
      </c>
      <c r="J258" s="69">
        <f t="shared" si="55"/>
        <v>0.12057368309855697</v>
      </c>
      <c r="K258" s="69">
        <f t="shared" si="56"/>
        <v>0.22</v>
      </c>
      <c r="L258" s="72">
        <f t="shared" si="57"/>
        <v>22.614111111111114</v>
      </c>
      <c r="M258" s="72">
        <f t="shared" si="41"/>
        <v>2.002725707257075</v>
      </c>
      <c r="N258" s="77">
        <f t="shared" si="58"/>
        <v>0.55631269646029857</v>
      </c>
      <c r="O258" s="70"/>
      <c r="P258" s="70"/>
      <c r="Q258" s="70">
        <v>-2.2200000000000002</v>
      </c>
      <c r="R258" s="70">
        <v>21</v>
      </c>
      <c r="S258" s="70"/>
      <c r="T258" s="70"/>
      <c r="U258" s="50"/>
    </row>
    <row r="259" spans="1:21" s="48" customFormat="1" ht="15.75">
      <c r="A259" s="70">
        <v>-4.88</v>
      </c>
      <c r="B259" s="70">
        <v>410</v>
      </c>
      <c r="C259" s="39">
        <v>1</v>
      </c>
      <c r="D259" s="70">
        <v>89.64</v>
      </c>
      <c r="E259" s="69">
        <f t="shared" si="50"/>
        <v>38.799999999999997</v>
      </c>
      <c r="F259" s="71">
        <f t="shared" si="51"/>
        <v>16</v>
      </c>
      <c r="G259" s="69">
        <f t="shared" si="52"/>
        <v>79.569999999999951</v>
      </c>
      <c r="H259" s="69">
        <f t="shared" si="53"/>
        <v>40.769999999999953</v>
      </c>
      <c r="I259" s="69">
        <f t="shared" si="54"/>
        <v>436.892</v>
      </c>
      <c r="J259" s="69">
        <f t="shared" si="55"/>
        <v>0.14228063203497124</v>
      </c>
      <c r="K259" s="69">
        <f t="shared" si="56"/>
        <v>0.24</v>
      </c>
      <c r="L259" s="72">
        <f t="shared" si="57"/>
        <v>19.851222222222226</v>
      </c>
      <c r="M259" s="72">
        <f t="shared" si="41"/>
        <v>1.7528673043904857</v>
      </c>
      <c r="N259" s="77">
        <f t="shared" si="58"/>
        <v>0.48690758455291266</v>
      </c>
      <c r="O259" s="70"/>
      <c r="P259" s="70"/>
      <c r="Q259" s="70">
        <v>-2.23</v>
      </c>
      <c r="R259" s="70">
        <v>20</v>
      </c>
      <c r="S259" s="70"/>
      <c r="T259" s="70"/>
      <c r="U259" s="50"/>
    </row>
    <row r="260" spans="1:21" s="48" customFormat="1" ht="15.75">
      <c r="A260" s="70">
        <v>-4.9000000000000004</v>
      </c>
      <c r="B260" s="70">
        <v>430</v>
      </c>
      <c r="C260" s="39">
        <v>2</v>
      </c>
      <c r="D260" s="70">
        <v>98.53</v>
      </c>
      <c r="E260" s="69">
        <f t="shared" si="50"/>
        <v>39</v>
      </c>
      <c r="F260" s="71">
        <f t="shared" si="51"/>
        <v>16</v>
      </c>
      <c r="G260" s="69">
        <f t="shared" si="52"/>
        <v>79.889999999999958</v>
      </c>
      <c r="H260" s="69">
        <f t="shared" si="53"/>
        <v>40.889999999999958</v>
      </c>
      <c r="I260" s="69">
        <f t="shared" si="54"/>
        <v>459.55899999999997</v>
      </c>
      <c r="J260" s="69">
        <f t="shared" si="55"/>
        <v>0.15679447097340052</v>
      </c>
      <c r="K260" s="69">
        <f t="shared" si="56"/>
        <v>0.47</v>
      </c>
      <c r="L260" s="72">
        <f t="shared" si="57"/>
        <v>21.092722222222221</v>
      </c>
      <c r="M260" s="72">
        <f t="shared" si="41"/>
        <v>1.857026167767182</v>
      </c>
      <c r="N260" s="77">
        <f t="shared" si="58"/>
        <v>0.51584060215755057</v>
      </c>
      <c r="O260" s="70"/>
      <c r="P260" s="70"/>
      <c r="Q260" s="70">
        <v>-2.23</v>
      </c>
      <c r="R260" s="70">
        <v>19</v>
      </c>
      <c r="S260" s="70"/>
      <c r="T260" s="70"/>
      <c r="U260" s="50"/>
    </row>
    <row r="261" spans="1:21" s="48" customFormat="1" ht="15.75">
      <c r="A261" s="70">
        <v>-4.92</v>
      </c>
      <c r="B261" s="70">
        <v>460</v>
      </c>
      <c r="C261" s="39">
        <v>1</v>
      </c>
      <c r="D261" s="70">
        <v>110.36</v>
      </c>
      <c r="E261" s="69">
        <f t="shared" si="50"/>
        <v>39.200000000000003</v>
      </c>
      <c r="F261" s="71">
        <f t="shared" si="51"/>
        <v>16</v>
      </c>
      <c r="G261" s="69">
        <f t="shared" si="52"/>
        <v>80.209999999999951</v>
      </c>
      <c r="H261" s="69">
        <f t="shared" si="53"/>
        <v>41.009999999999948</v>
      </c>
      <c r="I261" s="69">
        <f t="shared" si="54"/>
        <v>493.108</v>
      </c>
      <c r="J261" s="69">
        <f t="shared" si="55"/>
        <v>0.17234280621364112</v>
      </c>
      <c r="K261" s="69">
        <f t="shared" si="56"/>
        <v>0.22</v>
      </c>
      <c r="L261" s="72">
        <f t="shared" si="57"/>
        <v>22.93877777777778</v>
      </c>
      <c r="M261" s="72">
        <f t="shared" si="41"/>
        <v>2.0136454523287028</v>
      </c>
      <c r="N261" s="77">
        <f t="shared" si="58"/>
        <v>0.55934595898019535</v>
      </c>
      <c r="O261" s="70"/>
      <c r="P261" s="70"/>
      <c r="Q261" s="70">
        <v>-2.2400000000000002</v>
      </c>
      <c r="R261" s="70">
        <v>17</v>
      </c>
      <c r="S261" s="70"/>
      <c r="T261" s="70"/>
      <c r="U261" s="50"/>
    </row>
    <row r="262" spans="1:21" s="48" customFormat="1" ht="15.75">
      <c r="A262" s="70">
        <v>-4.9400000000000004</v>
      </c>
      <c r="B262" s="70">
        <v>490</v>
      </c>
      <c r="C262" s="39">
        <v>1</v>
      </c>
      <c r="D262" s="70">
        <v>119.76</v>
      </c>
      <c r="E262" s="69">
        <f t="shared" si="50"/>
        <v>39.4</v>
      </c>
      <c r="F262" s="71">
        <f t="shared" si="51"/>
        <v>16</v>
      </c>
      <c r="G262" s="69">
        <f t="shared" si="52"/>
        <v>80.529999999999959</v>
      </c>
      <c r="H262" s="69">
        <f t="shared" si="53"/>
        <v>41.12999999999996</v>
      </c>
      <c r="I262" s="69">
        <f t="shared" si="54"/>
        <v>525.928</v>
      </c>
      <c r="J262" s="69">
        <f t="shared" si="55"/>
        <v>0.18042290266233799</v>
      </c>
      <c r="K262" s="69">
        <f t="shared" si="56"/>
        <v>0.2</v>
      </c>
      <c r="L262" s="72">
        <f t="shared" si="57"/>
        <v>24.744333333333334</v>
      </c>
      <c r="M262" s="72">
        <f t="shared" si="41"/>
        <v>2.1658059810357426</v>
      </c>
      <c r="N262" s="77">
        <f t="shared" si="58"/>
        <v>0.60161277250992851</v>
      </c>
      <c r="O262" s="70"/>
      <c r="P262" s="70"/>
      <c r="Q262" s="70">
        <v>-2.25</v>
      </c>
      <c r="R262" s="70">
        <v>14</v>
      </c>
      <c r="S262" s="70"/>
      <c r="T262" s="70"/>
      <c r="U262" s="50"/>
    </row>
    <row r="263" spans="1:21" s="48" customFormat="1" ht="15.75">
      <c r="A263" s="70">
        <v>-4.96</v>
      </c>
      <c r="B263" s="70">
        <v>500</v>
      </c>
      <c r="C263" s="39">
        <v>2</v>
      </c>
      <c r="D263" s="70">
        <v>115.51</v>
      </c>
      <c r="E263" s="69">
        <f t="shared" si="50"/>
        <v>39.6</v>
      </c>
      <c r="F263" s="71">
        <f t="shared" si="51"/>
        <v>16</v>
      </c>
      <c r="G263" s="69">
        <f t="shared" si="52"/>
        <v>80.849999999999952</v>
      </c>
      <c r="H263" s="69">
        <f t="shared" si="53"/>
        <v>41.24999999999995</v>
      </c>
      <c r="I263" s="69">
        <f t="shared" si="54"/>
        <v>534.65300000000002</v>
      </c>
      <c r="J263" s="69">
        <f t="shared" si="55"/>
        <v>0.16727522735636385</v>
      </c>
      <c r="K263" s="69">
        <f t="shared" si="56"/>
        <v>0.4</v>
      </c>
      <c r="L263" s="72">
        <f t="shared" si="57"/>
        <v>25.211277777777781</v>
      </c>
      <c r="M263" s="72">
        <f t="shared" si="41"/>
        <v>2.2002569696969725</v>
      </c>
      <c r="N263" s="77">
        <f t="shared" si="58"/>
        <v>0.61118249158249238</v>
      </c>
      <c r="O263" s="70"/>
      <c r="P263" s="70"/>
      <c r="Q263" s="70">
        <v>-2.2599999999999998</v>
      </c>
      <c r="R263" s="70">
        <v>14</v>
      </c>
      <c r="S263" s="70"/>
      <c r="T263" s="70"/>
      <c r="U263" s="50"/>
    </row>
    <row r="264" spans="1:21" s="48" customFormat="1" ht="15.75">
      <c r="A264" s="70">
        <v>-4.9800000000000004</v>
      </c>
      <c r="B264" s="70">
        <v>450</v>
      </c>
      <c r="C264" s="39">
        <v>2</v>
      </c>
      <c r="D264" s="70">
        <v>109.77</v>
      </c>
      <c r="E264" s="69">
        <f t="shared" si="50"/>
        <v>39.799999999999997</v>
      </c>
      <c r="F264" s="71">
        <f t="shared" si="51"/>
        <v>16</v>
      </c>
      <c r="G264" s="69">
        <f t="shared" si="52"/>
        <v>81.169999999999959</v>
      </c>
      <c r="H264" s="69">
        <f t="shared" si="53"/>
        <v>41.369999999999962</v>
      </c>
      <c r="I264" s="69">
        <f t="shared" si="54"/>
        <v>482.93099999999998</v>
      </c>
      <c r="J264" s="69">
        <f t="shared" si="55"/>
        <v>0.17415826822414321</v>
      </c>
      <c r="K264" s="69">
        <f t="shared" si="56"/>
        <v>0.44</v>
      </c>
      <c r="L264" s="72">
        <f t="shared" si="57"/>
        <v>22.320055555555555</v>
      </c>
      <c r="M264" s="72">
        <f t="shared" si="41"/>
        <v>1.9422818467488536</v>
      </c>
      <c r="N264" s="77">
        <f t="shared" si="58"/>
        <v>0.53952273520801486</v>
      </c>
      <c r="O264" s="70"/>
      <c r="P264" s="70"/>
      <c r="Q264" s="70">
        <v>-2.2599999999999998</v>
      </c>
      <c r="R264" s="70">
        <v>15</v>
      </c>
      <c r="S264" s="70"/>
      <c r="T264" s="70"/>
      <c r="U264" s="50"/>
    </row>
    <row r="265" spans="1:21" s="48" customFormat="1" ht="15.75">
      <c r="A265" s="70">
        <v>-5</v>
      </c>
      <c r="B265" s="70">
        <v>450</v>
      </c>
      <c r="C265" s="39">
        <v>3</v>
      </c>
      <c r="D265" s="70">
        <v>117.93</v>
      </c>
      <c r="E265" s="69">
        <f t="shared" si="50"/>
        <v>40</v>
      </c>
      <c r="F265" s="71">
        <f t="shared" si="51"/>
        <v>16</v>
      </c>
      <c r="G265" s="69">
        <f t="shared" si="52"/>
        <v>81.489999999999952</v>
      </c>
      <c r="H265" s="69">
        <f t="shared" si="53"/>
        <v>41.489999999999952</v>
      </c>
      <c r="I265" s="69">
        <f t="shared" si="54"/>
        <v>485.37900000000002</v>
      </c>
      <c r="J265" s="69">
        <f t="shared" si="55"/>
        <v>0.19294905283382313</v>
      </c>
      <c r="K265" s="69">
        <f t="shared" si="56"/>
        <v>0.67</v>
      </c>
      <c r="L265" s="72">
        <f t="shared" si="57"/>
        <v>22.438277777777781</v>
      </c>
      <c r="M265" s="72">
        <f t="shared" si="41"/>
        <v>1.9469221499156451</v>
      </c>
      <c r="N265" s="77">
        <f t="shared" si="58"/>
        <v>0.54081170830990133</v>
      </c>
      <c r="O265" s="70"/>
      <c r="P265" s="70"/>
      <c r="Q265" s="70">
        <v>-2.27</v>
      </c>
      <c r="R265" s="70">
        <v>17</v>
      </c>
      <c r="S265" s="70"/>
      <c r="T265" s="70"/>
      <c r="U265" s="50"/>
    </row>
    <row r="266" spans="1:21" s="48" customFormat="1" ht="15.75">
      <c r="A266" s="70">
        <v>-5.0199999999999996</v>
      </c>
      <c r="B266" s="70">
        <v>480</v>
      </c>
      <c r="C266" s="39">
        <v>6</v>
      </c>
      <c r="D266" s="70">
        <v>52.81</v>
      </c>
      <c r="E266" s="69">
        <f t="shared" ref="E266:E329" si="59">IF($B$8&lt;A266,0,ROUND(((A266-$B$8)*-10),2))</f>
        <v>40.200000000000003</v>
      </c>
      <c r="F266" s="71">
        <f t="shared" ref="F266:F329" si="60">IF(A266&gt;$Q$6,$N$6,IF(A266&gt;$Q$7,$N$7,IF(A266&gt;$Q$8,$N$8,IF(A266&gt;$Q$9,$N$9,IF(A266&gt;$Q$10,$N$10,$N$11)))))</f>
        <v>16</v>
      </c>
      <c r="G266" s="69">
        <f t="shared" ref="G266:G329" si="61">(A265-A266)*F266+G265</f>
        <v>81.809999999999945</v>
      </c>
      <c r="H266" s="69">
        <f t="shared" ref="H266:H329" si="62">G266-E266</f>
        <v>41.609999999999943</v>
      </c>
      <c r="I266" s="69">
        <f t="shared" ref="I266:I329" si="63">B266+0.3*D266</f>
        <v>495.84300000000002</v>
      </c>
      <c r="J266" s="69">
        <f t="shared" ref="J266:J329" si="64">((I266-G266)/(D266-E266))^(-1)</f>
        <v>3.0456509505280973E-2</v>
      </c>
      <c r="K266" s="69">
        <f t="shared" ref="K266:K329" si="65">ROUND(C266*100/B266,2)</f>
        <v>1.25</v>
      </c>
      <c r="L266" s="72">
        <f t="shared" ref="L266:L329" si="66">(I266-G266)/$L$12</f>
        <v>23.001833333333337</v>
      </c>
      <c r="M266" s="72">
        <f t="shared" ref="M266:M329" si="67">$M$13*((I266-G266)/H266)</f>
        <v>1.9900648882480205</v>
      </c>
      <c r="N266" s="77">
        <f t="shared" ref="N266:N329" si="68">L266/H266</f>
        <v>0.5527958022911168</v>
      </c>
      <c r="O266" s="70"/>
      <c r="P266" s="70"/>
      <c r="Q266" s="70">
        <v>-2.2799999999999998</v>
      </c>
      <c r="R266" s="70">
        <v>18</v>
      </c>
      <c r="S266" s="70"/>
      <c r="T266" s="70"/>
      <c r="U266" s="50"/>
    </row>
    <row r="267" spans="1:21" s="48" customFormat="1" ht="15.75">
      <c r="A267" s="70">
        <v>-5.04</v>
      </c>
      <c r="B267" s="70">
        <v>480</v>
      </c>
      <c r="C267" s="39">
        <v>3</v>
      </c>
      <c r="D267" s="70">
        <v>64.349999999999994</v>
      </c>
      <c r="E267" s="69">
        <f t="shared" si="59"/>
        <v>40.4</v>
      </c>
      <c r="F267" s="71">
        <f t="shared" si="60"/>
        <v>16</v>
      </c>
      <c r="G267" s="69">
        <f t="shared" si="61"/>
        <v>82.129999999999953</v>
      </c>
      <c r="H267" s="69">
        <f t="shared" si="62"/>
        <v>41.729999999999954</v>
      </c>
      <c r="I267" s="69">
        <f t="shared" si="63"/>
        <v>499.30500000000001</v>
      </c>
      <c r="J267" s="69">
        <f t="shared" si="64"/>
        <v>5.740995984898422E-2</v>
      </c>
      <c r="K267" s="69">
        <f t="shared" si="65"/>
        <v>0.63</v>
      </c>
      <c r="L267" s="72">
        <f t="shared" si="66"/>
        <v>23.176388888888894</v>
      </c>
      <c r="M267" s="72">
        <f t="shared" si="67"/>
        <v>1.9994009106158666</v>
      </c>
      <c r="N267" s="77">
        <f t="shared" si="68"/>
        <v>0.55538914183774069</v>
      </c>
      <c r="O267" s="70"/>
      <c r="P267" s="70"/>
      <c r="Q267" s="70">
        <v>-2.29</v>
      </c>
      <c r="R267" s="70">
        <v>16</v>
      </c>
      <c r="S267" s="70"/>
      <c r="T267" s="70"/>
      <c r="U267" s="50"/>
    </row>
    <row r="268" spans="1:21" s="48" customFormat="1" ht="15.75">
      <c r="A268" s="70">
        <v>-5.0599999999999996</v>
      </c>
      <c r="B268" s="70">
        <v>450</v>
      </c>
      <c r="C268" s="39">
        <v>1</v>
      </c>
      <c r="D268" s="70">
        <v>72.430000000000007</v>
      </c>
      <c r="E268" s="69">
        <f t="shared" si="59"/>
        <v>40.6</v>
      </c>
      <c r="F268" s="71">
        <f t="shared" si="60"/>
        <v>16</v>
      </c>
      <c r="G268" s="69">
        <f t="shared" si="61"/>
        <v>82.449999999999946</v>
      </c>
      <c r="H268" s="69">
        <f t="shared" si="62"/>
        <v>41.849999999999945</v>
      </c>
      <c r="I268" s="69">
        <f t="shared" si="63"/>
        <v>471.72899999999998</v>
      </c>
      <c r="J268" s="69">
        <f t="shared" si="64"/>
        <v>8.1766547900092232E-2</v>
      </c>
      <c r="K268" s="69">
        <f t="shared" si="65"/>
        <v>0.22</v>
      </c>
      <c r="L268" s="72">
        <f t="shared" si="66"/>
        <v>21.626611111111114</v>
      </c>
      <c r="M268" s="72">
        <f t="shared" si="67"/>
        <v>1.8603536439665502</v>
      </c>
      <c r="N268" s="77">
        <f t="shared" si="68"/>
        <v>0.51676490110181938</v>
      </c>
      <c r="O268" s="70"/>
      <c r="P268" s="70"/>
      <c r="Q268" s="70">
        <v>-2.2999999999999998</v>
      </c>
      <c r="R268" s="70">
        <v>14</v>
      </c>
      <c r="S268" s="70"/>
      <c r="T268" s="70"/>
      <c r="U268" s="50"/>
    </row>
    <row r="269" spans="1:21" s="48" customFormat="1" ht="15.75">
      <c r="A269" s="70">
        <v>-5.08</v>
      </c>
      <c r="B269" s="70">
        <v>440</v>
      </c>
      <c r="C269" s="39">
        <v>1</v>
      </c>
      <c r="D269" s="70">
        <v>79.650000000000006</v>
      </c>
      <c r="E269" s="69">
        <f t="shared" si="59"/>
        <v>40.799999999999997</v>
      </c>
      <c r="F269" s="71">
        <f t="shared" si="60"/>
        <v>16</v>
      </c>
      <c r="G269" s="69">
        <f t="shared" si="61"/>
        <v>82.769999999999953</v>
      </c>
      <c r="H269" s="69">
        <f t="shared" si="62"/>
        <v>41.969999999999956</v>
      </c>
      <c r="I269" s="69">
        <f t="shared" si="63"/>
        <v>463.89499999999998</v>
      </c>
      <c r="J269" s="69">
        <f t="shared" si="64"/>
        <v>0.10193506067563136</v>
      </c>
      <c r="K269" s="69">
        <f t="shared" si="65"/>
        <v>0.23</v>
      </c>
      <c r="L269" s="72">
        <f t="shared" si="66"/>
        <v>21.173611111111111</v>
      </c>
      <c r="M269" s="72">
        <f t="shared" si="67"/>
        <v>1.8161782225399117</v>
      </c>
      <c r="N269" s="77">
        <f t="shared" si="68"/>
        <v>0.50449395070553094</v>
      </c>
      <c r="O269" s="70"/>
      <c r="P269" s="70"/>
      <c r="Q269" s="70">
        <v>-2.31</v>
      </c>
      <c r="R269" s="70">
        <v>13</v>
      </c>
      <c r="S269" s="70"/>
      <c r="T269" s="70"/>
      <c r="U269" s="50"/>
    </row>
    <row r="270" spans="1:21" s="48" customFormat="1" ht="15.75">
      <c r="A270" s="70">
        <v>-5.0999999999999996</v>
      </c>
      <c r="B270" s="70">
        <v>440</v>
      </c>
      <c r="C270" s="39">
        <v>2</v>
      </c>
      <c r="D270" s="70">
        <v>84.87</v>
      </c>
      <c r="E270" s="69">
        <f t="shared" si="59"/>
        <v>41</v>
      </c>
      <c r="F270" s="71">
        <f t="shared" si="60"/>
        <v>16</v>
      </c>
      <c r="G270" s="69">
        <f t="shared" si="61"/>
        <v>83.089999999999947</v>
      </c>
      <c r="H270" s="69">
        <f t="shared" si="62"/>
        <v>42.089999999999947</v>
      </c>
      <c r="I270" s="69">
        <f t="shared" si="63"/>
        <v>465.46100000000001</v>
      </c>
      <c r="J270" s="69">
        <f t="shared" si="64"/>
        <v>0.11473150421972375</v>
      </c>
      <c r="K270" s="69">
        <f t="shared" si="65"/>
        <v>0.45</v>
      </c>
      <c r="L270" s="72">
        <f t="shared" si="66"/>
        <v>21.242833333333337</v>
      </c>
      <c r="M270" s="72">
        <f t="shared" si="67"/>
        <v>1.8169208838203876</v>
      </c>
      <c r="N270" s="77">
        <f t="shared" si="68"/>
        <v>0.50470024550566317</v>
      </c>
      <c r="O270" s="70"/>
      <c r="P270" s="70"/>
      <c r="Q270" s="70">
        <v>-2.3199999999999998</v>
      </c>
      <c r="R270" s="70">
        <v>15</v>
      </c>
      <c r="S270" s="70"/>
      <c r="T270" s="70"/>
      <c r="U270" s="50"/>
    </row>
    <row r="271" spans="1:21" s="48" customFormat="1" ht="15.75">
      <c r="A271" s="70">
        <v>-5.12</v>
      </c>
      <c r="B271" s="70">
        <v>450</v>
      </c>
      <c r="C271" s="39">
        <v>2</v>
      </c>
      <c r="D271" s="70">
        <v>94.57</v>
      </c>
      <c r="E271" s="69">
        <f t="shared" si="59"/>
        <v>41.2</v>
      </c>
      <c r="F271" s="71">
        <f t="shared" si="60"/>
        <v>16</v>
      </c>
      <c r="G271" s="69">
        <f t="shared" si="61"/>
        <v>83.409999999999954</v>
      </c>
      <c r="H271" s="69">
        <f t="shared" si="62"/>
        <v>42.209999999999951</v>
      </c>
      <c r="I271" s="69">
        <f t="shared" si="63"/>
        <v>478.37099999999998</v>
      </c>
      <c r="J271" s="69">
        <f t="shared" si="64"/>
        <v>0.13512726573003409</v>
      </c>
      <c r="K271" s="69">
        <f t="shared" si="65"/>
        <v>0.44</v>
      </c>
      <c r="L271" s="72">
        <f t="shared" si="66"/>
        <v>21.942277777777779</v>
      </c>
      <c r="M271" s="72">
        <f t="shared" si="67"/>
        <v>1.8714096185738001</v>
      </c>
      <c r="N271" s="77">
        <f t="shared" si="68"/>
        <v>0.51983600515938888</v>
      </c>
      <c r="O271" s="70"/>
      <c r="P271" s="70"/>
      <c r="Q271" s="70">
        <v>-2.33</v>
      </c>
      <c r="R271" s="70">
        <v>14</v>
      </c>
      <c r="S271" s="70"/>
      <c r="T271" s="70"/>
      <c r="U271" s="50"/>
    </row>
    <row r="272" spans="1:21" s="48" customFormat="1" ht="15.75">
      <c r="A272" s="70">
        <v>-5.14</v>
      </c>
      <c r="B272" s="70">
        <v>510</v>
      </c>
      <c r="C272" s="39">
        <v>2</v>
      </c>
      <c r="D272" s="70">
        <v>102.07</v>
      </c>
      <c r="E272" s="69">
        <f t="shared" si="59"/>
        <v>41.4</v>
      </c>
      <c r="F272" s="71">
        <f t="shared" si="60"/>
        <v>16</v>
      </c>
      <c r="G272" s="69">
        <f t="shared" si="61"/>
        <v>83.729999999999947</v>
      </c>
      <c r="H272" s="69">
        <f t="shared" si="62"/>
        <v>42.329999999999949</v>
      </c>
      <c r="I272" s="69">
        <f t="shared" si="63"/>
        <v>540.62099999999998</v>
      </c>
      <c r="J272" s="69">
        <f t="shared" si="64"/>
        <v>0.13278878332031052</v>
      </c>
      <c r="K272" s="69">
        <f t="shared" si="65"/>
        <v>0.39</v>
      </c>
      <c r="L272" s="72">
        <f t="shared" si="66"/>
        <v>25.382833333333334</v>
      </c>
      <c r="M272" s="72">
        <f t="shared" si="67"/>
        <v>2.1587101346562747</v>
      </c>
      <c r="N272" s="77">
        <f t="shared" si="68"/>
        <v>0.59964170407118744</v>
      </c>
      <c r="O272" s="70"/>
      <c r="P272" s="70"/>
      <c r="Q272" s="70">
        <v>-2.34</v>
      </c>
      <c r="R272" s="70">
        <v>12</v>
      </c>
      <c r="S272" s="70"/>
      <c r="T272" s="70"/>
      <c r="U272" s="50"/>
    </row>
    <row r="273" spans="1:21" s="48" customFormat="1" ht="15.75">
      <c r="A273" s="70">
        <v>-5.16</v>
      </c>
      <c r="B273" s="70">
        <v>530</v>
      </c>
      <c r="C273" s="39">
        <v>2</v>
      </c>
      <c r="D273" s="70">
        <v>112.26</v>
      </c>
      <c r="E273" s="69">
        <f t="shared" si="59"/>
        <v>41.6</v>
      </c>
      <c r="F273" s="71">
        <f t="shared" si="60"/>
        <v>16</v>
      </c>
      <c r="G273" s="69">
        <f t="shared" si="61"/>
        <v>84.049999999999955</v>
      </c>
      <c r="H273" s="69">
        <f t="shared" si="62"/>
        <v>42.449999999999953</v>
      </c>
      <c r="I273" s="69">
        <f t="shared" si="63"/>
        <v>563.678</v>
      </c>
      <c r="J273" s="69">
        <f t="shared" si="64"/>
        <v>0.14732250827724819</v>
      </c>
      <c r="K273" s="69">
        <f t="shared" si="65"/>
        <v>0.38</v>
      </c>
      <c r="L273" s="72">
        <f t="shared" si="66"/>
        <v>26.646000000000001</v>
      </c>
      <c r="M273" s="72">
        <f t="shared" si="67"/>
        <v>2.2597314487632536</v>
      </c>
      <c r="N273" s="77">
        <f t="shared" si="68"/>
        <v>0.62770318021201488</v>
      </c>
      <c r="O273" s="70"/>
      <c r="P273" s="70"/>
      <c r="Q273" s="70">
        <v>-2.34</v>
      </c>
      <c r="R273" s="70">
        <v>10</v>
      </c>
      <c r="S273" s="70"/>
      <c r="T273" s="70"/>
      <c r="U273" s="50"/>
    </row>
    <row r="274" spans="1:21" s="48" customFormat="1" ht="15.75">
      <c r="A274" s="70">
        <v>-5.18</v>
      </c>
      <c r="B274" s="70">
        <v>520</v>
      </c>
      <c r="C274" s="39">
        <v>2</v>
      </c>
      <c r="D274" s="70">
        <v>102.66</v>
      </c>
      <c r="E274" s="69">
        <f t="shared" si="59"/>
        <v>41.8</v>
      </c>
      <c r="F274" s="71">
        <f t="shared" si="60"/>
        <v>16</v>
      </c>
      <c r="G274" s="69">
        <f t="shared" si="61"/>
        <v>84.369999999999948</v>
      </c>
      <c r="H274" s="69">
        <f t="shared" si="62"/>
        <v>42.569999999999951</v>
      </c>
      <c r="I274" s="69">
        <f t="shared" si="63"/>
        <v>550.798</v>
      </c>
      <c r="J274" s="69">
        <f t="shared" si="64"/>
        <v>0.13048101743463084</v>
      </c>
      <c r="K274" s="69">
        <f t="shared" si="65"/>
        <v>0.38</v>
      </c>
      <c r="L274" s="72">
        <f t="shared" si="66"/>
        <v>25.91266666666667</v>
      </c>
      <c r="M274" s="72">
        <f t="shared" si="67"/>
        <v>2.1913460183227653</v>
      </c>
      <c r="N274" s="77">
        <f t="shared" si="68"/>
        <v>0.60870722731187921</v>
      </c>
      <c r="O274" s="70"/>
      <c r="P274" s="70"/>
      <c r="Q274" s="70">
        <v>-2.35</v>
      </c>
      <c r="R274" s="70">
        <v>8</v>
      </c>
      <c r="S274" s="70"/>
      <c r="T274" s="70"/>
      <c r="U274" s="50"/>
    </row>
    <row r="275" spans="1:21" s="48" customFormat="1" ht="15.75">
      <c r="A275" s="70">
        <v>-5.2</v>
      </c>
      <c r="B275" s="70">
        <v>510</v>
      </c>
      <c r="C275" s="39">
        <v>3</v>
      </c>
      <c r="D275" s="70">
        <v>109.43</v>
      </c>
      <c r="E275" s="69">
        <f t="shared" si="59"/>
        <v>42</v>
      </c>
      <c r="F275" s="71">
        <f t="shared" si="60"/>
        <v>16</v>
      </c>
      <c r="G275" s="69">
        <f t="shared" si="61"/>
        <v>84.689999999999955</v>
      </c>
      <c r="H275" s="69">
        <f t="shared" si="62"/>
        <v>42.689999999999955</v>
      </c>
      <c r="I275" s="69">
        <f t="shared" si="63"/>
        <v>542.82899999999995</v>
      </c>
      <c r="J275" s="69">
        <f t="shared" si="64"/>
        <v>0.14718240533986413</v>
      </c>
      <c r="K275" s="69">
        <f t="shared" si="65"/>
        <v>0.59</v>
      </c>
      <c r="L275" s="72">
        <f t="shared" si="66"/>
        <v>25.452166666666667</v>
      </c>
      <c r="M275" s="72">
        <f t="shared" si="67"/>
        <v>2.1463527758257226</v>
      </c>
      <c r="N275" s="77">
        <f t="shared" si="68"/>
        <v>0.59620910439603403</v>
      </c>
      <c r="O275" s="70"/>
      <c r="P275" s="70"/>
      <c r="Q275" s="70">
        <v>-2.36</v>
      </c>
      <c r="R275" s="70">
        <v>6</v>
      </c>
      <c r="S275" s="70"/>
      <c r="T275" s="70"/>
      <c r="U275" s="50"/>
    </row>
    <row r="276" spans="1:21" s="48" customFormat="1" ht="15.75">
      <c r="A276" s="70">
        <v>-5.22</v>
      </c>
      <c r="B276" s="70">
        <v>570</v>
      </c>
      <c r="C276" s="39">
        <v>3</v>
      </c>
      <c r="D276" s="70">
        <v>127.48</v>
      </c>
      <c r="E276" s="69">
        <f t="shared" si="59"/>
        <v>42.2</v>
      </c>
      <c r="F276" s="71">
        <f t="shared" si="60"/>
        <v>16</v>
      </c>
      <c r="G276" s="69">
        <f t="shared" si="61"/>
        <v>85.009999999999948</v>
      </c>
      <c r="H276" s="69">
        <f t="shared" si="62"/>
        <v>42.809999999999945</v>
      </c>
      <c r="I276" s="69">
        <f t="shared" si="63"/>
        <v>608.24400000000003</v>
      </c>
      <c r="J276" s="69">
        <f t="shared" si="64"/>
        <v>0.16298635027540259</v>
      </c>
      <c r="K276" s="69">
        <f t="shared" si="65"/>
        <v>0.53</v>
      </c>
      <c r="L276" s="72">
        <f t="shared" si="66"/>
        <v>29.068555555555559</v>
      </c>
      <c r="M276" s="72">
        <f t="shared" si="67"/>
        <v>2.4444475589815498</v>
      </c>
      <c r="N276" s="77">
        <f t="shared" si="68"/>
        <v>0.67901321082820831</v>
      </c>
      <c r="O276" s="70"/>
      <c r="P276" s="70"/>
      <c r="Q276" s="70">
        <v>-2.37</v>
      </c>
      <c r="R276" s="70">
        <v>6</v>
      </c>
      <c r="S276" s="70"/>
      <c r="T276" s="70"/>
      <c r="U276" s="50"/>
    </row>
    <row r="277" spans="1:21" s="48" customFormat="1" ht="15.75">
      <c r="A277" s="70">
        <v>-5.24</v>
      </c>
      <c r="B277" s="70">
        <v>620</v>
      </c>
      <c r="C277" s="39">
        <v>2</v>
      </c>
      <c r="D277" s="70">
        <v>133.78</v>
      </c>
      <c r="E277" s="69">
        <f t="shared" si="59"/>
        <v>42.4</v>
      </c>
      <c r="F277" s="71">
        <f t="shared" si="60"/>
        <v>16</v>
      </c>
      <c r="G277" s="69">
        <f t="shared" si="61"/>
        <v>85.329999999999956</v>
      </c>
      <c r="H277" s="69">
        <f t="shared" si="62"/>
        <v>42.929999999999957</v>
      </c>
      <c r="I277" s="69">
        <f t="shared" si="63"/>
        <v>660.13400000000001</v>
      </c>
      <c r="J277" s="69">
        <f t="shared" si="64"/>
        <v>0.15897592918629649</v>
      </c>
      <c r="K277" s="69">
        <f t="shared" si="65"/>
        <v>0.32</v>
      </c>
      <c r="L277" s="72">
        <f t="shared" si="66"/>
        <v>31.933555555555561</v>
      </c>
      <c r="M277" s="72">
        <f t="shared" si="67"/>
        <v>2.6778662939669262</v>
      </c>
      <c r="N277" s="77">
        <f t="shared" si="68"/>
        <v>0.74385174832414613</v>
      </c>
      <c r="O277" s="70"/>
      <c r="P277" s="70"/>
      <c r="Q277" s="70">
        <v>-2.38</v>
      </c>
      <c r="R277" s="70">
        <v>5</v>
      </c>
      <c r="S277" s="70"/>
      <c r="T277" s="70"/>
      <c r="U277" s="50"/>
    </row>
    <row r="278" spans="1:21" s="48" customFormat="1" ht="15.75">
      <c r="A278" s="70">
        <v>-5.26</v>
      </c>
      <c r="B278" s="70">
        <v>740</v>
      </c>
      <c r="C278" s="39">
        <v>2</v>
      </c>
      <c r="D278" s="70">
        <v>106.78</v>
      </c>
      <c r="E278" s="69">
        <f t="shared" si="59"/>
        <v>42.6</v>
      </c>
      <c r="F278" s="71">
        <f t="shared" si="60"/>
        <v>16</v>
      </c>
      <c r="G278" s="69">
        <f t="shared" si="61"/>
        <v>85.649999999999949</v>
      </c>
      <c r="H278" s="69">
        <f t="shared" si="62"/>
        <v>43.049999999999947</v>
      </c>
      <c r="I278" s="69">
        <f t="shared" si="63"/>
        <v>772.03399999999999</v>
      </c>
      <c r="J278" s="69">
        <f t="shared" si="64"/>
        <v>9.3504510594652562E-2</v>
      </c>
      <c r="K278" s="69">
        <f t="shared" si="65"/>
        <v>0.27</v>
      </c>
      <c r="L278" s="72">
        <f t="shared" si="66"/>
        <v>38.132444444444445</v>
      </c>
      <c r="M278" s="72">
        <f t="shared" si="67"/>
        <v>3.188775842044139</v>
      </c>
      <c r="N278" s="77">
        <f t="shared" si="68"/>
        <v>0.88577106723448296</v>
      </c>
      <c r="O278" s="70"/>
      <c r="P278" s="70"/>
      <c r="Q278" s="70">
        <v>-2.38</v>
      </c>
      <c r="R278" s="70">
        <v>4</v>
      </c>
      <c r="S278" s="70"/>
      <c r="T278" s="70"/>
      <c r="U278" s="50"/>
    </row>
    <row r="279" spans="1:21" s="48" customFormat="1" ht="15.75">
      <c r="A279" s="70">
        <v>-5.28</v>
      </c>
      <c r="B279" s="70">
        <v>760</v>
      </c>
      <c r="C279" s="39">
        <v>2</v>
      </c>
      <c r="D279" s="70">
        <v>78.239999999999995</v>
      </c>
      <c r="E279" s="69">
        <f t="shared" si="59"/>
        <v>42.8</v>
      </c>
      <c r="F279" s="71">
        <f t="shared" si="60"/>
        <v>16</v>
      </c>
      <c r="G279" s="69">
        <f t="shared" si="61"/>
        <v>85.969999999999956</v>
      </c>
      <c r="H279" s="69">
        <f t="shared" si="62"/>
        <v>43.169999999999959</v>
      </c>
      <c r="I279" s="69">
        <f t="shared" si="63"/>
        <v>783.47199999999998</v>
      </c>
      <c r="J279" s="69">
        <f t="shared" si="64"/>
        <v>5.0809890150852612E-2</v>
      </c>
      <c r="K279" s="69">
        <f t="shared" si="65"/>
        <v>0.26</v>
      </c>
      <c r="L279" s="72">
        <f t="shared" si="66"/>
        <v>38.750111111111117</v>
      </c>
      <c r="M279" s="72">
        <f t="shared" si="67"/>
        <v>3.231419967570075</v>
      </c>
      <c r="N279" s="77">
        <f t="shared" si="68"/>
        <v>0.8976166576583543</v>
      </c>
      <c r="O279" s="70"/>
      <c r="P279" s="70"/>
      <c r="Q279" s="70">
        <v>-2.39</v>
      </c>
      <c r="R279" s="70">
        <v>4</v>
      </c>
      <c r="S279" s="70"/>
      <c r="T279" s="70"/>
      <c r="U279" s="50"/>
    </row>
    <row r="280" spans="1:21" s="48" customFormat="1" ht="15.75">
      <c r="A280" s="70">
        <v>-5.3</v>
      </c>
      <c r="B280" s="70">
        <v>690</v>
      </c>
      <c r="C280" s="39">
        <v>1</v>
      </c>
      <c r="D280" s="70">
        <v>72.2</v>
      </c>
      <c r="E280" s="69">
        <f t="shared" si="59"/>
        <v>43</v>
      </c>
      <c r="F280" s="71">
        <f t="shared" si="60"/>
        <v>16</v>
      </c>
      <c r="G280" s="69">
        <f t="shared" si="61"/>
        <v>86.289999999999949</v>
      </c>
      <c r="H280" s="69">
        <f t="shared" si="62"/>
        <v>43.289999999999949</v>
      </c>
      <c r="I280" s="69">
        <f t="shared" si="63"/>
        <v>711.66</v>
      </c>
      <c r="J280" s="69">
        <f t="shared" si="64"/>
        <v>4.6692358123990599E-2</v>
      </c>
      <c r="K280" s="69">
        <f t="shared" si="65"/>
        <v>0.14000000000000001</v>
      </c>
      <c r="L280" s="72">
        <f t="shared" si="66"/>
        <v>34.742777777777775</v>
      </c>
      <c r="M280" s="72">
        <f t="shared" si="67"/>
        <v>2.8892122892122929</v>
      </c>
      <c r="N280" s="77">
        <f t="shared" si="68"/>
        <v>0.80255896922563674</v>
      </c>
      <c r="O280" s="70"/>
      <c r="P280" s="70"/>
      <c r="Q280" s="70">
        <v>-2.4</v>
      </c>
      <c r="R280" s="70">
        <v>3</v>
      </c>
      <c r="S280" s="70"/>
      <c r="T280" s="70"/>
      <c r="U280" s="50"/>
    </row>
    <row r="281" spans="1:21" s="48" customFormat="1" ht="15.75">
      <c r="A281" s="70">
        <v>-5.32</v>
      </c>
      <c r="B281" s="70">
        <v>630</v>
      </c>
      <c r="C281" s="39">
        <v>1</v>
      </c>
      <c r="D281" s="70">
        <v>69.7</v>
      </c>
      <c r="E281" s="69">
        <f t="shared" si="59"/>
        <v>43.2</v>
      </c>
      <c r="F281" s="71">
        <f t="shared" si="60"/>
        <v>16</v>
      </c>
      <c r="G281" s="69">
        <f t="shared" si="61"/>
        <v>86.609999999999957</v>
      </c>
      <c r="H281" s="69">
        <f t="shared" si="62"/>
        <v>43.409999999999954</v>
      </c>
      <c r="I281" s="69">
        <f t="shared" si="63"/>
        <v>650.91</v>
      </c>
      <c r="J281" s="69">
        <f t="shared" si="64"/>
        <v>4.6960836434520647E-2</v>
      </c>
      <c r="K281" s="69">
        <f t="shared" si="65"/>
        <v>0.16</v>
      </c>
      <c r="L281" s="72">
        <f t="shared" si="66"/>
        <v>31.349999999999998</v>
      </c>
      <c r="M281" s="72">
        <f t="shared" si="67"/>
        <v>2.5998617829993118</v>
      </c>
      <c r="N281" s="77">
        <f t="shared" si="68"/>
        <v>0.7221838286109199</v>
      </c>
      <c r="O281" s="70"/>
      <c r="P281" s="70"/>
      <c r="Q281" s="70">
        <v>-2.4</v>
      </c>
      <c r="R281" s="70">
        <v>4</v>
      </c>
      <c r="S281" s="70"/>
      <c r="T281" s="70"/>
      <c r="U281" s="50"/>
    </row>
    <row r="282" spans="1:21" s="48" customFormat="1" ht="15.75">
      <c r="A282" s="70">
        <v>-5.34</v>
      </c>
      <c r="B282" s="70">
        <v>570</v>
      </c>
      <c r="C282" s="39">
        <v>1</v>
      </c>
      <c r="D282" s="70">
        <v>67.599999999999994</v>
      </c>
      <c r="E282" s="69">
        <f t="shared" si="59"/>
        <v>43.4</v>
      </c>
      <c r="F282" s="71">
        <f t="shared" si="60"/>
        <v>16</v>
      </c>
      <c r="G282" s="69">
        <f t="shared" si="61"/>
        <v>86.92999999999995</v>
      </c>
      <c r="H282" s="69">
        <f t="shared" si="62"/>
        <v>43.529999999999951</v>
      </c>
      <c r="I282" s="69">
        <f t="shared" si="63"/>
        <v>590.28</v>
      </c>
      <c r="J282" s="69">
        <f t="shared" si="64"/>
        <v>4.80778782159531E-2</v>
      </c>
      <c r="K282" s="69">
        <f t="shared" si="65"/>
        <v>0.18</v>
      </c>
      <c r="L282" s="72">
        <f t="shared" si="66"/>
        <v>27.963888888888889</v>
      </c>
      <c r="M282" s="72">
        <f t="shared" si="67"/>
        <v>2.3126579370549076</v>
      </c>
      <c r="N282" s="77">
        <f t="shared" si="68"/>
        <v>0.64240498251525202</v>
      </c>
      <c r="O282" s="70"/>
      <c r="P282" s="70"/>
      <c r="Q282" s="70">
        <v>-2.41</v>
      </c>
      <c r="R282" s="70">
        <v>5</v>
      </c>
      <c r="S282" s="70"/>
      <c r="T282" s="70"/>
      <c r="U282" s="50"/>
    </row>
    <row r="283" spans="1:21" s="48" customFormat="1" ht="15.75">
      <c r="A283" s="70">
        <v>-5.36</v>
      </c>
      <c r="B283" s="70">
        <v>530</v>
      </c>
      <c r="C283" s="39">
        <v>1</v>
      </c>
      <c r="D283" s="70">
        <v>67.209999999999994</v>
      </c>
      <c r="E283" s="69">
        <f t="shared" si="59"/>
        <v>43.6</v>
      </c>
      <c r="F283" s="71">
        <f t="shared" si="60"/>
        <v>16</v>
      </c>
      <c r="G283" s="69">
        <f t="shared" si="61"/>
        <v>87.249999999999957</v>
      </c>
      <c r="H283" s="69">
        <f t="shared" si="62"/>
        <v>43.649999999999956</v>
      </c>
      <c r="I283" s="69">
        <f t="shared" si="63"/>
        <v>550.16300000000001</v>
      </c>
      <c r="J283" s="69">
        <f t="shared" si="64"/>
        <v>5.1003104255011179E-2</v>
      </c>
      <c r="K283" s="69">
        <f t="shared" si="65"/>
        <v>0.19</v>
      </c>
      <c r="L283" s="72">
        <f t="shared" si="66"/>
        <v>25.717388888888891</v>
      </c>
      <c r="M283" s="72">
        <f t="shared" si="67"/>
        <v>2.1210217640320757</v>
      </c>
      <c r="N283" s="77">
        <f t="shared" si="68"/>
        <v>0.5891727122311321</v>
      </c>
      <c r="O283" s="70"/>
      <c r="P283" s="70"/>
      <c r="Q283" s="70">
        <v>-2.42</v>
      </c>
      <c r="R283" s="70">
        <v>6</v>
      </c>
      <c r="S283" s="70"/>
      <c r="T283" s="70"/>
      <c r="U283" s="50"/>
    </row>
    <row r="284" spans="1:21" s="48" customFormat="1" ht="15.75">
      <c r="A284" s="70">
        <v>-5.38</v>
      </c>
      <c r="B284" s="70">
        <v>470</v>
      </c>
      <c r="C284" s="39">
        <v>1</v>
      </c>
      <c r="D284" s="70">
        <v>61.2</v>
      </c>
      <c r="E284" s="69">
        <f t="shared" si="59"/>
        <v>43.8</v>
      </c>
      <c r="F284" s="71">
        <f t="shared" si="60"/>
        <v>16</v>
      </c>
      <c r="G284" s="69">
        <f t="shared" si="61"/>
        <v>87.569999999999951</v>
      </c>
      <c r="H284" s="69">
        <f t="shared" si="62"/>
        <v>43.769999999999953</v>
      </c>
      <c r="I284" s="69">
        <f t="shared" si="63"/>
        <v>488.36</v>
      </c>
      <c r="J284" s="69">
        <f t="shared" si="64"/>
        <v>4.3414256842735602E-2</v>
      </c>
      <c r="K284" s="69">
        <f t="shared" si="65"/>
        <v>0.21</v>
      </c>
      <c r="L284" s="72">
        <f t="shared" si="66"/>
        <v>22.266111111111115</v>
      </c>
      <c r="M284" s="72">
        <f t="shared" si="67"/>
        <v>1.8313456705506077</v>
      </c>
      <c r="N284" s="77">
        <f t="shared" si="68"/>
        <v>0.50870713070850215</v>
      </c>
      <c r="O284" s="70"/>
      <c r="P284" s="70"/>
      <c r="Q284" s="70">
        <v>-2.42</v>
      </c>
      <c r="R284" s="70">
        <v>9</v>
      </c>
      <c r="S284" s="70"/>
      <c r="T284" s="70"/>
      <c r="U284" s="50"/>
    </row>
    <row r="285" spans="1:21" s="48" customFormat="1" ht="15.75">
      <c r="A285" s="70">
        <v>-5.4</v>
      </c>
      <c r="B285" s="70">
        <v>370</v>
      </c>
      <c r="C285" s="39">
        <v>1</v>
      </c>
      <c r="D285" s="70">
        <v>56.16</v>
      </c>
      <c r="E285" s="69">
        <f t="shared" si="59"/>
        <v>44</v>
      </c>
      <c r="F285" s="71">
        <f t="shared" si="60"/>
        <v>16</v>
      </c>
      <c r="G285" s="69">
        <f t="shared" si="61"/>
        <v>87.889999999999958</v>
      </c>
      <c r="H285" s="69">
        <f t="shared" si="62"/>
        <v>43.889999999999958</v>
      </c>
      <c r="I285" s="69">
        <f t="shared" si="63"/>
        <v>386.84800000000001</v>
      </c>
      <c r="J285" s="69">
        <f t="shared" si="64"/>
        <v>4.0674609811411612E-2</v>
      </c>
      <c r="K285" s="69">
        <f t="shared" si="65"/>
        <v>0.27</v>
      </c>
      <c r="L285" s="72">
        <f t="shared" si="66"/>
        <v>16.608777777777782</v>
      </c>
      <c r="M285" s="72">
        <f t="shared" si="67"/>
        <v>1.3623057644110295</v>
      </c>
      <c r="N285" s="77">
        <f t="shared" si="68"/>
        <v>0.37841826789195254</v>
      </c>
      <c r="O285" s="70"/>
      <c r="P285" s="70"/>
      <c r="Q285" s="70">
        <v>-2.4300000000000002</v>
      </c>
      <c r="R285" s="70">
        <v>12</v>
      </c>
      <c r="S285" s="70"/>
      <c r="T285" s="70"/>
      <c r="U285" s="50"/>
    </row>
    <row r="286" spans="1:21" s="48" customFormat="1" ht="15.75">
      <c r="A286" s="70">
        <v>-5.42</v>
      </c>
      <c r="B286" s="70">
        <v>390</v>
      </c>
      <c r="C286" s="39">
        <v>2</v>
      </c>
      <c r="D286" s="70">
        <v>61.88</v>
      </c>
      <c r="E286" s="69">
        <f t="shared" si="59"/>
        <v>44.2</v>
      </c>
      <c r="F286" s="71">
        <f t="shared" si="60"/>
        <v>16</v>
      </c>
      <c r="G286" s="69">
        <f t="shared" si="61"/>
        <v>88.209999999999951</v>
      </c>
      <c r="H286" s="69">
        <f t="shared" si="62"/>
        <v>44.009999999999948</v>
      </c>
      <c r="I286" s="69">
        <f t="shared" si="63"/>
        <v>408.56400000000002</v>
      </c>
      <c r="J286" s="69">
        <f t="shared" si="64"/>
        <v>5.5188947227129977E-2</v>
      </c>
      <c r="K286" s="69">
        <f t="shared" si="65"/>
        <v>0.51</v>
      </c>
      <c r="L286" s="72">
        <f t="shared" si="66"/>
        <v>17.797444444444448</v>
      </c>
      <c r="M286" s="72">
        <f t="shared" si="67"/>
        <v>1.4558236764371753</v>
      </c>
      <c r="N286" s="77">
        <f t="shared" si="68"/>
        <v>0.40439546567699314</v>
      </c>
      <c r="O286" s="70"/>
      <c r="P286" s="70"/>
      <c r="Q286" s="70">
        <v>-2.44</v>
      </c>
      <c r="R286" s="70">
        <v>12</v>
      </c>
      <c r="S286" s="70"/>
      <c r="T286" s="70"/>
      <c r="U286" s="50"/>
    </row>
    <row r="287" spans="1:21" s="48" customFormat="1" ht="15.75">
      <c r="A287" s="70">
        <v>-5.44</v>
      </c>
      <c r="B287" s="70">
        <v>490</v>
      </c>
      <c r="C287" s="39">
        <v>2</v>
      </c>
      <c r="D287" s="70">
        <v>79.69</v>
      </c>
      <c r="E287" s="69">
        <f t="shared" si="59"/>
        <v>44.4</v>
      </c>
      <c r="F287" s="71">
        <f t="shared" si="60"/>
        <v>16</v>
      </c>
      <c r="G287" s="69">
        <f t="shared" si="61"/>
        <v>88.529999999999959</v>
      </c>
      <c r="H287" s="69">
        <f t="shared" si="62"/>
        <v>44.12999999999996</v>
      </c>
      <c r="I287" s="69">
        <f t="shared" si="63"/>
        <v>513.90700000000004</v>
      </c>
      <c r="J287" s="69">
        <f t="shared" si="64"/>
        <v>8.2961702207688684E-2</v>
      </c>
      <c r="K287" s="69">
        <f t="shared" si="65"/>
        <v>0.41</v>
      </c>
      <c r="L287" s="72">
        <f t="shared" si="66"/>
        <v>23.63205555555556</v>
      </c>
      <c r="M287" s="72">
        <f t="shared" si="67"/>
        <v>1.9278359392703397</v>
      </c>
      <c r="N287" s="77">
        <f t="shared" si="68"/>
        <v>0.5355099831306499</v>
      </c>
      <c r="O287" s="70"/>
      <c r="P287" s="70"/>
      <c r="Q287" s="70">
        <v>-2.44</v>
      </c>
      <c r="R287" s="70">
        <v>14</v>
      </c>
      <c r="S287" s="70"/>
      <c r="T287" s="70"/>
      <c r="U287" s="50"/>
    </row>
    <row r="288" spans="1:21" s="48" customFormat="1" ht="15.75">
      <c r="A288" s="70">
        <v>-5.46</v>
      </c>
      <c r="B288" s="70">
        <v>540</v>
      </c>
      <c r="C288" s="39">
        <v>2</v>
      </c>
      <c r="D288" s="70">
        <v>90.61</v>
      </c>
      <c r="E288" s="69">
        <f t="shared" si="59"/>
        <v>44.6</v>
      </c>
      <c r="F288" s="71">
        <f t="shared" si="60"/>
        <v>16</v>
      </c>
      <c r="G288" s="69">
        <f t="shared" si="61"/>
        <v>88.849999999999952</v>
      </c>
      <c r="H288" s="69">
        <f t="shared" si="62"/>
        <v>44.24999999999995</v>
      </c>
      <c r="I288" s="69">
        <f t="shared" si="63"/>
        <v>567.18299999999999</v>
      </c>
      <c r="J288" s="69">
        <f t="shared" si="64"/>
        <v>9.6188220340223216E-2</v>
      </c>
      <c r="K288" s="69">
        <f t="shared" si="65"/>
        <v>0.37</v>
      </c>
      <c r="L288" s="72">
        <f t="shared" si="66"/>
        <v>26.574055555555557</v>
      </c>
      <c r="M288" s="72">
        <f t="shared" si="67"/>
        <v>2.1619570621468953</v>
      </c>
      <c r="N288" s="77">
        <f t="shared" si="68"/>
        <v>0.60054362837413755</v>
      </c>
      <c r="O288" s="70"/>
      <c r="P288" s="70"/>
      <c r="Q288" s="70">
        <v>-2.46</v>
      </c>
      <c r="R288" s="70">
        <v>15</v>
      </c>
      <c r="S288" s="70"/>
      <c r="T288" s="70"/>
      <c r="U288" s="50"/>
    </row>
    <row r="289" spans="1:21" s="48" customFormat="1" ht="15.75">
      <c r="A289" s="70">
        <v>-5.48</v>
      </c>
      <c r="B289" s="70">
        <v>570</v>
      </c>
      <c r="C289" s="39">
        <v>1</v>
      </c>
      <c r="D289" s="70">
        <v>99.94</v>
      </c>
      <c r="E289" s="69">
        <f t="shared" si="59"/>
        <v>44.8</v>
      </c>
      <c r="F289" s="71">
        <f t="shared" si="60"/>
        <v>16</v>
      </c>
      <c r="G289" s="69">
        <f t="shared" si="61"/>
        <v>89.169999999999959</v>
      </c>
      <c r="H289" s="69">
        <f t="shared" si="62"/>
        <v>44.369999999999962</v>
      </c>
      <c r="I289" s="69">
        <f t="shared" si="63"/>
        <v>599.98199999999997</v>
      </c>
      <c r="J289" s="69">
        <f t="shared" si="64"/>
        <v>0.10794578044368573</v>
      </c>
      <c r="K289" s="69">
        <f t="shared" si="65"/>
        <v>0.18</v>
      </c>
      <c r="L289" s="72">
        <f t="shared" si="66"/>
        <v>28.378444444444444</v>
      </c>
      <c r="M289" s="72">
        <f t="shared" si="67"/>
        <v>2.3025107054316001</v>
      </c>
      <c r="N289" s="77">
        <f t="shared" si="68"/>
        <v>0.63958630706433328</v>
      </c>
      <c r="O289" s="70"/>
      <c r="P289" s="70"/>
      <c r="Q289" s="70">
        <v>-2.46</v>
      </c>
      <c r="R289" s="70">
        <v>15</v>
      </c>
      <c r="S289" s="70"/>
      <c r="T289" s="70"/>
      <c r="U289" s="50"/>
    </row>
    <row r="290" spans="1:21" s="48" customFormat="1" ht="15.75">
      <c r="A290" s="70">
        <v>-5.5</v>
      </c>
      <c r="B290" s="70">
        <v>590</v>
      </c>
      <c r="C290" s="39">
        <v>1</v>
      </c>
      <c r="D290" s="70">
        <v>101.18</v>
      </c>
      <c r="E290" s="69">
        <f t="shared" si="59"/>
        <v>45</v>
      </c>
      <c r="F290" s="71">
        <f t="shared" si="60"/>
        <v>16</v>
      </c>
      <c r="G290" s="69">
        <f t="shared" si="61"/>
        <v>89.489999999999952</v>
      </c>
      <c r="H290" s="69">
        <f t="shared" si="62"/>
        <v>44.489999999999952</v>
      </c>
      <c r="I290" s="69">
        <f t="shared" si="63"/>
        <v>620.35400000000004</v>
      </c>
      <c r="J290" s="69">
        <f t="shared" si="64"/>
        <v>0.10582748123813257</v>
      </c>
      <c r="K290" s="69">
        <f t="shared" si="65"/>
        <v>0.17</v>
      </c>
      <c r="L290" s="72">
        <f t="shared" si="66"/>
        <v>29.492444444444445</v>
      </c>
      <c r="M290" s="72">
        <f t="shared" si="67"/>
        <v>2.3864418970555206</v>
      </c>
      <c r="N290" s="77">
        <f t="shared" si="68"/>
        <v>0.6629005269598669</v>
      </c>
      <c r="O290" s="70"/>
      <c r="P290" s="70"/>
      <c r="Q290" s="70">
        <v>-2.4700000000000002</v>
      </c>
      <c r="R290" s="70">
        <v>18</v>
      </c>
      <c r="S290" s="70"/>
      <c r="T290" s="70"/>
      <c r="U290" s="50"/>
    </row>
    <row r="291" spans="1:21" s="48" customFormat="1" ht="15.75">
      <c r="A291" s="70">
        <v>-5.52</v>
      </c>
      <c r="B291" s="70">
        <v>630</v>
      </c>
      <c r="C291" s="39">
        <v>1</v>
      </c>
      <c r="D291" s="70">
        <v>102.16</v>
      </c>
      <c r="E291" s="69">
        <f t="shared" si="59"/>
        <v>45.2</v>
      </c>
      <c r="F291" s="71">
        <f t="shared" si="60"/>
        <v>16</v>
      </c>
      <c r="G291" s="69">
        <f t="shared" si="61"/>
        <v>89.809999999999945</v>
      </c>
      <c r="H291" s="69">
        <f t="shared" si="62"/>
        <v>44.609999999999943</v>
      </c>
      <c r="I291" s="69">
        <f t="shared" si="63"/>
        <v>660.64800000000002</v>
      </c>
      <c r="J291" s="69">
        <f t="shared" si="64"/>
        <v>9.9783125860576874E-2</v>
      </c>
      <c r="K291" s="69">
        <f t="shared" si="65"/>
        <v>0.16</v>
      </c>
      <c r="L291" s="72">
        <f t="shared" si="66"/>
        <v>31.713222222222228</v>
      </c>
      <c r="M291" s="72">
        <f t="shared" si="67"/>
        <v>2.559237839049544</v>
      </c>
      <c r="N291" s="77">
        <f t="shared" si="68"/>
        <v>0.71089939973598448</v>
      </c>
      <c r="O291" s="70"/>
      <c r="P291" s="70"/>
      <c r="Q291" s="70">
        <v>-2.48</v>
      </c>
      <c r="R291" s="70">
        <v>24</v>
      </c>
      <c r="S291" s="70"/>
      <c r="T291" s="70"/>
      <c r="U291" s="50"/>
    </row>
    <row r="292" spans="1:21" s="48" customFormat="1" ht="15.75">
      <c r="A292" s="70">
        <v>-5.54</v>
      </c>
      <c r="B292" s="70">
        <v>670</v>
      </c>
      <c r="C292" s="39">
        <v>2</v>
      </c>
      <c r="D292" s="70">
        <v>107.78</v>
      </c>
      <c r="E292" s="69">
        <f t="shared" si="59"/>
        <v>45.4</v>
      </c>
      <c r="F292" s="71">
        <f t="shared" si="60"/>
        <v>16</v>
      </c>
      <c r="G292" s="69">
        <f t="shared" si="61"/>
        <v>90.129999999999953</v>
      </c>
      <c r="H292" s="69">
        <f t="shared" si="62"/>
        <v>44.729999999999954</v>
      </c>
      <c r="I292" s="69">
        <f t="shared" si="63"/>
        <v>702.33399999999995</v>
      </c>
      <c r="J292" s="69">
        <f t="shared" si="64"/>
        <v>0.10189413986187612</v>
      </c>
      <c r="K292" s="69">
        <f t="shared" si="65"/>
        <v>0.3</v>
      </c>
      <c r="L292" s="72">
        <f t="shared" si="66"/>
        <v>34.011333333333333</v>
      </c>
      <c r="M292" s="72">
        <f t="shared" si="67"/>
        <v>2.7373306505700903</v>
      </c>
      <c r="N292" s="77">
        <f t="shared" si="68"/>
        <v>0.76036962515835838</v>
      </c>
      <c r="O292" s="70"/>
      <c r="P292" s="70"/>
      <c r="Q292" s="70">
        <v>-2.4900000000000002</v>
      </c>
      <c r="R292" s="70">
        <v>29</v>
      </c>
      <c r="S292" s="70"/>
      <c r="T292" s="70"/>
      <c r="U292" s="50"/>
    </row>
    <row r="293" spans="1:21" s="48" customFormat="1" ht="15.75">
      <c r="A293" s="70">
        <v>-5.56</v>
      </c>
      <c r="B293" s="70">
        <v>680</v>
      </c>
      <c r="C293" s="39">
        <v>1</v>
      </c>
      <c r="D293" s="70">
        <v>116.07</v>
      </c>
      <c r="E293" s="69">
        <f t="shared" si="59"/>
        <v>45.6</v>
      </c>
      <c r="F293" s="71">
        <f t="shared" si="60"/>
        <v>16</v>
      </c>
      <c r="G293" s="69">
        <f t="shared" si="61"/>
        <v>90.449999999999946</v>
      </c>
      <c r="H293" s="69">
        <f t="shared" si="62"/>
        <v>44.849999999999945</v>
      </c>
      <c r="I293" s="69">
        <f t="shared" si="63"/>
        <v>714.82100000000003</v>
      </c>
      <c r="J293" s="69">
        <f t="shared" si="64"/>
        <v>0.11286558792769041</v>
      </c>
      <c r="K293" s="69">
        <f t="shared" si="65"/>
        <v>0.15</v>
      </c>
      <c r="L293" s="72">
        <f t="shared" si="66"/>
        <v>34.68727777777778</v>
      </c>
      <c r="M293" s="72">
        <f t="shared" si="67"/>
        <v>2.7842630992196251</v>
      </c>
      <c r="N293" s="77">
        <f t="shared" si="68"/>
        <v>0.77340641644989572</v>
      </c>
      <c r="O293" s="70"/>
      <c r="P293" s="70"/>
      <c r="Q293" s="70">
        <v>-2.5</v>
      </c>
      <c r="R293" s="70">
        <v>32</v>
      </c>
      <c r="S293" s="70"/>
      <c r="T293" s="70"/>
      <c r="U293" s="50"/>
    </row>
    <row r="294" spans="1:21" s="48" customFormat="1" ht="15.75">
      <c r="A294" s="70">
        <v>-5.58</v>
      </c>
      <c r="B294" s="70">
        <v>660</v>
      </c>
      <c r="C294" s="39">
        <v>2</v>
      </c>
      <c r="D294" s="70">
        <v>111.76</v>
      </c>
      <c r="E294" s="69">
        <f t="shared" si="59"/>
        <v>45.8</v>
      </c>
      <c r="F294" s="71">
        <f t="shared" si="60"/>
        <v>16</v>
      </c>
      <c r="G294" s="69">
        <f t="shared" si="61"/>
        <v>90.769999999999953</v>
      </c>
      <c r="H294" s="69">
        <f t="shared" si="62"/>
        <v>44.969999999999956</v>
      </c>
      <c r="I294" s="69">
        <f t="shared" si="63"/>
        <v>693.52800000000002</v>
      </c>
      <c r="J294" s="69">
        <f t="shared" si="64"/>
        <v>0.10943031863533957</v>
      </c>
      <c r="K294" s="69">
        <f t="shared" si="65"/>
        <v>0.3</v>
      </c>
      <c r="L294" s="72">
        <f t="shared" si="66"/>
        <v>33.486555555555555</v>
      </c>
      <c r="M294" s="72">
        <f t="shared" si="67"/>
        <v>2.6807115855014483</v>
      </c>
      <c r="N294" s="77">
        <f t="shared" si="68"/>
        <v>0.74464210708373557</v>
      </c>
      <c r="O294" s="70"/>
      <c r="P294" s="70"/>
      <c r="Q294" s="70">
        <v>-2.5099999999999998</v>
      </c>
      <c r="R294" s="70">
        <v>30</v>
      </c>
      <c r="S294" s="70"/>
      <c r="T294" s="70"/>
      <c r="U294" s="50"/>
    </row>
    <row r="295" spans="1:21" s="48" customFormat="1" ht="15.75">
      <c r="A295" s="70">
        <v>-5.6</v>
      </c>
      <c r="B295" s="70">
        <v>550</v>
      </c>
      <c r="C295" s="39">
        <v>5</v>
      </c>
      <c r="D295" s="70">
        <v>102.58</v>
      </c>
      <c r="E295" s="69">
        <f t="shared" si="59"/>
        <v>46</v>
      </c>
      <c r="F295" s="71">
        <f t="shared" si="60"/>
        <v>16</v>
      </c>
      <c r="G295" s="69">
        <f t="shared" si="61"/>
        <v>91.089999999999947</v>
      </c>
      <c r="H295" s="69">
        <f t="shared" si="62"/>
        <v>45.089999999999947</v>
      </c>
      <c r="I295" s="69">
        <f t="shared" si="63"/>
        <v>580.774</v>
      </c>
      <c r="J295" s="69">
        <f t="shared" si="64"/>
        <v>0.11554390178155707</v>
      </c>
      <c r="K295" s="69">
        <f t="shared" si="65"/>
        <v>0.91</v>
      </c>
      <c r="L295" s="72">
        <f t="shared" si="66"/>
        <v>27.204666666666672</v>
      </c>
      <c r="M295" s="72">
        <f t="shared" si="67"/>
        <v>2.1720292747837688</v>
      </c>
      <c r="N295" s="77">
        <f t="shared" si="68"/>
        <v>0.60334146521771359</v>
      </c>
      <c r="O295" s="70"/>
      <c r="P295" s="70"/>
      <c r="Q295" s="70">
        <v>-2.5099999999999998</v>
      </c>
      <c r="R295" s="70">
        <v>26</v>
      </c>
      <c r="S295" s="70"/>
      <c r="T295" s="70"/>
      <c r="U295" s="50"/>
    </row>
    <row r="296" spans="1:21" s="48" customFormat="1" ht="15.75">
      <c r="A296" s="70">
        <v>-5.62</v>
      </c>
      <c r="B296" s="70">
        <v>570</v>
      </c>
      <c r="C296" s="39">
        <v>6</v>
      </c>
      <c r="D296" s="70">
        <v>108.53</v>
      </c>
      <c r="E296" s="69">
        <f t="shared" si="59"/>
        <v>46.2</v>
      </c>
      <c r="F296" s="71">
        <f t="shared" si="60"/>
        <v>16</v>
      </c>
      <c r="G296" s="69">
        <f t="shared" si="61"/>
        <v>91.409999999999954</v>
      </c>
      <c r="H296" s="69">
        <f t="shared" si="62"/>
        <v>45.209999999999951</v>
      </c>
      <c r="I296" s="69">
        <f t="shared" si="63"/>
        <v>602.55899999999997</v>
      </c>
      <c r="J296" s="69">
        <f t="shared" si="64"/>
        <v>0.12194096046358302</v>
      </c>
      <c r="K296" s="69">
        <f t="shared" si="65"/>
        <v>1.05</v>
      </c>
      <c r="L296" s="72">
        <f t="shared" si="66"/>
        <v>28.397166666666667</v>
      </c>
      <c r="M296" s="72">
        <f t="shared" si="67"/>
        <v>2.261220968812212</v>
      </c>
      <c r="N296" s="77">
        <f t="shared" si="68"/>
        <v>0.62811693578117</v>
      </c>
      <c r="O296" s="70"/>
      <c r="P296" s="70"/>
      <c r="Q296" s="70">
        <v>-2.52</v>
      </c>
      <c r="R296" s="70">
        <v>27</v>
      </c>
      <c r="S296" s="70"/>
      <c r="T296" s="70"/>
      <c r="U296" s="50"/>
    </row>
    <row r="297" spans="1:21" s="48" customFormat="1" ht="15.75">
      <c r="A297" s="70">
        <v>-5.64</v>
      </c>
      <c r="B297" s="70">
        <v>630</v>
      </c>
      <c r="C297" s="39">
        <v>6</v>
      </c>
      <c r="D297" s="70">
        <v>127.27</v>
      </c>
      <c r="E297" s="69">
        <f t="shared" si="59"/>
        <v>46.4</v>
      </c>
      <c r="F297" s="71">
        <f t="shared" si="60"/>
        <v>16</v>
      </c>
      <c r="G297" s="69">
        <f t="shared" si="61"/>
        <v>91.729999999999947</v>
      </c>
      <c r="H297" s="69">
        <f t="shared" si="62"/>
        <v>45.329999999999949</v>
      </c>
      <c r="I297" s="69">
        <f t="shared" si="63"/>
        <v>668.18100000000004</v>
      </c>
      <c r="J297" s="69">
        <f t="shared" si="64"/>
        <v>0.14028946085616989</v>
      </c>
      <c r="K297" s="69">
        <f t="shared" si="65"/>
        <v>0.95</v>
      </c>
      <c r="L297" s="72">
        <f t="shared" si="66"/>
        <v>32.025055555555561</v>
      </c>
      <c r="M297" s="72">
        <f t="shared" si="67"/>
        <v>2.5433531877343958</v>
      </c>
      <c r="N297" s="77">
        <f t="shared" si="68"/>
        <v>0.70648699659288761</v>
      </c>
      <c r="O297" s="70"/>
      <c r="P297" s="70"/>
      <c r="Q297" s="70">
        <v>-2.5299999999999998</v>
      </c>
      <c r="R297" s="70">
        <v>33</v>
      </c>
      <c r="S297" s="70"/>
      <c r="T297" s="70"/>
      <c r="U297" s="50"/>
    </row>
    <row r="298" spans="1:21" s="48" customFormat="1" ht="15.75">
      <c r="A298" s="70">
        <v>-5.66</v>
      </c>
      <c r="B298" s="70">
        <v>720</v>
      </c>
      <c r="C298" s="39">
        <v>7</v>
      </c>
      <c r="D298" s="70">
        <v>138</v>
      </c>
      <c r="E298" s="69">
        <f t="shared" si="59"/>
        <v>46.6</v>
      </c>
      <c r="F298" s="71">
        <f t="shared" si="60"/>
        <v>16</v>
      </c>
      <c r="G298" s="69">
        <f t="shared" si="61"/>
        <v>92.049999999999955</v>
      </c>
      <c r="H298" s="69">
        <f t="shared" si="62"/>
        <v>45.449999999999953</v>
      </c>
      <c r="I298" s="69">
        <f t="shared" si="63"/>
        <v>761.4</v>
      </c>
      <c r="J298" s="69">
        <f t="shared" si="64"/>
        <v>0.13655038470157616</v>
      </c>
      <c r="K298" s="69">
        <f t="shared" si="65"/>
        <v>0.97</v>
      </c>
      <c r="L298" s="72">
        <f t="shared" si="66"/>
        <v>37.18611111111111</v>
      </c>
      <c r="M298" s="72">
        <f t="shared" si="67"/>
        <v>2.9454345434543487</v>
      </c>
      <c r="N298" s="77">
        <f t="shared" si="68"/>
        <v>0.8181762620706523</v>
      </c>
      <c r="O298" s="70"/>
      <c r="P298" s="70"/>
      <c r="Q298" s="70">
        <v>-2.54</v>
      </c>
      <c r="R298" s="70">
        <v>35</v>
      </c>
      <c r="S298" s="70"/>
      <c r="T298" s="70"/>
      <c r="U298" s="50"/>
    </row>
    <row r="299" spans="1:21" s="48" customFormat="1" ht="15.75">
      <c r="A299" s="70">
        <v>-5.68</v>
      </c>
      <c r="B299" s="70">
        <v>700</v>
      </c>
      <c r="C299" s="39">
        <v>7</v>
      </c>
      <c r="D299" s="70">
        <v>116.04</v>
      </c>
      <c r="E299" s="69">
        <f t="shared" si="59"/>
        <v>46.8</v>
      </c>
      <c r="F299" s="71">
        <f t="shared" si="60"/>
        <v>16</v>
      </c>
      <c r="G299" s="69">
        <f t="shared" si="61"/>
        <v>92.369999999999948</v>
      </c>
      <c r="H299" s="69">
        <f t="shared" si="62"/>
        <v>45.569999999999951</v>
      </c>
      <c r="I299" s="69">
        <f t="shared" si="63"/>
        <v>734.81200000000001</v>
      </c>
      <c r="J299" s="69">
        <f t="shared" si="64"/>
        <v>0.10777626618434039</v>
      </c>
      <c r="K299" s="69">
        <f t="shared" si="65"/>
        <v>1</v>
      </c>
      <c r="L299" s="72">
        <f t="shared" si="66"/>
        <v>35.691222222222223</v>
      </c>
      <c r="M299" s="72">
        <f t="shared" si="67"/>
        <v>2.8195830590300668</v>
      </c>
      <c r="N299" s="77">
        <f t="shared" si="68"/>
        <v>0.7832175163972408</v>
      </c>
      <c r="O299" s="70"/>
      <c r="P299" s="70"/>
      <c r="Q299" s="70">
        <v>-2.5499999999999998</v>
      </c>
      <c r="R299" s="70">
        <v>38</v>
      </c>
      <c r="S299" s="70"/>
      <c r="T299" s="70"/>
      <c r="U299" s="50"/>
    </row>
    <row r="300" spans="1:21" s="48" customFormat="1" ht="15.75">
      <c r="A300" s="70">
        <v>-5.7</v>
      </c>
      <c r="B300" s="70">
        <v>600</v>
      </c>
      <c r="C300" s="39">
        <v>4</v>
      </c>
      <c r="D300" s="70">
        <v>110.35</v>
      </c>
      <c r="E300" s="69">
        <f t="shared" si="59"/>
        <v>47</v>
      </c>
      <c r="F300" s="71">
        <f t="shared" si="60"/>
        <v>16</v>
      </c>
      <c r="G300" s="69">
        <f t="shared" si="61"/>
        <v>92.689999999999955</v>
      </c>
      <c r="H300" s="69">
        <f t="shared" si="62"/>
        <v>45.689999999999955</v>
      </c>
      <c r="I300" s="69">
        <f t="shared" si="63"/>
        <v>633.10500000000002</v>
      </c>
      <c r="J300" s="69">
        <f t="shared" si="64"/>
        <v>0.117224725442484</v>
      </c>
      <c r="K300" s="69">
        <f t="shared" si="65"/>
        <v>0.67</v>
      </c>
      <c r="L300" s="72">
        <f t="shared" si="66"/>
        <v>30.023055555555558</v>
      </c>
      <c r="M300" s="72">
        <f t="shared" si="67"/>
        <v>2.3655723353031326</v>
      </c>
      <c r="N300" s="77">
        <f t="shared" si="68"/>
        <v>0.65710342647309228</v>
      </c>
      <c r="O300" s="70"/>
      <c r="P300" s="70"/>
      <c r="Q300" s="70">
        <v>-2.5499999999999998</v>
      </c>
      <c r="R300" s="70">
        <v>39</v>
      </c>
      <c r="S300" s="70"/>
      <c r="T300" s="70"/>
      <c r="U300" s="50"/>
    </row>
    <row r="301" spans="1:21" s="48" customFormat="1" ht="15.75">
      <c r="A301" s="70">
        <v>-5.72</v>
      </c>
      <c r="B301" s="70">
        <v>520</v>
      </c>
      <c r="C301" s="39">
        <v>4</v>
      </c>
      <c r="D301" s="70">
        <v>108.71</v>
      </c>
      <c r="E301" s="69">
        <f t="shared" si="59"/>
        <v>47.2</v>
      </c>
      <c r="F301" s="71">
        <f t="shared" si="60"/>
        <v>16</v>
      </c>
      <c r="G301" s="69">
        <f t="shared" si="61"/>
        <v>93.009999999999948</v>
      </c>
      <c r="H301" s="69">
        <f t="shared" si="62"/>
        <v>45.809999999999945</v>
      </c>
      <c r="I301" s="69">
        <f t="shared" si="63"/>
        <v>552.61300000000006</v>
      </c>
      <c r="J301" s="69">
        <f t="shared" si="64"/>
        <v>0.1338328949114779</v>
      </c>
      <c r="K301" s="69">
        <f t="shared" si="65"/>
        <v>0.77</v>
      </c>
      <c r="L301" s="72">
        <f t="shared" si="66"/>
        <v>25.533500000000007</v>
      </c>
      <c r="M301" s="72">
        <f t="shared" si="67"/>
        <v>2.0065618860510837</v>
      </c>
      <c r="N301" s="77">
        <f t="shared" si="68"/>
        <v>0.55737830168085656</v>
      </c>
      <c r="O301" s="70"/>
      <c r="P301" s="70"/>
      <c r="Q301" s="70">
        <v>-2.56</v>
      </c>
      <c r="R301" s="70">
        <v>38</v>
      </c>
      <c r="S301" s="70"/>
      <c r="T301" s="70"/>
      <c r="U301" s="50"/>
    </row>
    <row r="302" spans="1:21" s="48" customFormat="1" ht="15.75">
      <c r="A302" s="70">
        <v>-5.74</v>
      </c>
      <c r="B302" s="70">
        <v>450</v>
      </c>
      <c r="C302" s="39">
        <v>3</v>
      </c>
      <c r="D302" s="70">
        <v>111.56</v>
      </c>
      <c r="E302" s="69">
        <f t="shared" si="59"/>
        <v>47.4</v>
      </c>
      <c r="F302" s="71">
        <f t="shared" si="60"/>
        <v>16</v>
      </c>
      <c r="G302" s="69">
        <f t="shared" si="61"/>
        <v>93.329999999999956</v>
      </c>
      <c r="H302" s="69">
        <f t="shared" si="62"/>
        <v>45.929999999999957</v>
      </c>
      <c r="I302" s="69">
        <f t="shared" si="63"/>
        <v>483.46800000000002</v>
      </c>
      <c r="J302" s="69">
        <f t="shared" si="64"/>
        <v>0.16445462887491089</v>
      </c>
      <c r="K302" s="69">
        <f t="shared" si="65"/>
        <v>0.67</v>
      </c>
      <c r="L302" s="72">
        <f t="shared" si="66"/>
        <v>21.674333333333337</v>
      </c>
      <c r="M302" s="72">
        <f t="shared" si="67"/>
        <v>1.6988373612018308</v>
      </c>
      <c r="N302" s="77">
        <f t="shared" si="68"/>
        <v>0.47189926700050855</v>
      </c>
      <c r="O302" s="70"/>
      <c r="P302" s="70"/>
      <c r="Q302" s="70">
        <v>-2.57</v>
      </c>
      <c r="R302" s="70">
        <v>38</v>
      </c>
      <c r="S302" s="70"/>
      <c r="T302" s="70"/>
      <c r="U302" s="50"/>
    </row>
    <row r="303" spans="1:21" s="48" customFormat="1" ht="15.75">
      <c r="A303" s="70">
        <v>-5.76</v>
      </c>
      <c r="B303" s="70">
        <v>440</v>
      </c>
      <c r="C303" s="39">
        <v>3</v>
      </c>
      <c r="D303" s="70">
        <v>120.12</v>
      </c>
      <c r="E303" s="69">
        <f t="shared" si="59"/>
        <v>47.6</v>
      </c>
      <c r="F303" s="71">
        <f t="shared" si="60"/>
        <v>16</v>
      </c>
      <c r="G303" s="69">
        <f t="shared" si="61"/>
        <v>93.649999999999949</v>
      </c>
      <c r="H303" s="69">
        <f t="shared" si="62"/>
        <v>46.049999999999947</v>
      </c>
      <c r="I303" s="69">
        <f t="shared" si="63"/>
        <v>476.036</v>
      </c>
      <c r="J303" s="69">
        <f t="shared" si="64"/>
        <v>0.18965129476497569</v>
      </c>
      <c r="K303" s="69">
        <f t="shared" si="65"/>
        <v>0.68</v>
      </c>
      <c r="L303" s="72">
        <f t="shared" si="66"/>
        <v>21.24366666666667</v>
      </c>
      <c r="M303" s="72">
        <f t="shared" si="67"/>
        <v>1.6607426710097741</v>
      </c>
      <c r="N303" s="77">
        <f t="shared" si="68"/>
        <v>0.46131740861382614</v>
      </c>
      <c r="O303" s="70"/>
      <c r="P303" s="70"/>
      <c r="Q303" s="70">
        <v>-2.58</v>
      </c>
      <c r="R303" s="70">
        <v>41</v>
      </c>
      <c r="S303" s="70"/>
      <c r="T303" s="70"/>
      <c r="U303" s="50"/>
    </row>
    <row r="304" spans="1:21" s="48" customFormat="1" ht="15.75">
      <c r="A304" s="70">
        <v>-5.78</v>
      </c>
      <c r="B304" s="70">
        <v>410</v>
      </c>
      <c r="C304" s="39">
        <v>3</v>
      </c>
      <c r="D304" s="70">
        <v>122.15</v>
      </c>
      <c r="E304" s="69">
        <f t="shared" si="59"/>
        <v>47.8</v>
      </c>
      <c r="F304" s="71">
        <f t="shared" si="60"/>
        <v>16</v>
      </c>
      <c r="G304" s="69">
        <f t="shared" si="61"/>
        <v>93.969999999999956</v>
      </c>
      <c r="H304" s="69">
        <f t="shared" si="62"/>
        <v>46.169999999999959</v>
      </c>
      <c r="I304" s="69">
        <f t="shared" si="63"/>
        <v>446.64499999999998</v>
      </c>
      <c r="J304" s="69">
        <f t="shared" si="64"/>
        <v>0.21081732473240236</v>
      </c>
      <c r="K304" s="69">
        <f t="shared" si="65"/>
        <v>0.73</v>
      </c>
      <c r="L304" s="72">
        <f t="shared" si="66"/>
        <v>19.593055555555555</v>
      </c>
      <c r="M304" s="72">
        <f t="shared" si="67"/>
        <v>1.5277236300628128</v>
      </c>
      <c r="N304" s="77">
        <f t="shared" si="68"/>
        <v>0.42436767501744799</v>
      </c>
      <c r="O304" s="70"/>
      <c r="P304" s="70"/>
      <c r="Q304" s="70">
        <v>-2.59</v>
      </c>
      <c r="R304" s="70">
        <v>43</v>
      </c>
      <c r="S304" s="70"/>
      <c r="T304" s="70"/>
      <c r="U304" s="50"/>
    </row>
    <row r="305" spans="1:21" s="48" customFormat="1" ht="15.75">
      <c r="A305" s="70">
        <v>-5.8</v>
      </c>
      <c r="B305" s="70">
        <v>390</v>
      </c>
      <c r="C305" s="39">
        <v>3</v>
      </c>
      <c r="D305" s="70">
        <v>126.68</v>
      </c>
      <c r="E305" s="69">
        <f t="shared" si="59"/>
        <v>48</v>
      </c>
      <c r="F305" s="71">
        <f t="shared" si="60"/>
        <v>16</v>
      </c>
      <c r="G305" s="69">
        <f t="shared" si="61"/>
        <v>94.289999999999949</v>
      </c>
      <c r="H305" s="69">
        <f t="shared" si="62"/>
        <v>46.289999999999949</v>
      </c>
      <c r="I305" s="69">
        <f t="shared" si="63"/>
        <v>428.00400000000002</v>
      </c>
      <c r="J305" s="69">
        <f t="shared" si="64"/>
        <v>0.23577074980372412</v>
      </c>
      <c r="K305" s="69">
        <f t="shared" si="65"/>
        <v>0.77</v>
      </c>
      <c r="L305" s="72">
        <f t="shared" si="66"/>
        <v>18.539666666666669</v>
      </c>
      <c r="M305" s="72">
        <f t="shared" si="67"/>
        <v>1.441840570317565</v>
      </c>
      <c r="N305" s="77">
        <f t="shared" si="68"/>
        <v>0.40051126953265692</v>
      </c>
      <c r="O305" s="70"/>
      <c r="P305" s="70"/>
      <c r="Q305" s="70">
        <v>-2.59</v>
      </c>
      <c r="R305" s="70">
        <v>44</v>
      </c>
      <c r="S305" s="70"/>
      <c r="T305" s="70"/>
      <c r="U305" s="50"/>
    </row>
    <row r="306" spans="1:21" s="48" customFormat="1" ht="15.75">
      <c r="A306" s="70">
        <v>-5.82</v>
      </c>
      <c r="B306" s="70">
        <v>380</v>
      </c>
      <c r="C306" s="39">
        <v>3</v>
      </c>
      <c r="D306" s="70">
        <v>135.75</v>
      </c>
      <c r="E306" s="69">
        <f t="shared" si="59"/>
        <v>48.2</v>
      </c>
      <c r="F306" s="71">
        <f t="shared" si="60"/>
        <v>16</v>
      </c>
      <c r="G306" s="69">
        <f t="shared" si="61"/>
        <v>94.609999999999957</v>
      </c>
      <c r="H306" s="69">
        <f t="shared" si="62"/>
        <v>46.409999999999954</v>
      </c>
      <c r="I306" s="69">
        <f t="shared" si="63"/>
        <v>420.72500000000002</v>
      </c>
      <c r="J306" s="69">
        <f t="shared" si="64"/>
        <v>0.26846357879888988</v>
      </c>
      <c r="K306" s="69">
        <f t="shared" si="65"/>
        <v>0.79</v>
      </c>
      <c r="L306" s="72">
        <f t="shared" si="66"/>
        <v>18.117500000000003</v>
      </c>
      <c r="M306" s="72">
        <f t="shared" si="67"/>
        <v>1.4053652230122837</v>
      </c>
      <c r="N306" s="77">
        <f t="shared" si="68"/>
        <v>0.39037922861452318</v>
      </c>
      <c r="O306" s="70"/>
      <c r="P306" s="70"/>
      <c r="Q306" s="70">
        <v>-2.6</v>
      </c>
      <c r="R306" s="70">
        <v>44</v>
      </c>
      <c r="S306" s="70"/>
      <c r="T306" s="70"/>
      <c r="U306" s="50"/>
    </row>
    <row r="307" spans="1:21" s="48" customFormat="1" ht="15.75">
      <c r="A307" s="70">
        <v>-5.84</v>
      </c>
      <c r="B307" s="70">
        <v>380</v>
      </c>
      <c r="C307" s="39">
        <v>3</v>
      </c>
      <c r="D307" s="70">
        <v>144.63999999999999</v>
      </c>
      <c r="E307" s="69">
        <f t="shared" si="59"/>
        <v>48.4</v>
      </c>
      <c r="F307" s="71">
        <f t="shared" si="60"/>
        <v>16</v>
      </c>
      <c r="G307" s="69">
        <f t="shared" si="61"/>
        <v>94.92999999999995</v>
      </c>
      <c r="H307" s="69">
        <f t="shared" si="62"/>
        <v>46.529999999999951</v>
      </c>
      <c r="I307" s="69">
        <f t="shared" si="63"/>
        <v>423.392</v>
      </c>
      <c r="J307" s="69">
        <f t="shared" si="64"/>
        <v>0.29300193020806048</v>
      </c>
      <c r="K307" s="69">
        <f t="shared" si="65"/>
        <v>0.79</v>
      </c>
      <c r="L307" s="72">
        <f t="shared" si="66"/>
        <v>18.247888888888891</v>
      </c>
      <c r="M307" s="72">
        <f t="shared" si="67"/>
        <v>1.4118289275736102</v>
      </c>
      <c r="N307" s="77">
        <f t="shared" si="68"/>
        <v>0.39217470210378058</v>
      </c>
      <c r="O307" s="70"/>
      <c r="P307" s="70"/>
      <c r="Q307" s="70">
        <v>-2.61</v>
      </c>
      <c r="R307" s="70">
        <v>46</v>
      </c>
      <c r="S307" s="70"/>
      <c r="T307" s="70"/>
      <c r="U307" s="50"/>
    </row>
    <row r="308" spans="1:21" s="48" customFormat="1" ht="15.75">
      <c r="A308" s="70">
        <v>-5.86</v>
      </c>
      <c r="B308" s="70">
        <v>400</v>
      </c>
      <c r="C308" s="39">
        <v>3</v>
      </c>
      <c r="D308" s="70">
        <v>154.88999999999999</v>
      </c>
      <c r="E308" s="69">
        <f t="shared" si="59"/>
        <v>48.6</v>
      </c>
      <c r="F308" s="71">
        <f t="shared" si="60"/>
        <v>16</v>
      </c>
      <c r="G308" s="69">
        <f t="shared" si="61"/>
        <v>95.249999999999957</v>
      </c>
      <c r="H308" s="69">
        <f t="shared" si="62"/>
        <v>46.649999999999956</v>
      </c>
      <c r="I308" s="69">
        <f t="shared" si="63"/>
        <v>446.46699999999998</v>
      </c>
      <c r="J308" s="69">
        <f t="shared" si="64"/>
        <v>0.30263341466956323</v>
      </c>
      <c r="K308" s="69">
        <f t="shared" si="65"/>
        <v>0.75</v>
      </c>
      <c r="L308" s="72">
        <f t="shared" si="66"/>
        <v>19.512055555555559</v>
      </c>
      <c r="M308" s="72">
        <f t="shared" si="67"/>
        <v>1.5057534833869255</v>
      </c>
      <c r="N308" s="77">
        <f t="shared" si="68"/>
        <v>0.41826485649636824</v>
      </c>
      <c r="O308" s="70"/>
      <c r="P308" s="70"/>
      <c r="Q308" s="70">
        <v>-2.62</v>
      </c>
      <c r="R308" s="70">
        <v>51</v>
      </c>
      <c r="S308" s="70"/>
      <c r="T308" s="70"/>
      <c r="U308" s="50"/>
    </row>
    <row r="309" spans="1:21" s="48" customFormat="1" ht="15.75">
      <c r="A309" s="70">
        <v>-5.88</v>
      </c>
      <c r="B309" s="70">
        <v>400</v>
      </c>
      <c r="C309" s="39">
        <v>3</v>
      </c>
      <c r="D309" s="70">
        <v>167.5</v>
      </c>
      <c r="E309" s="69">
        <f t="shared" si="59"/>
        <v>48.8</v>
      </c>
      <c r="F309" s="71">
        <f t="shared" si="60"/>
        <v>16</v>
      </c>
      <c r="G309" s="69">
        <f t="shared" si="61"/>
        <v>95.569999999999951</v>
      </c>
      <c r="H309" s="69">
        <f t="shared" si="62"/>
        <v>46.769999999999953</v>
      </c>
      <c r="I309" s="69">
        <f t="shared" si="63"/>
        <v>450.25</v>
      </c>
      <c r="J309" s="69">
        <f t="shared" si="64"/>
        <v>0.33466786962896128</v>
      </c>
      <c r="K309" s="69">
        <f t="shared" si="65"/>
        <v>0.75</v>
      </c>
      <c r="L309" s="72">
        <f t="shared" si="66"/>
        <v>19.704444444444448</v>
      </c>
      <c r="M309" s="72">
        <f t="shared" si="67"/>
        <v>1.5166987385075923</v>
      </c>
      <c r="N309" s="77">
        <f t="shared" si="68"/>
        <v>0.42130520514099778</v>
      </c>
      <c r="O309" s="70"/>
      <c r="P309" s="70"/>
      <c r="Q309" s="70">
        <v>-2.63</v>
      </c>
      <c r="R309" s="70">
        <v>53</v>
      </c>
      <c r="S309" s="70"/>
      <c r="T309" s="70"/>
      <c r="U309" s="50"/>
    </row>
    <row r="310" spans="1:21" s="48" customFormat="1" ht="15.75">
      <c r="A310" s="70">
        <v>-5.9</v>
      </c>
      <c r="B310" s="70">
        <v>400</v>
      </c>
      <c r="C310" s="39">
        <v>2</v>
      </c>
      <c r="D310" s="70">
        <v>170.76</v>
      </c>
      <c r="E310" s="69">
        <f t="shared" si="59"/>
        <v>49</v>
      </c>
      <c r="F310" s="71">
        <f t="shared" si="60"/>
        <v>16</v>
      </c>
      <c r="G310" s="69">
        <f t="shared" si="61"/>
        <v>95.889999999999958</v>
      </c>
      <c r="H310" s="69">
        <f t="shared" si="62"/>
        <v>46.889999999999958</v>
      </c>
      <c r="I310" s="69">
        <f t="shared" si="63"/>
        <v>451.22800000000001</v>
      </c>
      <c r="J310" s="69">
        <f t="shared" si="64"/>
        <v>0.34265966488244987</v>
      </c>
      <c r="K310" s="69">
        <f t="shared" si="65"/>
        <v>0.5</v>
      </c>
      <c r="L310" s="72">
        <f t="shared" si="66"/>
        <v>19.741000000000003</v>
      </c>
      <c r="M310" s="72">
        <f t="shared" si="67"/>
        <v>1.5156238003838789</v>
      </c>
      <c r="N310" s="77">
        <f t="shared" si="68"/>
        <v>0.42100661121774408</v>
      </c>
      <c r="O310" s="70"/>
      <c r="P310" s="70"/>
      <c r="Q310" s="70">
        <v>-2.64</v>
      </c>
      <c r="R310" s="70">
        <v>52</v>
      </c>
      <c r="S310" s="70"/>
      <c r="T310" s="70"/>
      <c r="U310" s="50"/>
    </row>
    <row r="311" spans="1:21" s="48" customFormat="1" ht="15.75">
      <c r="A311" s="70">
        <v>-5.92</v>
      </c>
      <c r="B311" s="70">
        <v>380</v>
      </c>
      <c r="C311" s="39">
        <v>2</v>
      </c>
      <c r="D311" s="70">
        <v>170.28</v>
      </c>
      <c r="E311" s="69">
        <f t="shared" si="59"/>
        <v>49.2</v>
      </c>
      <c r="F311" s="71">
        <f t="shared" si="60"/>
        <v>16</v>
      </c>
      <c r="G311" s="69">
        <f t="shared" si="61"/>
        <v>96.209999999999951</v>
      </c>
      <c r="H311" s="69">
        <f t="shared" si="62"/>
        <v>47.009999999999948</v>
      </c>
      <c r="I311" s="69">
        <f t="shared" si="63"/>
        <v>431.084</v>
      </c>
      <c r="J311" s="69">
        <f t="shared" si="64"/>
        <v>0.36156882887294917</v>
      </c>
      <c r="K311" s="69">
        <f t="shared" si="65"/>
        <v>0.53</v>
      </c>
      <c r="L311" s="72">
        <f t="shared" si="66"/>
        <v>18.604111111111113</v>
      </c>
      <c r="M311" s="72">
        <f t="shared" si="67"/>
        <v>1.4246926185917907</v>
      </c>
      <c r="N311" s="77">
        <f t="shared" si="68"/>
        <v>0.39574794960883075</v>
      </c>
      <c r="O311" s="70"/>
      <c r="P311" s="70"/>
      <c r="Q311" s="70">
        <v>-2.65</v>
      </c>
      <c r="R311" s="70">
        <v>50</v>
      </c>
      <c r="S311" s="70"/>
      <c r="T311" s="70"/>
      <c r="U311" s="50"/>
    </row>
    <row r="312" spans="1:21" s="48" customFormat="1" ht="15.75">
      <c r="A312" s="70">
        <v>-5.94</v>
      </c>
      <c r="B312" s="70">
        <v>380</v>
      </c>
      <c r="C312" s="39">
        <v>2</v>
      </c>
      <c r="D312" s="70">
        <v>174.57</v>
      </c>
      <c r="E312" s="69">
        <f t="shared" si="59"/>
        <v>49.4</v>
      </c>
      <c r="F312" s="71">
        <f t="shared" si="60"/>
        <v>16</v>
      </c>
      <c r="G312" s="69">
        <f t="shared" si="61"/>
        <v>96.529999999999959</v>
      </c>
      <c r="H312" s="69">
        <f t="shared" si="62"/>
        <v>47.12999999999996</v>
      </c>
      <c r="I312" s="69">
        <f t="shared" si="63"/>
        <v>432.37099999999998</v>
      </c>
      <c r="J312" s="69">
        <f t="shared" si="64"/>
        <v>0.37270613177068906</v>
      </c>
      <c r="K312" s="69">
        <f t="shared" si="65"/>
        <v>0.53</v>
      </c>
      <c r="L312" s="72">
        <f t="shared" si="66"/>
        <v>18.657833333333333</v>
      </c>
      <c r="M312" s="72">
        <f t="shared" si="67"/>
        <v>1.4251686823679197</v>
      </c>
      <c r="N312" s="77">
        <f t="shared" si="68"/>
        <v>0.39588018954664433</v>
      </c>
      <c r="O312" s="70"/>
      <c r="P312" s="70"/>
      <c r="Q312" s="70">
        <v>-2.66</v>
      </c>
      <c r="R312" s="70">
        <v>44</v>
      </c>
      <c r="S312" s="70"/>
      <c r="T312" s="70"/>
      <c r="U312" s="50"/>
    </row>
    <row r="313" spans="1:21" s="48" customFormat="1" ht="15.75">
      <c r="A313" s="70">
        <v>-5.96</v>
      </c>
      <c r="B313" s="70">
        <v>380</v>
      </c>
      <c r="C313" s="39">
        <v>2</v>
      </c>
      <c r="D313" s="70">
        <v>179.47</v>
      </c>
      <c r="E313" s="69">
        <f t="shared" si="59"/>
        <v>49.6</v>
      </c>
      <c r="F313" s="71">
        <f t="shared" si="60"/>
        <v>16</v>
      </c>
      <c r="G313" s="69">
        <f t="shared" si="61"/>
        <v>96.849999999999952</v>
      </c>
      <c r="H313" s="69">
        <f t="shared" si="62"/>
        <v>47.24999999999995</v>
      </c>
      <c r="I313" s="69">
        <f t="shared" si="63"/>
        <v>433.84100000000001</v>
      </c>
      <c r="J313" s="69">
        <f t="shared" si="64"/>
        <v>0.38538121196115027</v>
      </c>
      <c r="K313" s="69">
        <f t="shared" si="65"/>
        <v>0.53</v>
      </c>
      <c r="L313" s="72">
        <f t="shared" si="66"/>
        <v>18.721722222222226</v>
      </c>
      <c r="M313" s="72">
        <f t="shared" si="67"/>
        <v>1.426416931216933</v>
      </c>
      <c r="N313" s="77">
        <f t="shared" si="68"/>
        <v>0.39622692533803694</v>
      </c>
      <c r="O313" s="70"/>
      <c r="P313" s="70"/>
      <c r="Q313" s="70">
        <v>-2.67</v>
      </c>
      <c r="R313" s="70">
        <v>42</v>
      </c>
      <c r="S313" s="70"/>
      <c r="T313" s="70"/>
      <c r="U313" s="50"/>
    </row>
    <row r="314" spans="1:21" s="48" customFormat="1" ht="15.75">
      <c r="A314" s="70">
        <v>-5.98</v>
      </c>
      <c r="B314" s="70">
        <v>370</v>
      </c>
      <c r="C314" s="39">
        <v>3</v>
      </c>
      <c r="D314" s="70">
        <v>181.59</v>
      </c>
      <c r="E314" s="69">
        <f t="shared" si="59"/>
        <v>49.8</v>
      </c>
      <c r="F314" s="71">
        <f t="shared" si="60"/>
        <v>16</v>
      </c>
      <c r="G314" s="69">
        <f t="shared" si="61"/>
        <v>97.169999999999959</v>
      </c>
      <c r="H314" s="69">
        <f t="shared" si="62"/>
        <v>47.369999999999962</v>
      </c>
      <c r="I314" s="69">
        <f t="shared" si="63"/>
        <v>424.47699999999998</v>
      </c>
      <c r="J314" s="69">
        <f t="shared" si="64"/>
        <v>0.40264950031621694</v>
      </c>
      <c r="K314" s="69">
        <f t="shared" si="65"/>
        <v>0.81</v>
      </c>
      <c r="L314" s="72">
        <f t="shared" si="66"/>
        <v>18.183722222222222</v>
      </c>
      <c r="M314" s="72">
        <f t="shared" si="67"/>
        <v>1.3819168249947236</v>
      </c>
      <c r="N314" s="77">
        <f t="shared" si="68"/>
        <v>0.38386578472075655</v>
      </c>
      <c r="O314" s="70"/>
      <c r="P314" s="70"/>
      <c r="Q314" s="70">
        <v>-2.67</v>
      </c>
      <c r="R314" s="70">
        <v>41</v>
      </c>
      <c r="S314" s="70"/>
      <c r="T314" s="70"/>
      <c r="U314" s="50"/>
    </row>
    <row r="315" spans="1:21" s="48" customFormat="1" ht="15.75">
      <c r="A315" s="70">
        <v>-6</v>
      </c>
      <c r="B315" s="70">
        <v>360</v>
      </c>
      <c r="C315" s="39">
        <v>4</v>
      </c>
      <c r="D315" s="70">
        <v>185.22</v>
      </c>
      <c r="E315" s="69">
        <f t="shared" si="59"/>
        <v>50</v>
      </c>
      <c r="F315" s="71">
        <f t="shared" si="60"/>
        <v>16</v>
      </c>
      <c r="G315" s="69">
        <f t="shared" si="61"/>
        <v>97.489999999999952</v>
      </c>
      <c r="H315" s="69">
        <f t="shared" si="62"/>
        <v>47.489999999999952</v>
      </c>
      <c r="I315" s="69">
        <f t="shared" si="63"/>
        <v>415.56599999999997</v>
      </c>
      <c r="J315" s="69">
        <f t="shared" si="64"/>
        <v>0.42511852513235826</v>
      </c>
      <c r="K315" s="69">
        <f t="shared" si="65"/>
        <v>1.1100000000000001</v>
      </c>
      <c r="L315" s="72">
        <f t="shared" si="66"/>
        <v>17.670888888888889</v>
      </c>
      <c r="M315" s="72">
        <f t="shared" si="67"/>
        <v>1.3395493788165944</v>
      </c>
      <c r="N315" s="77">
        <f t="shared" si="68"/>
        <v>0.37209704967127621</v>
      </c>
      <c r="O315" s="70"/>
      <c r="P315" s="70"/>
      <c r="Q315" s="70">
        <v>-2.68</v>
      </c>
      <c r="R315" s="70">
        <v>47</v>
      </c>
      <c r="S315" s="70"/>
      <c r="T315" s="70"/>
      <c r="U315" s="50"/>
    </row>
    <row r="316" spans="1:21" s="48" customFormat="1" ht="15.75">
      <c r="A316" s="70">
        <v>-6.02</v>
      </c>
      <c r="B316" s="70">
        <v>360</v>
      </c>
      <c r="C316" s="39">
        <v>3</v>
      </c>
      <c r="D316" s="70">
        <v>188.16</v>
      </c>
      <c r="E316" s="69">
        <f t="shared" si="59"/>
        <v>50.2</v>
      </c>
      <c r="F316" s="71">
        <f t="shared" si="60"/>
        <v>16</v>
      </c>
      <c r="G316" s="69">
        <f t="shared" si="61"/>
        <v>97.809999999999945</v>
      </c>
      <c r="H316" s="69">
        <f t="shared" si="62"/>
        <v>47.609999999999943</v>
      </c>
      <c r="I316" s="69">
        <f t="shared" si="63"/>
        <v>416.44799999999998</v>
      </c>
      <c r="J316" s="69">
        <f t="shared" si="64"/>
        <v>0.4329678192808139</v>
      </c>
      <c r="K316" s="69">
        <f t="shared" si="65"/>
        <v>0.83</v>
      </c>
      <c r="L316" s="72">
        <f t="shared" si="66"/>
        <v>17.702111111111112</v>
      </c>
      <c r="M316" s="72">
        <f t="shared" si="67"/>
        <v>1.3385339214450764</v>
      </c>
      <c r="N316" s="77">
        <f t="shared" si="68"/>
        <v>0.37181497817918785</v>
      </c>
      <c r="O316" s="70"/>
      <c r="P316" s="70"/>
      <c r="Q316" s="70">
        <v>-2.69</v>
      </c>
      <c r="R316" s="70">
        <v>55</v>
      </c>
      <c r="S316" s="70"/>
      <c r="T316" s="70"/>
      <c r="U316" s="50"/>
    </row>
    <row r="317" spans="1:21" s="48" customFormat="1" ht="15.75">
      <c r="A317" s="70">
        <v>-6.04</v>
      </c>
      <c r="B317" s="70">
        <v>360</v>
      </c>
      <c r="C317" s="39">
        <v>3</v>
      </c>
      <c r="D317" s="70">
        <v>189.37</v>
      </c>
      <c r="E317" s="69">
        <f t="shared" si="59"/>
        <v>50.4</v>
      </c>
      <c r="F317" s="71">
        <f t="shared" si="60"/>
        <v>16</v>
      </c>
      <c r="G317" s="69">
        <f t="shared" si="61"/>
        <v>98.129999999999953</v>
      </c>
      <c r="H317" s="69">
        <f t="shared" si="62"/>
        <v>47.729999999999954</v>
      </c>
      <c r="I317" s="69">
        <f t="shared" si="63"/>
        <v>416.81099999999998</v>
      </c>
      <c r="J317" s="69">
        <f t="shared" si="64"/>
        <v>0.43607871194078085</v>
      </c>
      <c r="K317" s="69">
        <f t="shared" si="65"/>
        <v>0.83</v>
      </c>
      <c r="L317" s="72">
        <f t="shared" si="66"/>
        <v>17.704500000000003</v>
      </c>
      <c r="M317" s="72">
        <f t="shared" si="67"/>
        <v>1.3353488372093039</v>
      </c>
      <c r="N317" s="77">
        <f t="shared" si="68"/>
        <v>0.37093023255813995</v>
      </c>
      <c r="O317" s="70"/>
      <c r="P317" s="70"/>
      <c r="Q317" s="70">
        <v>-2.7</v>
      </c>
      <c r="R317" s="70">
        <v>55</v>
      </c>
      <c r="S317" s="70"/>
      <c r="T317" s="70"/>
      <c r="U317" s="50"/>
    </row>
    <row r="318" spans="1:21" s="48" customFormat="1" ht="15.75">
      <c r="A318" s="70">
        <v>-6.06</v>
      </c>
      <c r="B318" s="70">
        <v>380</v>
      </c>
      <c r="C318" s="39">
        <v>3</v>
      </c>
      <c r="D318" s="70">
        <v>199.42</v>
      </c>
      <c r="E318" s="69">
        <f t="shared" si="59"/>
        <v>50.6</v>
      </c>
      <c r="F318" s="71">
        <f t="shared" si="60"/>
        <v>16</v>
      </c>
      <c r="G318" s="69">
        <f t="shared" si="61"/>
        <v>98.449999999999946</v>
      </c>
      <c r="H318" s="69">
        <f t="shared" si="62"/>
        <v>47.849999999999945</v>
      </c>
      <c r="I318" s="69">
        <f t="shared" si="63"/>
        <v>439.82600000000002</v>
      </c>
      <c r="J318" s="69">
        <f t="shared" si="64"/>
        <v>0.43594160104986868</v>
      </c>
      <c r="K318" s="69">
        <f t="shared" si="65"/>
        <v>0.79</v>
      </c>
      <c r="L318" s="72">
        <f t="shared" si="66"/>
        <v>18.965333333333337</v>
      </c>
      <c r="M318" s="72">
        <f t="shared" si="67"/>
        <v>1.426858934169281</v>
      </c>
      <c r="N318" s="77">
        <f t="shared" si="68"/>
        <v>0.39634970393591135</v>
      </c>
      <c r="O318" s="70"/>
      <c r="P318" s="70"/>
      <c r="Q318" s="70">
        <v>-2.71</v>
      </c>
      <c r="R318" s="70">
        <v>53</v>
      </c>
      <c r="S318" s="70"/>
      <c r="T318" s="70"/>
      <c r="U318" s="50"/>
    </row>
    <row r="319" spans="1:21" s="48" customFormat="1" ht="15.75">
      <c r="A319" s="70">
        <v>-6.08</v>
      </c>
      <c r="B319" s="70">
        <v>390</v>
      </c>
      <c r="C319" s="39">
        <v>4</v>
      </c>
      <c r="D319" s="70">
        <v>186.52</v>
      </c>
      <c r="E319" s="69">
        <f t="shared" si="59"/>
        <v>50.8</v>
      </c>
      <c r="F319" s="71">
        <f t="shared" si="60"/>
        <v>16</v>
      </c>
      <c r="G319" s="69">
        <f t="shared" si="61"/>
        <v>98.769999999999953</v>
      </c>
      <c r="H319" s="69">
        <f t="shared" si="62"/>
        <v>47.969999999999956</v>
      </c>
      <c r="I319" s="69">
        <f t="shared" si="63"/>
        <v>445.95600000000002</v>
      </c>
      <c r="J319" s="69">
        <f t="shared" si="64"/>
        <v>0.39091438018814123</v>
      </c>
      <c r="K319" s="69">
        <f t="shared" si="65"/>
        <v>1.03</v>
      </c>
      <c r="L319" s="72">
        <f t="shared" si="66"/>
        <v>19.288111111111114</v>
      </c>
      <c r="M319" s="72">
        <f t="shared" si="67"/>
        <v>1.4475130289764451</v>
      </c>
      <c r="N319" s="77">
        <f t="shared" si="68"/>
        <v>0.40208695249345699</v>
      </c>
      <c r="O319" s="70"/>
      <c r="P319" s="70"/>
      <c r="Q319" s="70">
        <v>-2.72</v>
      </c>
      <c r="R319" s="70">
        <v>53</v>
      </c>
      <c r="S319" s="70"/>
      <c r="T319" s="70"/>
      <c r="U319" s="50"/>
    </row>
    <row r="320" spans="1:21" s="48" customFormat="1" ht="15.75">
      <c r="A320" s="70">
        <v>-6.1</v>
      </c>
      <c r="B320" s="70">
        <v>410</v>
      </c>
      <c r="C320" s="39">
        <v>4</v>
      </c>
      <c r="D320" s="70">
        <v>197.66</v>
      </c>
      <c r="E320" s="69">
        <f t="shared" si="59"/>
        <v>51</v>
      </c>
      <c r="F320" s="71">
        <f t="shared" si="60"/>
        <v>16</v>
      </c>
      <c r="G320" s="69">
        <f t="shared" si="61"/>
        <v>99.089999999999947</v>
      </c>
      <c r="H320" s="69">
        <f t="shared" si="62"/>
        <v>48.089999999999947</v>
      </c>
      <c r="I320" s="69">
        <f t="shared" si="63"/>
        <v>469.298</v>
      </c>
      <c r="J320" s="69">
        <f t="shared" si="64"/>
        <v>0.39615567464776547</v>
      </c>
      <c r="K320" s="69">
        <f t="shared" si="65"/>
        <v>0.98</v>
      </c>
      <c r="L320" s="72">
        <f t="shared" si="66"/>
        <v>20.567111111111117</v>
      </c>
      <c r="M320" s="72">
        <f t="shared" si="67"/>
        <v>1.5396464961530485</v>
      </c>
      <c r="N320" s="77">
        <f t="shared" si="68"/>
        <v>0.42767958226473568</v>
      </c>
      <c r="O320" s="70"/>
      <c r="P320" s="70"/>
      <c r="Q320" s="70">
        <v>-2.72</v>
      </c>
      <c r="R320" s="70">
        <v>51</v>
      </c>
      <c r="S320" s="70"/>
      <c r="T320" s="70"/>
      <c r="U320" s="50"/>
    </row>
    <row r="321" spans="1:21" s="48" customFormat="1" ht="15.75">
      <c r="A321" s="70">
        <v>-6.12</v>
      </c>
      <c r="B321" s="70">
        <v>440</v>
      </c>
      <c r="C321" s="39">
        <v>4</v>
      </c>
      <c r="D321" s="70">
        <v>209.16</v>
      </c>
      <c r="E321" s="69">
        <f t="shared" si="59"/>
        <v>51.2</v>
      </c>
      <c r="F321" s="71">
        <f t="shared" si="60"/>
        <v>16</v>
      </c>
      <c r="G321" s="69">
        <f t="shared" si="61"/>
        <v>99.409999999999954</v>
      </c>
      <c r="H321" s="69">
        <f t="shared" si="62"/>
        <v>48.209999999999951</v>
      </c>
      <c r="I321" s="69">
        <f t="shared" si="63"/>
        <v>502.74799999999999</v>
      </c>
      <c r="J321" s="69">
        <f t="shared" si="64"/>
        <v>0.39163183235896437</v>
      </c>
      <c r="K321" s="69">
        <f t="shared" si="65"/>
        <v>0.91</v>
      </c>
      <c r="L321" s="72">
        <f t="shared" si="66"/>
        <v>22.407666666666668</v>
      </c>
      <c r="M321" s="72">
        <f t="shared" si="67"/>
        <v>1.6732545115121362</v>
      </c>
      <c r="N321" s="77">
        <f t="shared" si="68"/>
        <v>0.46479291986448229</v>
      </c>
      <c r="O321" s="70"/>
      <c r="P321" s="70"/>
      <c r="Q321" s="70">
        <v>-2.73</v>
      </c>
      <c r="R321" s="70">
        <v>51</v>
      </c>
      <c r="S321" s="70"/>
      <c r="T321" s="70"/>
      <c r="U321" s="50"/>
    </row>
    <row r="322" spans="1:21" s="48" customFormat="1" ht="15.75">
      <c r="A322" s="70">
        <v>-6.14</v>
      </c>
      <c r="B322" s="70">
        <v>540</v>
      </c>
      <c r="C322" s="39">
        <v>3</v>
      </c>
      <c r="D322" s="70">
        <v>203.24</v>
      </c>
      <c r="E322" s="69">
        <f t="shared" si="59"/>
        <v>51.4</v>
      </c>
      <c r="F322" s="71">
        <f t="shared" si="60"/>
        <v>16</v>
      </c>
      <c r="G322" s="69">
        <f t="shared" si="61"/>
        <v>99.729999999999947</v>
      </c>
      <c r="H322" s="69">
        <f t="shared" si="62"/>
        <v>48.329999999999949</v>
      </c>
      <c r="I322" s="69">
        <f t="shared" si="63"/>
        <v>600.97199999999998</v>
      </c>
      <c r="J322" s="69">
        <f t="shared" si="64"/>
        <v>0.30292752802039735</v>
      </c>
      <c r="K322" s="69">
        <f t="shared" si="65"/>
        <v>0.56000000000000005</v>
      </c>
      <c r="L322" s="72">
        <f t="shared" si="66"/>
        <v>27.846777777777778</v>
      </c>
      <c r="M322" s="72">
        <f t="shared" si="67"/>
        <v>2.0742478791640826</v>
      </c>
      <c r="N322" s="77">
        <f t="shared" si="68"/>
        <v>0.57617996643446734</v>
      </c>
      <c r="O322" s="70"/>
      <c r="P322" s="70"/>
      <c r="Q322" s="70">
        <v>-2.74</v>
      </c>
      <c r="R322" s="70">
        <v>52</v>
      </c>
      <c r="S322" s="70"/>
      <c r="T322" s="70"/>
      <c r="U322" s="50"/>
    </row>
    <row r="323" spans="1:21" s="48" customFormat="1" ht="15.75">
      <c r="A323" s="70">
        <v>-6.16</v>
      </c>
      <c r="B323" s="70">
        <v>610</v>
      </c>
      <c r="C323" s="39">
        <v>3</v>
      </c>
      <c r="D323" s="70">
        <v>148.65</v>
      </c>
      <c r="E323" s="69">
        <f t="shared" si="59"/>
        <v>51.6</v>
      </c>
      <c r="F323" s="71">
        <f t="shared" si="60"/>
        <v>16</v>
      </c>
      <c r="G323" s="69">
        <f t="shared" si="61"/>
        <v>100.04999999999995</v>
      </c>
      <c r="H323" s="69">
        <f t="shared" si="62"/>
        <v>48.449999999999953</v>
      </c>
      <c r="I323" s="69">
        <f t="shared" si="63"/>
        <v>654.59500000000003</v>
      </c>
      <c r="J323" s="69">
        <f t="shared" si="64"/>
        <v>0.17500834017077063</v>
      </c>
      <c r="K323" s="69">
        <f t="shared" si="65"/>
        <v>0.49</v>
      </c>
      <c r="L323" s="72">
        <f t="shared" si="66"/>
        <v>30.808055555555558</v>
      </c>
      <c r="M323" s="72">
        <f t="shared" si="67"/>
        <v>2.2891434468524277</v>
      </c>
      <c r="N323" s="77">
        <f t="shared" si="68"/>
        <v>0.63587317968122992</v>
      </c>
      <c r="O323" s="70"/>
      <c r="P323" s="70"/>
      <c r="Q323" s="70">
        <v>-2.75</v>
      </c>
      <c r="R323" s="70">
        <v>53</v>
      </c>
      <c r="S323" s="70"/>
      <c r="T323" s="70"/>
      <c r="U323" s="50"/>
    </row>
    <row r="324" spans="1:21" s="48" customFormat="1" ht="15.75">
      <c r="A324" s="70">
        <v>-6.18</v>
      </c>
      <c r="B324" s="70">
        <v>570</v>
      </c>
      <c r="C324" s="39">
        <v>3</v>
      </c>
      <c r="D324" s="70">
        <v>114.35</v>
      </c>
      <c r="E324" s="69">
        <f t="shared" si="59"/>
        <v>51.8</v>
      </c>
      <c r="F324" s="71">
        <f t="shared" si="60"/>
        <v>16</v>
      </c>
      <c r="G324" s="69">
        <f t="shared" si="61"/>
        <v>100.36999999999995</v>
      </c>
      <c r="H324" s="69">
        <f t="shared" si="62"/>
        <v>48.569999999999951</v>
      </c>
      <c r="I324" s="69">
        <f t="shared" si="63"/>
        <v>604.30499999999995</v>
      </c>
      <c r="J324" s="69">
        <f t="shared" si="64"/>
        <v>0.12412315080317897</v>
      </c>
      <c r="K324" s="69">
        <f t="shared" si="65"/>
        <v>0.53</v>
      </c>
      <c r="L324" s="72">
        <f t="shared" si="66"/>
        <v>27.996388888888887</v>
      </c>
      <c r="M324" s="72">
        <f t="shared" si="67"/>
        <v>2.0750875025736071</v>
      </c>
      <c r="N324" s="77">
        <f t="shared" si="68"/>
        <v>0.57641319515933531</v>
      </c>
      <c r="O324" s="70"/>
      <c r="P324" s="70"/>
      <c r="Q324" s="70">
        <v>-2.76</v>
      </c>
      <c r="R324" s="70">
        <v>52</v>
      </c>
      <c r="S324" s="70"/>
      <c r="T324" s="70"/>
      <c r="U324" s="50"/>
    </row>
    <row r="325" spans="1:21" s="48" customFormat="1" ht="15.75">
      <c r="A325" s="70">
        <v>-6.2</v>
      </c>
      <c r="B325" s="70">
        <v>470</v>
      </c>
      <c r="C325" s="39">
        <v>4</v>
      </c>
      <c r="D325" s="70">
        <v>105.33</v>
      </c>
      <c r="E325" s="69">
        <f t="shared" si="59"/>
        <v>52</v>
      </c>
      <c r="F325" s="71">
        <f t="shared" si="60"/>
        <v>16</v>
      </c>
      <c r="G325" s="69">
        <f t="shared" si="61"/>
        <v>100.68999999999996</v>
      </c>
      <c r="H325" s="69">
        <f t="shared" si="62"/>
        <v>48.689999999999955</v>
      </c>
      <c r="I325" s="69">
        <f t="shared" si="63"/>
        <v>501.59899999999999</v>
      </c>
      <c r="J325" s="69">
        <f t="shared" si="64"/>
        <v>0.13302270590084031</v>
      </c>
      <c r="K325" s="69">
        <f t="shared" si="65"/>
        <v>0.85</v>
      </c>
      <c r="L325" s="72">
        <f t="shared" si="66"/>
        <v>22.272722222222225</v>
      </c>
      <c r="M325" s="72">
        <f t="shared" si="67"/>
        <v>1.6467816800164323</v>
      </c>
      <c r="N325" s="77">
        <f t="shared" si="68"/>
        <v>0.45743935556012005</v>
      </c>
      <c r="O325" s="70"/>
      <c r="P325" s="70"/>
      <c r="Q325" s="70">
        <v>-2.76</v>
      </c>
      <c r="R325" s="70">
        <v>51</v>
      </c>
      <c r="S325" s="70"/>
      <c r="T325" s="70"/>
      <c r="U325" s="50"/>
    </row>
    <row r="326" spans="1:21" s="48" customFormat="1" ht="15.75">
      <c r="A326" s="70">
        <v>-6.22</v>
      </c>
      <c r="B326" s="70">
        <v>430</v>
      </c>
      <c r="C326" s="39">
        <v>4</v>
      </c>
      <c r="D326" s="70">
        <v>106.28</v>
      </c>
      <c r="E326" s="69">
        <f t="shared" si="59"/>
        <v>52.2</v>
      </c>
      <c r="F326" s="71">
        <f t="shared" si="60"/>
        <v>16</v>
      </c>
      <c r="G326" s="69">
        <f t="shared" si="61"/>
        <v>101.00999999999995</v>
      </c>
      <c r="H326" s="69">
        <f t="shared" si="62"/>
        <v>48.809999999999945</v>
      </c>
      <c r="I326" s="69">
        <f t="shared" si="63"/>
        <v>461.88400000000001</v>
      </c>
      <c r="J326" s="69">
        <f t="shared" si="64"/>
        <v>0.1498583993305142</v>
      </c>
      <c r="K326" s="69">
        <f t="shared" si="65"/>
        <v>0.93</v>
      </c>
      <c r="L326" s="72">
        <f t="shared" si="66"/>
        <v>20.048555555555559</v>
      </c>
      <c r="M326" s="72">
        <f t="shared" si="67"/>
        <v>1.4786887932800676</v>
      </c>
      <c r="N326" s="77">
        <f t="shared" si="68"/>
        <v>0.41074688702224099</v>
      </c>
      <c r="O326" s="70"/>
      <c r="P326" s="70"/>
      <c r="Q326" s="70">
        <v>-2.77</v>
      </c>
      <c r="R326" s="70">
        <v>56</v>
      </c>
      <c r="S326" s="70"/>
      <c r="T326" s="70"/>
      <c r="U326" s="50"/>
    </row>
    <row r="327" spans="1:21" s="48" customFormat="1" ht="15.75">
      <c r="A327" s="70">
        <v>-6.24</v>
      </c>
      <c r="B327" s="70">
        <v>410</v>
      </c>
      <c r="C327" s="39">
        <v>4</v>
      </c>
      <c r="D327" s="70">
        <v>112.68</v>
      </c>
      <c r="E327" s="69">
        <f t="shared" si="59"/>
        <v>52.4</v>
      </c>
      <c r="F327" s="71">
        <f t="shared" si="60"/>
        <v>16</v>
      </c>
      <c r="G327" s="69">
        <f t="shared" si="61"/>
        <v>101.32999999999996</v>
      </c>
      <c r="H327" s="69">
        <f t="shared" si="62"/>
        <v>48.929999999999957</v>
      </c>
      <c r="I327" s="69">
        <f t="shared" si="63"/>
        <v>443.80399999999997</v>
      </c>
      <c r="J327" s="69">
        <f t="shared" si="64"/>
        <v>0.1760133615982527</v>
      </c>
      <c r="K327" s="69">
        <f t="shared" si="65"/>
        <v>0.98</v>
      </c>
      <c r="L327" s="72">
        <f t="shared" si="66"/>
        <v>19.026333333333337</v>
      </c>
      <c r="M327" s="72">
        <f t="shared" si="67"/>
        <v>1.3998528510116508</v>
      </c>
      <c r="N327" s="77">
        <f t="shared" si="68"/>
        <v>0.388848014169903</v>
      </c>
      <c r="O327" s="70"/>
      <c r="P327" s="70"/>
      <c r="Q327" s="70">
        <v>-2.78</v>
      </c>
      <c r="R327" s="70">
        <v>56</v>
      </c>
      <c r="S327" s="70"/>
      <c r="T327" s="70"/>
      <c r="U327" s="50"/>
    </row>
    <row r="328" spans="1:21" s="48" customFormat="1" ht="15.75">
      <c r="A328" s="70">
        <v>-6.26</v>
      </c>
      <c r="B328" s="70">
        <v>450</v>
      </c>
      <c r="C328" s="39">
        <v>4</v>
      </c>
      <c r="D328" s="70">
        <v>126.86</v>
      </c>
      <c r="E328" s="69">
        <f t="shared" si="59"/>
        <v>52.6</v>
      </c>
      <c r="F328" s="71">
        <f t="shared" si="60"/>
        <v>16</v>
      </c>
      <c r="G328" s="69">
        <f t="shared" si="61"/>
        <v>101.64999999999995</v>
      </c>
      <c r="H328" s="69">
        <f t="shared" si="62"/>
        <v>49.049999999999947</v>
      </c>
      <c r="I328" s="69">
        <f t="shared" si="63"/>
        <v>488.05799999999999</v>
      </c>
      <c r="J328" s="69">
        <f t="shared" si="64"/>
        <v>0.19218028612244048</v>
      </c>
      <c r="K328" s="69">
        <f t="shared" si="65"/>
        <v>0.89</v>
      </c>
      <c r="L328" s="72">
        <f t="shared" si="66"/>
        <v>21.467111111111112</v>
      </c>
      <c r="M328" s="72">
        <f t="shared" si="67"/>
        <v>1.5755677879714596</v>
      </c>
      <c r="N328" s="77">
        <f t="shared" si="68"/>
        <v>0.43765771888096094</v>
      </c>
      <c r="O328" s="70"/>
      <c r="P328" s="70"/>
      <c r="Q328" s="70">
        <v>-2.79</v>
      </c>
      <c r="R328" s="70">
        <v>56</v>
      </c>
      <c r="S328" s="70"/>
      <c r="T328" s="70"/>
      <c r="U328" s="50"/>
    </row>
    <row r="329" spans="1:21" s="48" customFormat="1" ht="15.75">
      <c r="A329" s="70">
        <v>-6.28</v>
      </c>
      <c r="B329" s="70">
        <v>510</v>
      </c>
      <c r="C329" s="39">
        <v>4</v>
      </c>
      <c r="D329" s="70">
        <v>134.47</v>
      </c>
      <c r="E329" s="69">
        <f t="shared" si="59"/>
        <v>52.8</v>
      </c>
      <c r="F329" s="71">
        <f t="shared" si="60"/>
        <v>16</v>
      </c>
      <c r="G329" s="69">
        <f t="shared" si="61"/>
        <v>101.96999999999996</v>
      </c>
      <c r="H329" s="69">
        <f t="shared" si="62"/>
        <v>49.169999999999959</v>
      </c>
      <c r="I329" s="69">
        <f t="shared" si="63"/>
        <v>550.34100000000001</v>
      </c>
      <c r="J329" s="69">
        <f t="shared" si="64"/>
        <v>0.18214826561039851</v>
      </c>
      <c r="K329" s="69">
        <f t="shared" si="65"/>
        <v>0.78</v>
      </c>
      <c r="L329" s="72">
        <f t="shared" si="66"/>
        <v>24.909500000000001</v>
      </c>
      <c r="M329" s="72">
        <f t="shared" si="67"/>
        <v>1.8237583892617466</v>
      </c>
      <c r="N329" s="77">
        <f t="shared" si="68"/>
        <v>0.50659955257270739</v>
      </c>
      <c r="O329" s="70"/>
      <c r="P329" s="70"/>
      <c r="Q329" s="70">
        <v>-2.8</v>
      </c>
      <c r="R329" s="70">
        <v>56</v>
      </c>
      <c r="S329" s="70"/>
      <c r="T329" s="70"/>
      <c r="U329" s="50"/>
    </row>
    <row r="330" spans="1:21" s="48" customFormat="1" ht="15.75">
      <c r="A330" s="70">
        <v>-6.3</v>
      </c>
      <c r="B330" s="70">
        <v>510</v>
      </c>
      <c r="C330" s="39">
        <v>3</v>
      </c>
      <c r="D330" s="70">
        <v>121.18</v>
      </c>
      <c r="E330" s="69">
        <f t="shared" ref="E330:E393" si="69">IF($B$8&lt;A330,0,ROUND(((A330-$B$8)*-10),2))</f>
        <v>53</v>
      </c>
      <c r="F330" s="71">
        <f t="shared" ref="F330:F393" si="70">IF(A330&gt;$Q$6,$N$6,IF(A330&gt;$Q$7,$N$7,IF(A330&gt;$Q$8,$N$8,IF(A330&gt;$Q$9,$N$9,IF(A330&gt;$Q$10,$N$10,$N$11)))))</f>
        <v>16</v>
      </c>
      <c r="G330" s="69">
        <f t="shared" ref="G330:G393" si="71">(A329-A330)*F330+G329</f>
        <v>102.28999999999995</v>
      </c>
      <c r="H330" s="69">
        <f t="shared" ref="H330:H393" si="72">G330-E330</f>
        <v>49.289999999999949</v>
      </c>
      <c r="I330" s="69">
        <f t="shared" ref="I330:I393" si="73">B330+0.3*D330</f>
        <v>546.35400000000004</v>
      </c>
      <c r="J330" s="69">
        <f t="shared" ref="J330:J393" si="74">((I330-G330)/(D330-E330))^(-1)</f>
        <v>0.15353642718166749</v>
      </c>
      <c r="K330" s="69">
        <f t="shared" ref="K330:K393" si="75">ROUND(C330*100/B330,2)</f>
        <v>0.59</v>
      </c>
      <c r="L330" s="72">
        <f t="shared" ref="L330:L393" si="76">(I330-G330)/$L$12</f>
        <v>24.670222222222225</v>
      </c>
      <c r="M330" s="72">
        <f t="shared" ref="M330:M393" si="77">$M$13*((I330-G330)/H330)</f>
        <v>1.8018421586528728</v>
      </c>
      <c r="N330" s="77">
        <f t="shared" ref="N330:N393" si="78">L330/H330</f>
        <v>0.50051171073690914</v>
      </c>
      <c r="O330" s="70"/>
      <c r="P330" s="70"/>
      <c r="Q330" s="70">
        <v>-2.81</v>
      </c>
      <c r="R330" s="70">
        <v>59</v>
      </c>
      <c r="S330" s="70"/>
      <c r="T330" s="70"/>
      <c r="U330" s="50"/>
    </row>
    <row r="331" spans="1:21" s="48" customFormat="1" ht="15.75">
      <c r="A331" s="70">
        <v>-6.32</v>
      </c>
      <c r="B331" s="70">
        <v>470</v>
      </c>
      <c r="C331" s="39">
        <v>3</v>
      </c>
      <c r="D331" s="70">
        <v>101.79</v>
      </c>
      <c r="E331" s="69">
        <f t="shared" si="69"/>
        <v>53.2</v>
      </c>
      <c r="F331" s="71">
        <f t="shared" si="70"/>
        <v>16</v>
      </c>
      <c r="G331" s="69">
        <f t="shared" si="71"/>
        <v>102.60999999999996</v>
      </c>
      <c r="H331" s="69">
        <f t="shared" si="72"/>
        <v>49.409999999999954</v>
      </c>
      <c r="I331" s="69">
        <f t="shared" si="73"/>
        <v>500.53699999999998</v>
      </c>
      <c r="J331" s="69">
        <f t="shared" si="74"/>
        <v>0.12210782379682707</v>
      </c>
      <c r="K331" s="69">
        <f t="shared" si="75"/>
        <v>0.64</v>
      </c>
      <c r="L331" s="72">
        <f t="shared" si="76"/>
        <v>22.107055555555558</v>
      </c>
      <c r="M331" s="72">
        <f t="shared" si="77"/>
        <v>1.6107144302772736</v>
      </c>
      <c r="N331" s="77">
        <f t="shared" si="78"/>
        <v>0.44742067507702044</v>
      </c>
      <c r="O331" s="70"/>
      <c r="P331" s="70"/>
      <c r="Q331" s="70">
        <v>-2.82</v>
      </c>
      <c r="R331" s="70">
        <v>60</v>
      </c>
      <c r="S331" s="70"/>
      <c r="T331" s="70"/>
      <c r="U331" s="50"/>
    </row>
    <row r="332" spans="1:21" s="48" customFormat="1" ht="15.75">
      <c r="A332" s="70">
        <v>-6.34</v>
      </c>
      <c r="B332" s="70">
        <v>420</v>
      </c>
      <c r="C332" s="39">
        <v>3</v>
      </c>
      <c r="D332" s="70">
        <v>66.72</v>
      </c>
      <c r="E332" s="69">
        <f t="shared" si="69"/>
        <v>53.4</v>
      </c>
      <c r="F332" s="71">
        <f t="shared" si="70"/>
        <v>16</v>
      </c>
      <c r="G332" s="69">
        <f t="shared" si="71"/>
        <v>102.92999999999995</v>
      </c>
      <c r="H332" s="69">
        <f t="shared" si="72"/>
        <v>49.529999999999951</v>
      </c>
      <c r="I332" s="69">
        <f t="shared" si="73"/>
        <v>440.01600000000002</v>
      </c>
      <c r="J332" s="69">
        <f t="shared" si="74"/>
        <v>3.9515138569979166E-2</v>
      </c>
      <c r="K332" s="69">
        <f t="shared" si="75"/>
        <v>0.71</v>
      </c>
      <c r="L332" s="72">
        <f t="shared" si="76"/>
        <v>18.727000000000004</v>
      </c>
      <c r="M332" s="72">
        <f t="shared" si="77"/>
        <v>1.3611387038158709</v>
      </c>
      <c r="N332" s="77">
        <f t="shared" si="78"/>
        <v>0.37809408439329745</v>
      </c>
      <c r="O332" s="70"/>
      <c r="P332" s="70"/>
      <c r="Q332" s="70">
        <v>-2.83</v>
      </c>
      <c r="R332" s="70">
        <v>62</v>
      </c>
      <c r="S332" s="70"/>
      <c r="T332" s="70"/>
      <c r="U332" s="50"/>
    </row>
    <row r="333" spans="1:21" s="48" customFormat="1" ht="15.75">
      <c r="A333" s="70">
        <v>-6.36</v>
      </c>
      <c r="B333" s="70">
        <v>370</v>
      </c>
      <c r="C333" s="39">
        <v>4</v>
      </c>
      <c r="D333" s="70">
        <v>60.87</v>
      </c>
      <c r="E333" s="69">
        <f t="shared" si="69"/>
        <v>53.6</v>
      </c>
      <c r="F333" s="71">
        <f t="shared" si="70"/>
        <v>16</v>
      </c>
      <c r="G333" s="69">
        <f t="shared" si="71"/>
        <v>103.24999999999996</v>
      </c>
      <c r="H333" s="69">
        <f t="shared" si="72"/>
        <v>49.649999999999956</v>
      </c>
      <c r="I333" s="69">
        <f t="shared" si="73"/>
        <v>388.26100000000002</v>
      </c>
      <c r="J333" s="69">
        <f t="shared" si="74"/>
        <v>2.5507787418731186E-2</v>
      </c>
      <c r="K333" s="69">
        <f t="shared" si="75"/>
        <v>1.08</v>
      </c>
      <c r="L333" s="72">
        <f t="shared" si="76"/>
        <v>15.833944444444448</v>
      </c>
      <c r="M333" s="72">
        <f t="shared" si="77"/>
        <v>1.1480805639476348</v>
      </c>
      <c r="N333" s="77">
        <f t="shared" si="78"/>
        <v>0.31891126776323186</v>
      </c>
      <c r="O333" s="70"/>
      <c r="P333" s="70"/>
      <c r="Q333" s="70">
        <v>-2.84</v>
      </c>
      <c r="R333" s="70">
        <v>64</v>
      </c>
      <c r="S333" s="70"/>
      <c r="T333" s="70"/>
      <c r="U333" s="50"/>
    </row>
    <row r="334" spans="1:21" s="48" customFormat="1" ht="15.75">
      <c r="A334" s="70">
        <v>-6.38</v>
      </c>
      <c r="B334" s="70">
        <v>380</v>
      </c>
      <c r="C334" s="39">
        <v>5</v>
      </c>
      <c r="D334" s="70">
        <v>67.62</v>
      </c>
      <c r="E334" s="69">
        <f t="shared" si="69"/>
        <v>53.8</v>
      </c>
      <c r="F334" s="71">
        <f t="shared" si="70"/>
        <v>16</v>
      </c>
      <c r="G334" s="69">
        <f t="shared" si="71"/>
        <v>103.56999999999995</v>
      </c>
      <c r="H334" s="69">
        <f t="shared" si="72"/>
        <v>49.769999999999953</v>
      </c>
      <c r="I334" s="69">
        <f t="shared" si="73"/>
        <v>400.286</v>
      </c>
      <c r="J334" s="69">
        <f t="shared" si="74"/>
        <v>4.6576524353253636E-2</v>
      </c>
      <c r="K334" s="69">
        <f t="shared" si="75"/>
        <v>1.32</v>
      </c>
      <c r="L334" s="72">
        <f t="shared" si="76"/>
        <v>16.484222222222225</v>
      </c>
      <c r="M334" s="72">
        <f t="shared" si="77"/>
        <v>1.1923488045007047</v>
      </c>
      <c r="N334" s="77">
        <f t="shared" si="78"/>
        <v>0.33120800125019573</v>
      </c>
      <c r="O334" s="70"/>
      <c r="P334" s="70"/>
      <c r="Q334" s="70">
        <v>-2.84</v>
      </c>
      <c r="R334" s="70">
        <v>67</v>
      </c>
      <c r="S334" s="70"/>
      <c r="T334" s="70"/>
      <c r="U334" s="50"/>
    </row>
    <row r="335" spans="1:21" s="48" customFormat="1" ht="15.75">
      <c r="A335" s="70">
        <v>-6.4</v>
      </c>
      <c r="B335" s="70">
        <v>420</v>
      </c>
      <c r="C335" s="39">
        <v>5</v>
      </c>
      <c r="D335" s="70">
        <v>81.99</v>
      </c>
      <c r="E335" s="69">
        <f t="shared" si="69"/>
        <v>54</v>
      </c>
      <c r="F335" s="71">
        <f t="shared" si="70"/>
        <v>16</v>
      </c>
      <c r="G335" s="69">
        <f t="shared" si="71"/>
        <v>103.88999999999996</v>
      </c>
      <c r="H335" s="69">
        <f t="shared" si="72"/>
        <v>49.889999999999958</v>
      </c>
      <c r="I335" s="69">
        <f t="shared" si="73"/>
        <v>444.59699999999998</v>
      </c>
      <c r="J335" s="69">
        <f t="shared" si="74"/>
        <v>8.21527001206315E-2</v>
      </c>
      <c r="K335" s="69">
        <f t="shared" si="75"/>
        <v>1.19</v>
      </c>
      <c r="L335" s="72">
        <f t="shared" si="76"/>
        <v>18.928166666666666</v>
      </c>
      <c r="M335" s="72">
        <f t="shared" si="77"/>
        <v>1.3658328322309092</v>
      </c>
      <c r="N335" s="77">
        <f t="shared" si="78"/>
        <v>0.37939800895303033</v>
      </c>
      <c r="O335" s="70"/>
      <c r="P335" s="70"/>
      <c r="Q335" s="70">
        <v>-2.85</v>
      </c>
      <c r="R335" s="70">
        <v>67</v>
      </c>
      <c r="S335" s="70"/>
      <c r="T335" s="70"/>
      <c r="U335" s="50"/>
    </row>
    <row r="336" spans="1:21" s="48" customFormat="1" ht="15.75">
      <c r="A336" s="70">
        <v>-6.42</v>
      </c>
      <c r="B336" s="70">
        <v>430</v>
      </c>
      <c r="C336" s="39">
        <v>5</v>
      </c>
      <c r="D336" s="70">
        <v>93.93</v>
      </c>
      <c r="E336" s="69">
        <f t="shared" si="69"/>
        <v>54.2</v>
      </c>
      <c r="F336" s="71">
        <f t="shared" si="70"/>
        <v>16</v>
      </c>
      <c r="G336" s="69">
        <f t="shared" si="71"/>
        <v>104.20999999999995</v>
      </c>
      <c r="H336" s="69">
        <f t="shared" si="72"/>
        <v>50.009999999999948</v>
      </c>
      <c r="I336" s="69">
        <f t="shared" si="73"/>
        <v>458.17899999999997</v>
      </c>
      <c r="J336" s="69">
        <f t="shared" si="74"/>
        <v>0.11224146747314029</v>
      </c>
      <c r="K336" s="69">
        <f t="shared" si="75"/>
        <v>1.1599999999999999</v>
      </c>
      <c r="L336" s="72">
        <f t="shared" si="76"/>
        <v>19.664944444444448</v>
      </c>
      <c r="M336" s="72">
        <f t="shared" si="77"/>
        <v>1.4155928814237171</v>
      </c>
      <c r="N336" s="77">
        <f t="shared" si="78"/>
        <v>0.39322024483992135</v>
      </c>
      <c r="O336" s="70"/>
      <c r="P336" s="70"/>
      <c r="Q336" s="70">
        <v>-2.86</v>
      </c>
      <c r="R336" s="70">
        <v>67</v>
      </c>
      <c r="S336" s="70"/>
      <c r="T336" s="70"/>
      <c r="U336" s="50"/>
    </row>
    <row r="337" spans="1:21" s="48" customFormat="1" ht="15.75">
      <c r="A337" s="70">
        <v>-6.44</v>
      </c>
      <c r="B337" s="70">
        <v>430</v>
      </c>
      <c r="C337" s="39">
        <v>5</v>
      </c>
      <c r="D337" s="70">
        <v>104.1</v>
      </c>
      <c r="E337" s="69">
        <f t="shared" si="69"/>
        <v>54.4</v>
      </c>
      <c r="F337" s="71">
        <f t="shared" si="70"/>
        <v>16</v>
      </c>
      <c r="G337" s="69">
        <f t="shared" si="71"/>
        <v>104.52999999999996</v>
      </c>
      <c r="H337" s="69">
        <f t="shared" si="72"/>
        <v>50.12999999999996</v>
      </c>
      <c r="I337" s="69">
        <f t="shared" si="73"/>
        <v>461.23</v>
      </c>
      <c r="J337" s="69">
        <f t="shared" si="74"/>
        <v>0.13933277263807117</v>
      </c>
      <c r="K337" s="69">
        <f t="shared" si="75"/>
        <v>1.1599999999999999</v>
      </c>
      <c r="L337" s="72">
        <f t="shared" si="76"/>
        <v>19.81666666666667</v>
      </c>
      <c r="M337" s="72">
        <f t="shared" si="77"/>
        <v>1.4230999401555968</v>
      </c>
      <c r="N337" s="77">
        <f t="shared" si="78"/>
        <v>0.39530553893211023</v>
      </c>
      <c r="O337" s="70"/>
      <c r="P337" s="70"/>
      <c r="Q337" s="70">
        <v>-2.87</v>
      </c>
      <c r="R337" s="70">
        <v>68</v>
      </c>
      <c r="S337" s="70"/>
      <c r="T337" s="70"/>
      <c r="U337" s="50"/>
    </row>
    <row r="338" spans="1:21" s="48" customFormat="1" ht="15.75">
      <c r="A338" s="70">
        <v>-6.46</v>
      </c>
      <c r="B338" s="70">
        <v>410</v>
      </c>
      <c r="C338" s="39">
        <v>5</v>
      </c>
      <c r="D338" s="70">
        <v>114.09</v>
      </c>
      <c r="E338" s="69">
        <f t="shared" si="69"/>
        <v>54.6</v>
      </c>
      <c r="F338" s="71">
        <f t="shared" si="70"/>
        <v>16</v>
      </c>
      <c r="G338" s="69">
        <f t="shared" si="71"/>
        <v>104.84999999999995</v>
      </c>
      <c r="H338" s="69">
        <f t="shared" si="72"/>
        <v>50.24999999999995</v>
      </c>
      <c r="I338" s="69">
        <f t="shared" si="73"/>
        <v>444.22699999999998</v>
      </c>
      <c r="J338" s="69">
        <f t="shared" si="74"/>
        <v>0.17529178465246614</v>
      </c>
      <c r="K338" s="69">
        <f t="shared" si="75"/>
        <v>1.22</v>
      </c>
      <c r="L338" s="72">
        <f t="shared" si="76"/>
        <v>18.854277777777778</v>
      </c>
      <c r="M338" s="72">
        <f t="shared" si="77"/>
        <v>1.3507542288557228</v>
      </c>
      <c r="N338" s="77">
        <f t="shared" si="78"/>
        <v>0.37520950801547853</v>
      </c>
      <c r="O338" s="70"/>
      <c r="P338" s="70"/>
      <c r="Q338" s="70">
        <v>-2.88</v>
      </c>
      <c r="R338" s="70">
        <v>67</v>
      </c>
      <c r="S338" s="70"/>
      <c r="T338" s="70"/>
      <c r="U338" s="50"/>
    </row>
    <row r="339" spans="1:21" s="48" customFormat="1" ht="15.75">
      <c r="A339" s="70">
        <v>-6.48</v>
      </c>
      <c r="B339" s="70">
        <v>400</v>
      </c>
      <c r="C339" s="39">
        <v>6</v>
      </c>
      <c r="D339" s="70">
        <v>121.27</v>
      </c>
      <c r="E339" s="69">
        <f t="shared" si="69"/>
        <v>54.8</v>
      </c>
      <c r="F339" s="71">
        <f t="shared" si="70"/>
        <v>16</v>
      </c>
      <c r="G339" s="69">
        <f t="shared" si="71"/>
        <v>105.16999999999996</v>
      </c>
      <c r="H339" s="69">
        <f t="shared" si="72"/>
        <v>50.369999999999962</v>
      </c>
      <c r="I339" s="69">
        <f t="shared" si="73"/>
        <v>436.38099999999997</v>
      </c>
      <c r="J339" s="69">
        <f t="shared" si="74"/>
        <v>0.20068777908946261</v>
      </c>
      <c r="K339" s="69">
        <f t="shared" si="75"/>
        <v>1.5</v>
      </c>
      <c r="L339" s="72">
        <f t="shared" si="76"/>
        <v>18.400611111111111</v>
      </c>
      <c r="M339" s="72">
        <f t="shared" si="77"/>
        <v>1.3151121699424273</v>
      </c>
      <c r="N339" s="77">
        <f t="shared" si="78"/>
        <v>0.36530893609511861</v>
      </c>
      <c r="O339" s="70"/>
      <c r="P339" s="70"/>
      <c r="Q339" s="70">
        <v>-2.89</v>
      </c>
      <c r="R339" s="70">
        <v>66</v>
      </c>
      <c r="S339" s="70"/>
      <c r="T339" s="70"/>
      <c r="U339" s="50"/>
    </row>
    <row r="340" spans="1:21" s="48" customFormat="1" ht="15.75">
      <c r="A340" s="70">
        <v>-6.5</v>
      </c>
      <c r="B340" s="70">
        <v>390</v>
      </c>
      <c r="C340" s="39">
        <v>5</v>
      </c>
      <c r="D340" s="70">
        <v>123.3</v>
      </c>
      <c r="E340" s="69">
        <f t="shared" si="69"/>
        <v>55</v>
      </c>
      <c r="F340" s="71">
        <f t="shared" si="70"/>
        <v>16</v>
      </c>
      <c r="G340" s="69">
        <f t="shared" si="71"/>
        <v>105.48999999999995</v>
      </c>
      <c r="H340" s="69">
        <f t="shared" si="72"/>
        <v>50.489999999999952</v>
      </c>
      <c r="I340" s="69">
        <f t="shared" si="73"/>
        <v>426.99</v>
      </c>
      <c r="J340" s="69">
        <f t="shared" si="74"/>
        <v>0.21244167962674959</v>
      </c>
      <c r="K340" s="69">
        <f t="shared" si="75"/>
        <v>1.28</v>
      </c>
      <c r="L340" s="72">
        <f t="shared" si="76"/>
        <v>17.861111111111114</v>
      </c>
      <c r="M340" s="72">
        <f t="shared" si="77"/>
        <v>1.273519508813628</v>
      </c>
      <c r="N340" s="77">
        <f t="shared" si="78"/>
        <v>0.35375541911489666</v>
      </c>
      <c r="O340" s="70"/>
      <c r="P340" s="70"/>
      <c r="Q340" s="70">
        <v>-2.9</v>
      </c>
      <c r="R340" s="70">
        <v>68</v>
      </c>
      <c r="S340" s="70"/>
      <c r="T340" s="70"/>
      <c r="U340" s="50"/>
    </row>
    <row r="341" spans="1:21" s="48" customFormat="1" ht="15.75">
      <c r="A341" s="70">
        <v>-6.52</v>
      </c>
      <c r="B341" s="70">
        <v>360</v>
      </c>
      <c r="C341" s="39">
        <v>3</v>
      </c>
      <c r="D341" s="70">
        <v>124.82</v>
      </c>
      <c r="E341" s="69">
        <f t="shared" si="69"/>
        <v>55.2</v>
      </c>
      <c r="F341" s="71">
        <f t="shared" si="70"/>
        <v>16</v>
      </c>
      <c r="G341" s="69">
        <f t="shared" si="71"/>
        <v>105.80999999999995</v>
      </c>
      <c r="H341" s="69">
        <f t="shared" si="72"/>
        <v>50.609999999999943</v>
      </c>
      <c r="I341" s="69">
        <f t="shared" si="73"/>
        <v>397.44600000000003</v>
      </c>
      <c r="J341" s="69">
        <f t="shared" si="74"/>
        <v>0.23872224279581386</v>
      </c>
      <c r="K341" s="69">
        <f t="shared" si="75"/>
        <v>0.83</v>
      </c>
      <c r="L341" s="72">
        <f t="shared" si="76"/>
        <v>16.202000000000005</v>
      </c>
      <c r="M341" s="72">
        <f t="shared" si="77"/>
        <v>1.1524836988737419</v>
      </c>
      <c r="N341" s="77">
        <f t="shared" si="78"/>
        <v>0.32013436079826169</v>
      </c>
      <c r="O341" s="70"/>
      <c r="P341" s="70"/>
      <c r="Q341" s="70">
        <v>-2.91</v>
      </c>
      <c r="R341" s="70">
        <v>71</v>
      </c>
      <c r="S341" s="70"/>
      <c r="T341" s="70"/>
      <c r="U341" s="50"/>
    </row>
    <row r="342" spans="1:21" s="48" customFormat="1" ht="15.75">
      <c r="A342" s="70">
        <v>-6.54</v>
      </c>
      <c r="B342" s="70">
        <v>340</v>
      </c>
      <c r="C342" s="39">
        <v>2</v>
      </c>
      <c r="D342" s="70">
        <v>127.56</v>
      </c>
      <c r="E342" s="69">
        <f t="shared" si="69"/>
        <v>55.4</v>
      </c>
      <c r="F342" s="71">
        <f t="shared" si="70"/>
        <v>16</v>
      </c>
      <c r="G342" s="69">
        <f t="shared" si="71"/>
        <v>106.12999999999995</v>
      </c>
      <c r="H342" s="69">
        <f t="shared" si="72"/>
        <v>50.729999999999954</v>
      </c>
      <c r="I342" s="69">
        <f t="shared" si="73"/>
        <v>378.26800000000003</v>
      </c>
      <c r="J342" s="69">
        <f t="shared" si="74"/>
        <v>0.26515958815012963</v>
      </c>
      <c r="K342" s="69">
        <f t="shared" si="75"/>
        <v>0.59</v>
      </c>
      <c r="L342" s="72">
        <f t="shared" si="76"/>
        <v>15.118777777777783</v>
      </c>
      <c r="M342" s="72">
        <f t="shared" si="77"/>
        <v>1.0728878375714581</v>
      </c>
      <c r="N342" s="77">
        <f t="shared" si="78"/>
        <v>0.29802439932540503</v>
      </c>
      <c r="O342" s="70"/>
      <c r="P342" s="70"/>
      <c r="Q342" s="70">
        <v>-2.92</v>
      </c>
      <c r="R342" s="70">
        <v>70</v>
      </c>
      <c r="S342" s="70"/>
      <c r="T342" s="70"/>
      <c r="U342" s="50"/>
    </row>
    <row r="343" spans="1:21" s="48" customFormat="1" ht="15.75">
      <c r="A343" s="70">
        <v>-6.56</v>
      </c>
      <c r="B343" s="70">
        <v>320</v>
      </c>
      <c r="C343" s="39">
        <v>0</v>
      </c>
      <c r="D343" s="70">
        <v>129.79</v>
      </c>
      <c r="E343" s="69">
        <f t="shared" si="69"/>
        <v>55.6</v>
      </c>
      <c r="F343" s="71">
        <f t="shared" si="70"/>
        <v>16</v>
      </c>
      <c r="G343" s="69">
        <f t="shared" si="71"/>
        <v>106.44999999999995</v>
      </c>
      <c r="H343" s="69">
        <f t="shared" si="72"/>
        <v>50.849999999999945</v>
      </c>
      <c r="I343" s="69">
        <f t="shared" si="73"/>
        <v>358.93700000000001</v>
      </c>
      <c r="J343" s="69">
        <f t="shared" si="74"/>
        <v>0.29383691041518956</v>
      </c>
      <c r="K343" s="69">
        <f t="shared" si="75"/>
        <v>0</v>
      </c>
      <c r="L343" s="72">
        <f t="shared" si="76"/>
        <v>14.02705555555556</v>
      </c>
      <c r="M343" s="72">
        <f t="shared" si="77"/>
        <v>0.99306588003933283</v>
      </c>
      <c r="N343" s="77">
        <f t="shared" si="78"/>
        <v>0.27585163334425911</v>
      </c>
      <c r="O343" s="70"/>
      <c r="P343" s="70"/>
      <c r="Q343" s="70">
        <v>-2.93</v>
      </c>
      <c r="R343" s="70">
        <v>61</v>
      </c>
      <c r="S343" s="70"/>
      <c r="T343" s="70"/>
      <c r="U343" s="50"/>
    </row>
    <row r="344" spans="1:21" s="48" customFormat="1" ht="15.75">
      <c r="A344" s="70">
        <v>-6.58</v>
      </c>
      <c r="B344" s="70">
        <v>310</v>
      </c>
      <c r="C344" s="39">
        <v>1</v>
      </c>
      <c r="D344" s="70">
        <v>124.11</v>
      </c>
      <c r="E344" s="69">
        <f t="shared" si="69"/>
        <v>55.8</v>
      </c>
      <c r="F344" s="71">
        <f t="shared" si="70"/>
        <v>16</v>
      </c>
      <c r="G344" s="69">
        <f t="shared" si="71"/>
        <v>106.76999999999995</v>
      </c>
      <c r="H344" s="69">
        <f t="shared" si="72"/>
        <v>50.969999999999956</v>
      </c>
      <c r="I344" s="69">
        <f t="shared" si="73"/>
        <v>347.233</v>
      </c>
      <c r="J344" s="69">
        <f t="shared" si="74"/>
        <v>0.28407696818221512</v>
      </c>
      <c r="K344" s="69">
        <f t="shared" si="75"/>
        <v>0.32</v>
      </c>
      <c r="L344" s="72">
        <f t="shared" si="76"/>
        <v>13.359055555555559</v>
      </c>
      <c r="M344" s="72">
        <f t="shared" si="77"/>
        <v>0.94354718461840403</v>
      </c>
      <c r="N344" s="77">
        <f t="shared" si="78"/>
        <v>0.26209644017177891</v>
      </c>
      <c r="O344" s="70"/>
      <c r="P344" s="70"/>
      <c r="Q344" s="70">
        <v>-2.94</v>
      </c>
      <c r="R344" s="70">
        <v>59</v>
      </c>
      <c r="S344" s="70"/>
      <c r="T344" s="70"/>
      <c r="U344" s="50"/>
    </row>
    <row r="345" spans="1:21" s="48" customFormat="1" ht="15.75">
      <c r="A345" s="70">
        <v>-6.6</v>
      </c>
      <c r="B345" s="70">
        <v>300</v>
      </c>
      <c r="C345" s="39">
        <v>2</v>
      </c>
      <c r="D345" s="70">
        <v>106.18</v>
      </c>
      <c r="E345" s="69">
        <f t="shared" si="69"/>
        <v>56</v>
      </c>
      <c r="F345" s="71">
        <f t="shared" si="70"/>
        <v>16</v>
      </c>
      <c r="G345" s="69">
        <f t="shared" si="71"/>
        <v>107.08999999999995</v>
      </c>
      <c r="H345" s="69">
        <f t="shared" si="72"/>
        <v>51.089999999999947</v>
      </c>
      <c r="I345" s="69">
        <f t="shared" si="73"/>
        <v>331.85399999999998</v>
      </c>
      <c r="J345" s="69">
        <f t="shared" si="74"/>
        <v>0.22325639337260417</v>
      </c>
      <c r="K345" s="69">
        <f t="shared" si="75"/>
        <v>0.67</v>
      </c>
      <c r="L345" s="72">
        <f t="shared" si="76"/>
        <v>12.486888888888892</v>
      </c>
      <c r="M345" s="72">
        <f t="shared" si="77"/>
        <v>0.87987473086709833</v>
      </c>
      <c r="N345" s="77">
        <f t="shared" si="78"/>
        <v>0.24440964746308289</v>
      </c>
      <c r="O345" s="70"/>
      <c r="P345" s="70"/>
      <c r="Q345" s="70">
        <v>-2.95</v>
      </c>
      <c r="R345" s="70">
        <v>59</v>
      </c>
      <c r="S345" s="70"/>
      <c r="T345" s="70"/>
      <c r="U345" s="50"/>
    </row>
    <row r="346" spans="1:21" s="48" customFormat="1" ht="15.75">
      <c r="A346" s="70">
        <v>-6.62</v>
      </c>
      <c r="B346" s="70">
        <v>290</v>
      </c>
      <c r="C346" s="39">
        <v>1</v>
      </c>
      <c r="D346" s="70">
        <v>95.34</v>
      </c>
      <c r="E346" s="69">
        <f t="shared" si="69"/>
        <v>56.2</v>
      </c>
      <c r="F346" s="71">
        <f t="shared" si="70"/>
        <v>16</v>
      </c>
      <c r="G346" s="69">
        <f t="shared" si="71"/>
        <v>107.40999999999995</v>
      </c>
      <c r="H346" s="69">
        <f t="shared" si="72"/>
        <v>51.209999999999951</v>
      </c>
      <c r="I346" s="69">
        <f t="shared" si="73"/>
        <v>318.60199999999998</v>
      </c>
      <c r="J346" s="69">
        <f t="shared" si="74"/>
        <v>0.18532898973445963</v>
      </c>
      <c r="K346" s="69">
        <f t="shared" si="75"/>
        <v>0.34</v>
      </c>
      <c r="L346" s="72">
        <f t="shared" si="76"/>
        <v>11.732888888888889</v>
      </c>
      <c r="M346" s="72">
        <f t="shared" si="77"/>
        <v>0.82480765475493156</v>
      </c>
      <c r="N346" s="77">
        <f t="shared" si="78"/>
        <v>0.22911323743192541</v>
      </c>
      <c r="O346" s="70"/>
      <c r="P346" s="70"/>
      <c r="Q346" s="70">
        <v>-2.97</v>
      </c>
      <c r="R346" s="70">
        <v>58</v>
      </c>
      <c r="S346" s="70"/>
      <c r="T346" s="70"/>
      <c r="U346" s="50"/>
    </row>
    <row r="347" spans="1:21" s="48" customFormat="1" ht="15.75">
      <c r="A347" s="70">
        <v>-6.64</v>
      </c>
      <c r="B347" s="70">
        <v>290</v>
      </c>
      <c r="C347" s="39">
        <v>2</v>
      </c>
      <c r="D347" s="70">
        <v>87.53</v>
      </c>
      <c r="E347" s="69">
        <f t="shared" si="69"/>
        <v>56.4</v>
      </c>
      <c r="F347" s="71">
        <f t="shared" si="70"/>
        <v>16</v>
      </c>
      <c r="G347" s="69">
        <f t="shared" si="71"/>
        <v>107.72999999999995</v>
      </c>
      <c r="H347" s="69">
        <f t="shared" si="72"/>
        <v>51.329999999999949</v>
      </c>
      <c r="I347" s="69">
        <f t="shared" si="73"/>
        <v>316.25900000000001</v>
      </c>
      <c r="J347" s="69">
        <f t="shared" si="74"/>
        <v>0.1492837926619319</v>
      </c>
      <c r="K347" s="69">
        <f t="shared" si="75"/>
        <v>0.69</v>
      </c>
      <c r="L347" s="72">
        <f t="shared" si="76"/>
        <v>11.584944444444448</v>
      </c>
      <c r="M347" s="72">
        <f t="shared" si="77"/>
        <v>0.81250340931229403</v>
      </c>
      <c r="N347" s="77">
        <f t="shared" si="78"/>
        <v>0.22569539147563725</v>
      </c>
      <c r="O347" s="70"/>
      <c r="P347" s="70"/>
      <c r="Q347" s="70">
        <v>-2.97</v>
      </c>
      <c r="R347" s="70">
        <v>61</v>
      </c>
      <c r="S347" s="70"/>
      <c r="T347" s="70"/>
      <c r="U347" s="50"/>
    </row>
    <row r="348" spans="1:21" s="48" customFormat="1" ht="15.75">
      <c r="A348" s="70">
        <v>-6.66</v>
      </c>
      <c r="B348" s="70">
        <v>330</v>
      </c>
      <c r="C348" s="39">
        <v>3</v>
      </c>
      <c r="D348" s="70">
        <v>78.83</v>
      </c>
      <c r="E348" s="69">
        <f t="shared" si="69"/>
        <v>56.6</v>
      </c>
      <c r="F348" s="71">
        <f t="shared" si="70"/>
        <v>16</v>
      </c>
      <c r="G348" s="69">
        <f t="shared" si="71"/>
        <v>108.04999999999995</v>
      </c>
      <c r="H348" s="69">
        <f t="shared" si="72"/>
        <v>51.449999999999953</v>
      </c>
      <c r="I348" s="69">
        <f t="shared" si="73"/>
        <v>353.649</v>
      </c>
      <c r="J348" s="69">
        <f t="shared" si="74"/>
        <v>9.0513397855854438E-2</v>
      </c>
      <c r="K348" s="69">
        <f t="shared" si="75"/>
        <v>0.91</v>
      </c>
      <c r="L348" s="72">
        <f t="shared" si="76"/>
        <v>13.644388888888891</v>
      </c>
      <c r="M348" s="72">
        <f t="shared" si="77"/>
        <v>0.95470942662779512</v>
      </c>
      <c r="N348" s="77">
        <f t="shared" si="78"/>
        <v>0.26519706295216527</v>
      </c>
      <c r="O348" s="70"/>
      <c r="P348" s="70"/>
      <c r="Q348" s="70">
        <v>-2.99</v>
      </c>
      <c r="R348" s="70">
        <v>57</v>
      </c>
      <c r="S348" s="70"/>
      <c r="T348" s="70"/>
      <c r="U348" s="50"/>
    </row>
    <row r="349" spans="1:21" s="48" customFormat="1" ht="15.75">
      <c r="A349" s="70">
        <v>-6.68</v>
      </c>
      <c r="B349" s="70">
        <v>350</v>
      </c>
      <c r="C349" s="39">
        <v>3</v>
      </c>
      <c r="D349" s="70">
        <v>79.44</v>
      </c>
      <c r="E349" s="69">
        <f t="shared" si="69"/>
        <v>56.8</v>
      </c>
      <c r="F349" s="71">
        <f t="shared" si="70"/>
        <v>16</v>
      </c>
      <c r="G349" s="69">
        <f t="shared" si="71"/>
        <v>108.36999999999995</v>
      </c>
      <c r="H349" s="69">
        <f t="shared" si="72"/>
        <v>51.569999999999951</v>
      </c>
      <c r="I349" s="69">
        <f t="shared" si="73"/>
        <v>373.83199999999999</v>
      </c>
      <c r="J349" s="69">
        <f t="shared" si="74"/>
        <v>8.5285276235393379E-2</v>
      </c>
      <c r="K349" s="69">
        <f t="shared" si="75"/>
        <v>0.86</v>
      </c>
      <c r="L349" s="72">
        <f t="shared" si="76"/>
        <v>14.747888888888891</v>
      </c>
      <c r="M349" s="72">
        <f t="shared" si="77"/>
        <v>1.0295210393639724</v>
      </c>
      <c r="N349" s="77">
        <f t="shared" si="78"/>
        <v>0.28597806648999236</v>
      </c>
      <c r="O349" s="70"/>
      <c r="P349" s="70"/>
      <c r="Q349" s="70">
        <v>-3</v>
      </c>
      <c r="R349" s="70">
        <v>35</v>
      </c>
      <c r="S349" s="70"/>
      <c r="T349" s="70"/>
      <c r="U349" s="50"/>
    </row>
    <row r="350" spans="1:21" s="48" customFormat="1" ht="15.75">
      <c r="A350" s="70">
        <v>-6.7</v>
      </c>
      <c r="B350" s="70">
        <v>380</v>
      </c>
      <c r="C350" s="39">
        <v>1</v>
      </c>
      <c r="D350" s="70">
        <v>86.91</v>
      </c>
      <c r="E350" s="69">
        <f t="shared" si="69"/>
        <v>57</v>
      </c>
      <c r="F350" s="71">
        <f t="shared" si="70"/>
        <v>16</v>
      </c>
      <c r="G350" s="69">
        <f t="shared" si="71"/>
        <v>108.68999999999996</v>
      </c>
      <c r="H350" s="69">
        <f t="shared" si="72"/>
        <v>51.689999999999955</v>
      </c>
      <c r="I350" s="69">
        <f t="shared" si="73"/>
        <v>406.07299999999998</v>
      </c>
      <c r="J350" s="69">
        <f t="shared" si="74"/>
        <v>0.10057736992363381</v>
      </c>
      <c r="K350" s="69">
        <f t="shared" si="75"/>
        <v>0.26</v>
      </c>
      <c r="L350" s="72">
        <f t="shared" si="76"/>
        <v>16.52127777777778</v>
      </c>
      <c r="M350" s="72">
        <f t="shared" si="77"/>
        <v>1.1506403559682734</v>
      </c>
      <c r="N350" s="77">
        <f t="shared" si="78"/>
        <v>0.31962232110229821</v>
      </c>
      <c r="O350" s="70"/>
      <c r="P350" s="70"/>
      <c r="Q350" s="70">
        <v>-3.01</v>
      </c>
      <c r="R350" s="70">
        <v>24</v>
      </c>
      <c r="S350" s="70"/>
      <c r="T350" s="70"/>
      <c r="U350" s="50"/>
    </row>
    <row r="351" spans="1:21" s="48" customFormat="1" ht="15.75">
      <c r="A351" s="70">
        <v>-6.72</v>
      </c>
      <c r="B351" s="70">
        <v>400</v>
      </c>
      <c r="C351" s="39">
        <v>1</v>
      </c>
      <c r="D351" s="70">
        <v>94.57</v>
      </c>
      <c r="E351" s="69">
        <f t="shared" si="69"/>
        <v>57.2</v>
      </c>
      <c r="F351" s="71">
        <f t="shared" si="70"/>
        <v>16</v>
      </c>
      <c r="G351" s="69">
        <f t="shared" si="71"/>
        <v>109.00999999999995</v>
      </c>
      <c r="H351" s="69">
        <f t="shared" si="72"/>
        <v>51.809999999999945</v>
      </c>
      <c r="I351" s="69">
        <f t="shared" si="73"/>
        <v>428.37099999999998</v>
      </c>
      <c r="J351" s="69">
        <f t="shared" si="74"/>
        <v>0.11701491415670663</v>
      </c>
      <c r="K351" s="69">
        <f t="shared" si="75"/>
        <v>0.25</v>
      </c>
      <c r="L351" s="72">
        <f t="shared" si="76"/>
        <v>17.74227777777778</v>
      </c>
      <c r="M351" s="72">
        <f t="shared" si="77"/>
        <v>1.2328160586759329</v>
      </c>
      <c r="N351" s="77">
        <f t="shared" si="78"/>
        <v>0.34244890518775911</v>
      </c>
      <c r="O351" s="70"/>
      <c r="P351" s="70"/>
      <c r="Q351" s="70">
        <v>-3.01</v>
      </c>
      <c r="R351" s="70">
        <v>16</v>
      </c>
      <c r="S351" s="70"/>
      <c r="T351" s="70"/>
      <c r="U351" s="50"/>
    </row>
    <row r="352" spans="1:21" s="48" customFormat="1" ht="15.75">
      <c r="A352" s="70">
        <v>-6.74</v>
      </c>
      <c r="B352" s="70">
        <v>400</v>
      </c>
      <c r="C352" s="39">
        <v>1</v>
      </c>
      <c r="D352" s="70">
        <v>94.69</v>
      </c>
      <c r="E352" s="69">
        <f t="shared" si="69"/>
        <v>57.4</v>
      </c>
      <c r="F352" s="71">
        <f t="shared" si="70"/>
        <v>16</v>
      </c>
      <c r="G352" s="69">
        <f t="shared" si="71"/>
        <v>109.32999999999996</v>
      </c>
      <c r="H352" s="69">
        <f t="shared" si="72"/>
        <v>51.929999999999957</v>
      </c>
      <c r="I352" s="69">
        <f t="shared" si="73"/>
        <v>428.40699999999998</v>
      </c>
      <c r="J352" s="69">
        <f t="shared" si="74"/>
        <v>0.11686834212431481</v>
      </c>
      <c r="K352" s="69">
        <f t="shared" si="75"/>
        <v>0.25</v>
      </c>
      <c r="L352" s="72">
        <f t="shared" si="76"/>
        <v>17.726500000000001</v>
      </c>
      <c r="M352" s="72">
        <f t="shared" si="77"/>
        <v>1.2288734835355297</v>
      </c>
      <c r="N352" s="77">
        <f t="shared" si="78"/>
        <v>0.34135374542653601</v>
      </c>
      <c r="O352" s="70"/>
      <c r="P352" s="70"/>
      <c r="Q352" s="70">
        <v>-3.02</v>
      </c>
      <c r="R352" s="70">
        <v>12</v>
      </c>
      <c r="S352" s="70"/>
      <c r="T352" s="70"/>
      <c r="U352" s="50"/>
    </row>
    <row r="353" spans="1:21" s="48" customFormat="1" ht="15.75">
      <c r="A353" s="70">
        <v>-6.76</v>
      </c>
      <c r="B353" s="70">
        <v>400</v>
      </c>
      <c r="C353" s="39">
        <v>1</v>
      </c>
      <c r="D353" s="70">
        <v>89.17</v>
      </c>
      <c r="E353" s="69">
        <f t="shared" si="69"/>
        <v>57.6</v>
      </c>
      <c r="F353" s="71">
        <f t="shared" si="70"/>
        <v>16</v>
      </c>
      <c r="G353" s="69">
        <f t="shared" si="71"/>
        <v>109.64999999999995</v>
      </c>
      <c r="H353" s="69">
        <f t="shared" si="72"/>
        <v>52.049999999999947</v>
      </c>
      <c r="I353" s="69">
        <f t="shared" si="73"/>
        <v>426.75099999999998</v>
      </c>
      <c r="J353" s="69">
        <f t="shared" si="74"/>
        <v>9.9558184931614849E-2</v>
      </c>
      <c r="K353" s="69">
        <f t="shared" si="75"/>
        <v>0.25</v>
      </c>
      <c r="L353" s="72">
        <f t="shared" si="76"/>
        <v>17.616722222222222</v>
      </c>
      <c r="M353" s="72">
        <f t="shared" si="77"/>
        <v>1.2184476464937575</v>
      </c>
      <c r="N353" s="77">
        <f t="shared" si="78"/>
        <v>0.33845767958159922</v>
      </c>
      <c r="O353" s="70"/>
      <c r="P353" s="70"/>
      <c r="Q353" s="70">
        <v>-3.03</v>
      </c>
      <c r="R353" s="70">
        <v>11</v>
      </c>
      <c r="S353" s="70"/>
      <c r="T353" s="70"/>
      <c r="U353" s="50"/>
    </row>
    <row r="354" spans="1:21" s="48" customFormat="1" ht="15.75">
      <c r="A354" s="70">
        <v>-6.78</v>
      </c>
      <c r="B354" s="70">
        <v>430</v>
      </c>
      <c r="C354" s="39">
        <v>1</v>
      </c>
      <c r="D354" s="70">
        <v>98.61</v>
      </c>
      <c r="E354" s="69">
        <f t="shared" si="69"/>
        <v>57.8</v>
      </c>
      <c r="F354" s="71">
        <f t="shared" si="70"/>
        <v>16</v>
      </c>
      <c r="G354" s="69">
        <f t="shared" si="71"/>
        <v>109.96999999999996</v>
      </c>
      <c r="H354" s="69">
        <f t="shared" si="72"/>
        <v>52.169999999999959</v>
      </c>
      <c r="I354" s="69">
        <f t="shared" si="73"/>
        <v>459.58299999999997</v>
      </c>
      <c r="J354" s="69">
        <f t="shared" si="74"/>
        <v>0.11672906899915049</v>
      </c>
      <c r="K354" s="69">
        <f t="shared" si="75"/>
        <v>0.23</v>
      </c>
      <c r="L354" s="72">
        <f t="shared" si="76"/>
        <v>19.422944444444443</v>
      </c>
      <c r="M354" s="72">
        <f t="shared" si="77"/>
        <v>1.3402836879432636</v>
      </c>
      <c r="N354" s="77">
        <f t="shared" si="78"/>
        <v>0.37230102442868429</v>
      </c>
      <c r="O354" s="70"/>
      <c r="P354" s="70"/>
      <c r="Q354" s="70">
        <v>-3.04</v>
      </c>
      <c r="R354" s="70">
        <v>13</v>
      </c>
      <c r="S354" s="70"/>
      <c r="T354" s="70"/>
      <c r="U354" s="50"/>
    </row>
    <row r="355" spans="1:21" s="48" customFormat="1" ht="15.75">
      <c r="A355" s="70">
        <v>-6.8</v>
      </c>
      <c r="B355" s="70">
        <v>440</v>
      </c>
      <c r="C355" s="39">
        <v>2</v>
      </c>
      <c r="D355" s="70">
        <v>109.06</v>
      </c>
      <c r="E355" s="69">
        <f t="shared" si="69"/>
        <v>58</v>
      </c>
      <c r="F355" s="71">
        <f t="shared" si="70"/>
        <v>16</v>
      </c>
      <c r="G355" s="69">
        <f t="shared" si="71"/>
        <v>110.28999999999995</v>
      </c>
      <c r="H355" s="69">
        <f t="shared" si="72"/>
        <v>52.289999999999949</v>
      </c>
      <c r="I355" s="69">
        <f t="shared" si="73"/>
        <v>472.71800000000002</v>
      </c>
      <c r="J355" s="69">
        <f t="shared" si="74"/>
        <v>0.140883154723145</v>
      </c>
      <c r="K355" s="69">
        <f t="shared" si="75"/>
        <v>0.45</v>
      </c>
      <c r="L355" s="72">
        <f t="shared" si="76"/>
        <v>20.134888888888892</v>
      </c>
      <c r="M355" s="72">
        <f t="shared" si="77"/>
        <v>1.3862229871868443</v>
      </c>
      <c r="N355" s="77">
        <f t="shared" si="78"/>
        <v>0.38506194088523449</v>
      </c>
      <c r="O355" s="70"/>
      <c r="P355" s="70"/>
      <c r="Q355" s="70">
        <v>-3.05</v>
      </c>
      <c r="R355" s="70">
        <v>16</v>
      </c>
      <c r="S355" s="70"/>
      <c r="T355" s="70"/>
      <c r="U355" s="50"/>
    </row>
    <row r="356" spans="1:21" s="48" customFormat="1" ht="15.75">
      <c r="A356" s="70">
        <v>-6.82</v>
      </c>
      <c r="B356" s="70">
        <v>440</v>
      </c>
      <c r="C356" s="39">
        <v>1</v>
      </c>
      <c r="D356" s="70">
        <v>122.19</v>
      </c>
      <c r="E356" s="69">
        <f t="shared" si="69"/>
        <v>58.2</v>
      </c>
      <c r="F356" s="71">
        <f t="shared" si="70"/>
        <v>16</v>
      </c>
      <c r="G356" s="69">
        <f t="shared" si="71"/>
        <v>110.60999999999996</v>
      </c>
      <c r="H356" s="69">
        <f t="shared" si="72"/>
        <v>52.409999999999954</v>
      </c>
      <c r="I356" s="69">
        <f t="shared" si="73"/>
        <v>476.65699999999998</v>
      </c>
      <c r="J356" s="69">
        <f t="shared" si="74"/>
        <v>0.17481361683062555</v>
      </c>
      <c r="K356" s="69">
        <f t="shared" si="75"/>
        <v>0.23</v>
      </c>
      <c r="L356" s="72">
        <f t="shared" si="76"/>
        <v>20.335944444444447</v>
      </c>
      <c r="M356" s="72">
        <f t="shared" si="77"/>
        <v>1.3968593779813028</v>
      </c>
      <c r="N356" s="77">
        <f t="shared" si="78"/>
        <v>0.38801649388369519</v>
      </c>
      <c r="O356" s="70"/>
      <c r="P356" s="70"/>
      <c r="Q356" s="70">
        <v>-3.07</v>
      </c>
      <c r="R356" s="70">
        <v>18</v>
      </c>
      <c r="S356" s="70"/>
      <c r="T356" s="70"/>
      <c r="U356" s="50"/>
    </row>
    <row r="357" spans="1:21" s="48" customFormat="1" ht="15.75">
      <c r="A357" s="70">
        <v>-6.84</v>
      </c>
      <c r="B357" s="70">
        <v>430</v>
      </c>
      <c r="C357" s="39">
        <v>1</v>
      </c>
      <c r="D357" s="70">
        <v>132.25</v>
      </c>
      <c r="E357" s="69">
        <f t="shared" si="69"/>
        <v>58.4</v>
      </c>
      <c r="F357" s="71">
        <f t="shared" si="70"/>
        <v>16</v>
      </c>
      <c r="G357" s="69">
        <f t="shared" si="71"/>
        <v>110.92999999999995</v>
      </c>
      <c r="H357" s="69">
        <f t="shared" si="72"/>
        <v>52.529999999999951</v>
      </c>
      <c r="I357" s="69">
        <f t="shared" si="73"/>
        <v>469.67500000000001</v>
      </c>
      <c r="J357" s="69">
        <f t="shared" si="74"/>
        <v>0.2058565276171096</v>
      </c>
      <c r="K357" s="69">
        <f t="shared" si="75"/>
        <v>0.23</v>
      </c>
      <c r="L357" s="72">
        <f t="shared" si="76"/>
        <v>19.930277777777782</v>
      </c>
      <c r="M357" s="72">
        <f t="shared" si="77"/>
        <v>1.3658671235484501</v>
      </c>
      <c r="N357" s="77">
        <f t="shared" si="78"/>
        <v>0.37940753431901392</v>
      </c>
      <c r="O357" s="70"/>
      <c r="P357" s="70"/>
      <c r="Q357" s="70">
        <v>-3.07</v>
      </c>
      <c r="R357" s="70">
        <v>18</v>
      </c>
      <c r="S357" s="70"/>
      <c r="T357" s="70"/>
      <c r="U357" s="50"/>
    </row>
    <row r="358" spans="1:21" s="48" customFormat="1" ht="15.75">
      <c r="A358" s="70">
        <v>-6.86</v>
      </c>
      <c r="B358" s="70">
        <v>440</v>
      </c>
      <c r="C358" s="39">
        <v>2</v>
      </c>
      <c r="D358" s="70">
        <v>145.79</v>
      </c>
      <c r="E358" s="69">
        <f t="shared" si="69"/>
        <v>58.6</v>
      </c>
      <c r="F358" s="71">
        <f t="shared" si="70"/>
        <v>16</v>
      </c>
      <c r="G358" s="69">
        <f t="shared" si="71"/>
        <v>111.24999999999996</v>
      </c>
      <c r="H358" s="69">
        <f t="shared" si="72"/>
        <v>52.649999999999956</v>
      </c>
      <c r="I358" s="69">
        <f t="shared" si="73"/>
        <v>483.73699999999997</v>
      </c>
      <c r="J358" s="69">
        <f t="shared" si="74"/>
        <v>0.23407528316424464</v>
      </c>
      <c r="K358" s="69">
        <f t="shared" si="75"/>
        <v>0.45</v>
      </c>
      <c r="L358" s="72">
        <f t="shared" si="76"/>
        <v>20.693722222222224</v>
      </c>
      <c r="M358" s="72">
        <f t="shared" si="77"/>
        <v>1.4149553656220337</v>
      </c>
      <c r="N358" s="77">
        <f t="shared" si="78"/>
        <v>0.39304315711723153</v>
      </c>
      <c r="O358" s="70"/>
      <c r="P358" s="70"/>
      <c r="Q358" s="70">
        <v>-3.08</v>
      </c>
      <c r="R358" s="70">
        <v>18</v>
      </c>
      <c r="S358" s="70"/>
      <c r="T358" s="70"/>
      <c r="U358" s="50"/>
    </row>
    <row r="359" spans="1:21" s="48" customFormat="1" ht="15.75">
      <c r="A359" s="70">
        <v>-6.88</v>
      </c>
      <c r="B359" s="70">
        <v>440</v>
      </c>
      <c r="C359" s="39">
        <v>2</v>
      </c>
      <c r="D359" s="70">
        <v>155.08000000000001</v>
      </c>
      <c r="E359" s="69">
        <f t="shared" si="69"/>
        <v>58.8</v>
      </c>
      <c r="F359" s="71">
        <f t="shared" si="70"/>
        <v>16</v>
      </c>
      <c r="G359" s="69">
        <f t="shared" si="71"/>
        <v>111.56999999999995</v>
      </c>
      <c r="H359" s="69">
        <f t="shared" si="72"/>
        <v>52.769999999999953</v>
      </c>
      <c r="I359" s="69">
        <f t="shared" si="73"/>
        <v>486.524</v>
      </c>
      <c r="J359" s="69">
        <f t="shared" si="74"/>
        <v>0.25677816478821403</v>
      </c>
      <c r="K359" s="69">
        <f t="shared" si="75"/>
        <v>0.45</v>
      </c>
      <c r="L359" s="72">
        <f t="shared" si="76"/>
        <v>20.830777777777783</v>
      </c>
      <c r="M359" s="72">
        <f t="shared" si="77"/>
        <v>1.4210877392457852</v>
      </c>
      <c r="N359" s="77">
        <f t="shared" si="78"/>
        <v>0.39474659423494035</v>
      </c>
      <c r="O359" s="70"/>
      <c r="P359" s="70"/>
      <c r="Q359" s="70">
        <v>-3.09</v>
      </c>
      <c r="R359" s="70">
        <v>18</v>
      </c>
      <c r="S359" s="70"/>
      <c r="T359" s="70"/>
      <c r="U359" s="50"/>
    </row>
    <row r="360" spans="1:21" s="48" customFormat="1" ht="15.75">
      <c r="A360" s="70">
        <v>-6.9</v>
      </c>
      <c r="B360" s="70">
        <v>440</v>
      </c>
      <c r="C360" s="39">
        <v>1</v>
      </c>
      <c r="D360" s="70">
        <v>167.25</v>
      </c>
      <c r="E360" s="69">
        <f t="shared" si="69"/>
        <v>59</v>
      </c>
      <c r="F360" s="71">
        <f t="shared" si="70"/>
        <v>16</v>
      </c>
      <c r="G360" s="69">
        <f t="shared" si="71"/>
        <v>111.88999999999996</v>
      </c>
      <c r="H360" s="69">
        <f t="shared" si="72"/>
        <v>52.889999999999958</v>
      </c>
      <c r="I360" s="69">
        <f t="shared" si="73"/>
        <v>490.17500000000001</v>
      </c>
      <c r="J360" s="69">
        <f t="shared" si="74"/>
        <v>0.28615990589106088</v>
      </c>
      <c r="K360" s="69">
        <f t="shared" si="75"/>
        <v>0.23</v>
      </c>
      <c r="L360" s="72">
        <f t="shared" si="76"/>
        <v>21.015833333333337</v>
      </c>
      <c r="M360" s="72">
        <f t="shared" si="77"/>
        <v>1.4304594441293266</v>
      </c>
      <c r="N360" s="77">
        <f t="shared" si="78"/>
        <v>0.39734984559147957</v>
      </c>
      <c r="O360" s="70"/>
      <c r="P360" s="70"/>
      <c r="Q360" s="70">
        <v>-3.1</v>
      </c>
      <c r="R360" s="70">
        <v>19</v>
      </c>
      <c r="S360" s="70"/>
      <c r="T360" s="70"/>
      <c r="U360" s="50"/>
    </row>
    <row r="361" spans="1:21" s="48" customFormat="1" ht="15.75">
      <c r="A361" s="70">
        <v>-6.92</v>
      </c>
      <c r="B361" s="70">
        <v>440</v>
      </c>
      <c r="C361" s="39">
        <v>1</v>
      </c>
      <c r="D361" s="70">
        <v>179.63</v>
      </c>
      <c r="E361" s="69">
        <f t="shared" si="69"/>
        <v>59.2</v>
      </c>
      <c r="F361" s="71">
        <f t="shared" si="70"/>
        <v>16</v>
      </c>
      <c r="G361" s="69">
        <f t="shared" si="71"/>
        <v>112.20999999999995</v>
      </c>
      <c r="H361" s="69">
        <f t="shared" si="72"/>
        <v>53.009999999999948</v>
      </c>
      <c r="I361" s="69">
        <f t="shared" si="73"/>
        <v>493.88900000000001</v>
      </c>
      <c r="J361" s="69">
        <f t="shared" si="74"/>
        <v>0.31552692183746017</v>
      </c>
      <c r="K361" s="69">
        <f t="shared" si="75"/>
        <v>0.23</v>
      </c>
      <c r="L361" s="72">
        <f t="shared" si="76"/>
        <v>21.204388888888893</v>
      </c>
      <c r="M361" s="72">
        <f t="shared" si="77"/>
        <v>1.4400264101113016</v>
      </c>
      <c r="N361" s="77">
        <f t="shared" si="78"/>
        <v>0.40000733614202816</v>
      </c>
      <c r="O361" s="70"/>
      <c r="P361" s="70"/>
      <c r="Q361" s="70">
        <v>-3.11</v>
      </c>
      <c r="R361" s="70">
        <v>22</v>
      </c>
      <c r="S361" s="70"/>
      <c r="T361" s="70"/>
      <c r="U361" s="50"/>
    </row>
    <row r="362" spans="1:21" s="48" customFormat="1" ht="15.75">
      <c r="A362" s="70">
        <v>-6.94</v>
      </c>
      <c r="B362" s="70">
        <v>440</v>
      </c>
      <c r="C362" s="39">
        <v>1</v>
      </c>
      <c r="D362" s="70">
        <v>188.53</v>
      </c>
      <c r="E362" s="69">
        <f t="shared" si="69"/>
        <v>59.4</v>
      </c>
      <c r="F362" s="71">
        <f t="shared" si="70"/>
        <v>16</v>
      </c>
      <c r="G362" s="69">
        <f t="shared" si="71"/>
        <v>112.52999999999996</v>
      </c>
      <c r="H362" s="69">
        <f t="shared" si="72"/>
        <v>53.12999999999996</v>
      </c>
      <c r="I362" s="69">
        <f t="shared" si="73"/>
        <v>496.55899999999997</v>
      </c>
      <c r="J362" s="69">
        <f t="shared" si="74"/>
        <v>0.33625064773754065</v>
      </c>
      <c r="K362" s="69">
        <f t="shared" si="75"/>
        <v>0.23</v>
      </c>
      <c r="L362" s="72">
        <f t="shared" si="76"/>
        <v>21.334944444444446</v>
      </c>
      <c r="M362" s="72">
        <f t="shared" si="77"/>
        <v>1.4456201769245258</v>
      </c>
      <c r="N362" s="77">
        <f t="shared" si="78"/>
        <v>0.40156116025681277</v>
      </c>
      <c r="O362" s="70"/>
      <c r="P362" s="70"/>
      <c r="Q362" s="70">
        <v>-3.12</v>
      </c>
      <c r="R362" s="70">
        <v>26</v>
      </c>
      <c r="S362" s="70"/>
      <c r="T362" s="70"/>
      <c r="U362" s="50"/>
    </row>
    <row r="363" spans="1:21" s="48" customFormat="1" ht="15.75">
      <c r="A363" s="70">
        <v>-6.96</v>
      </c>
      <c r="B363" s="70">
        <v>440</v>
      </c>
      <c r="C363" s="39">
        <v>2</v>
      </c>
      <c r="D363" s="70">
        <v>197.64</v>
      </c>
      <c r="E363" s="69">
        <f t="shared" si="69"/>
        <v>59.6</v>
      </c>
      <c r="F363" s="71">
        <f t="shared" si="70"/>
        <v>16</v>
      </c>
      <c r="G363" s="69">
        <f t="shared" si="71"/>
        <v>112.84999999999995</v>
      </c>
      <c r="H363" s="69">
        <f t="shared" si="72"/>
        <v>53.24999999999995</v>
      </c>
      <c r="I363" s="69">
        <f t="shared" si="73"/>
        <v>499.29199999999997</v>
      </c>
      <c r="J363" s="69">
        <f t="shared" si="74"/>
        <v>0.35720754990399589</v>
      </c>
      <c r="K363" s="69">
        <f t="shared" si="75"/>
        <v>0.45</v>
      </c>
      <c r="L363" s="72">
        <f t="shared" si="76"/>
        <v>21.469000000000001</v>
      </c>
      <c r="M363" s="72">
        <f t="shared" si="77"/>
        <v>1.4514253521126774</v>
      </c>
      <c r="N363" s="77">
        <f t="shared" si="78"/>
        <v>0.40317370892018817</v>
      </c>
      <c r="O363" s="70"/>
      <c r="P363" s="70"/>
      <c r="Q363" s="70">
        <v>-3.13</v>
      </c>
      <c r="R363" s="70">
        <v>26</v>
      </c>
      <c r="S363" s="70"/>
      <c r="T363" s="70"/>
      <c r="U363" s="50"/>
    </row>
    <row r="364" spans="1:21" s="48" customFormat="1" ht="15.75">
      <c r="A364" s="70">
        <v>-6.98</v>
      </c>
      <c r="B364" s="70">
        <v>430</v>
      </c>
      <c r="C364" s="39">
        <v>2</v>
      </c>
      <c r="D364" s="70">
        <v>203.15</v>
      </c>
      <c r="E364" s="69">
        <f t="shared" si="69"/>
        <v>59.8</v>
      </c>
      <c r="F364" s="71">
        <f t="shared" si="70"/>
        <v>16</v>
      </c>
      <c r="G364" s="69">
        <f t="shared" si="71"/>
        <v>113.16999999999996</v>
      </c>
      <c r="H364" s="69">
        <f t="shared" si="72"/>
        <v>53.369999999999962</v>
      </c>
      <c r="I364" s="69">
        <f t="shared" si="73"/>
        <v>490.94499999999999</v>
      </c>
      <c r="J364" s="69">
        <f t="shared" si="74"/>
        <v>0.37945867249023896</v>
      </c>
      <c r="K364" s="69">
        <f t="shared" si="75"/>
        <v>0.47</v>
      </c>
      <c r="L364" s="72">
        <f t="shared" si="76"/>
        <v>20.987500000000001</v>
      </c>
      <c r="M364" s="72">
        <f t="shared" si="77"/>
        <v>1.4156829679595291</v>
      </c>
      <c r="N364" s="77">
        <f t="shared" si="78"/>
        <v>0.39324526887764694</v>
      </c>
      <c r="O364" s="70"/>
      <c r="P364" s="70"/>
      <c r="Q364" s="70">
        <v>-3.14</v>
      </c>
      <c r="R364" s="70">
        <v>26</v>
      </c>
      <c r="S364" s="70"/>
      <c r="T364" s="70"/>
      <c r="U364" s="50"/>
    </row>
    <row r="365" spans="1:21" s="48" customFormat="1" ht="15.75">
      <c r="A365" s="70">
        <v>-7</v>
      </c>
      <c r="B365" s="70">
        <v>420</v>
      </c>
      <c r="C365" s="39">
        <v>2</v>
      </c>
      <c r="D365" s="70">
        <v>207.9</v>
      </c>
      <c r="E365" s="69">
        <f t="shared" si="69"/>
        <v>60</v>
      </c>
      <c r="F365" s="71">
        <f t="shared" si="70"/>
        <v>16</v>
      </c>
      <c r="G365" s="69">
        <f t="shared" si="71"/>
        <v>113.48999999999995</v>
      </c>
      <c r="H365" s="69">
        <f t="shared" si="72"/>
        <v>53.489999999999952</v>
      </c>
      <c r="I365" s="69">
        <f t="shared" si="73"/>
        <v>482.37</v>
      </c>
      <c r="J365" s="69">
        <f t="shared" si="74"/>
        <v>0.40094339622641501</v>
      </c>
      <c r="K365" s="69">
        <f t="shared" si="75"/>
        <v>0.48</v>
      </c>
      <c r="L365" s="72">
        <f t="shared" si="76"/>
        <v>20.493333333333336</v>
      </c>
      <c r="M365" s="72">
        <f t="shared" si="77"/>
        <v>1.3792484576556381</v>
      </c>
      <c r="N365" s="77">
        <f t="shared" si="78"/>
        <v>0.38312457157101054</v>
      </c>
      <c r="O365" s="70"/>
      <c r="P365" s="70"/>
      <c r="Q365" s="70">
        <v>-3.15</v>
      </c>
      <c r="R365" s="70">
        <v>27</v>
      </c>
      <c r="S365" s="70"/>
      <c r="T365" s="70"/>
      <c r="U365" s="50"/>
    </row>
    <row r="366" spans="1:21" s="48" customFormat="1" ht="15.75">
      <c r="A366" s="70">
        <v>-7.02</v>
      </c>
      <c r="B366" s="70">
        <v>410</v>
      </c>
      <c r="C366" s="39">
        <v>3</v>
      </c>
      <c r="D366" s="70">
        <v>212.48</v>
      </c>
      <c r="E366" s="69">
        <f t="shared" si="69"/>
        <v>60.2</v>
      </c>
      <c r="F366" s="71">
        <f t="shared" si="70"/>
        <v>16</v>
      </c>
      <c r="G366" s="69">
        <f t="shared" si="71"/>
        <v>113.80999999999995</v>
      </c>
      <c r="H366" s="69">
        <f t="shared" si="72"/>
        <v>53.609999999999943</v>
      </c>
      <c r="I366" s="69">
        <f t="shared" si="73"/>
        <v>473.74399999999997</v>
      </c>
      <c r="J366" s="69">
        <f t="shared" si="74"/>
        <v>0.42307756422010695</v>
      </c>
      <c r="K366" s="69">
        <f t="shared" si="75"/>
        <v>0.73</v>
      </c>
      <c r="L366" s="72">
        <f t="shared" si="76"/>
        <v>19.996333333333336</v>
      </c>
      <c r="M366" s="72">
        <f t="shared" si="77"/>
        <v>1.3427867935086752</v>
      </c>
      <c r="N366" s="77">
        <f t="shared" si="78"/>
        <v>0.37299633153018757</v>
      </c>
      <c r="O366" s="70"/>
      <c r="P366" s="70"/>
      <c r="Q366" s="70">
        <v>-3.16</v>
      </c>
      <c r="R366" s="70">
        <v>26</v>
      </c>
      <c r="S366" s="70"/>
      <c r="T366" s="70"/>
      <c r="U366" s="50"/>
    </row>
    <row r="367" spans="1:21" s="48" customFormat="1" ht="15.75">
      <c r="A367" s="70">
        <v>-7.04</v>
      </c>
      <c r="B367" s="70">
        <v>400</v>
      </c>
      <c r="C367" s="39">
        <v>3</v>
      </c>
      <c r="D367" s="70">
        <v>217.84</v>
      </c>
      <c r="E367" s="69">
        <f t="shared" si="69"/>
        <v>60.4</v>
      </c>
      <c r="F367" s="71">
        <f t="shared" si="70"/>
        <v>16</v>
      </c>
      <c r="G367" s="69">
        <f t="shared" si="71"/>
        <v>114.12999999999995</v>
      </c>
      <c r="H367" s="69">
        <f t="shared" si="72"/>
        <v>53.729999999999954</v>
      </c>
      <c r="I367" s="69">
        <f t="shared" si="73"/>
        <v>465.35199999999998</v>
      </c>
      <c r="J367" s="69">
        <f t="shared" si="74"/>
        <v>0.44826349146693539</v>
      </c>
      <c r="K367" s="69">
        <f t="shared" si="75"/>
        <v>0.75</v>
      </c>
      <c r="L367" s="72">
        <f t="shared" si="76"/>
        <v>19.512333333333334</v>
      </c>
      <c r="M367" s="72">
        <f t="shared" si="77"/>
        <v>1.3073590173087675</v>
      </c>
      <c r="N367" s="77">
        <f t="shared" si="78"/>
        <v>0.36315528258576868</v>
      </c>
      <c r="O367" s="70"/>
      <c r="P367" s="70"/>
      <c r="Q367" s="70">
        <v>-3.17</v>
      </c>
      <c r="R367" s="70">
        <v>26</v>
      </c>
      <c r="S367" s="70"/>
      <c r="T367" s="70"/>
      <c r="U367" s="50"/>
    </row>
    <row r="368" spans="1:21" s="48" customFormat="1" ht="15.75">
      <c r="A368" s="70">
        <v>-7.06</v>
      </c>
      <c r="B368" s="70">
        <v>400</v>
      </c>
      <c r="C368" s="39">
        <v>3</v>
      </c>
      <c r="D368" s="70">
        <v>222.4</v>
      </c>
      <c r="E368" s="69">
        <f t="shared" si="69"/>
        <v>60.6</v>
      </c>
      <c r="F368" s="71">
        <f t="shared" si="70"/>
        <v>16</v>
      </c>
      <c r="G368" s="69">
        <f t="shared" si="71"/>
        <v>114.44999999999995</v>
      </c>
      <c r="H368" s="69">
        <f t="shared" si="72"/>
        <v>53.849999999999945</v>
      </c>
      <c r="I368" s="69">
        <f t="shared" si="73"/>
        <v>466.72</v>
      </c>
      <c r="J368" s="69">
        <f t="shared" si="74"/>
        <v>0.45930678172992295</v>
      </c>
      <c r="K368" s="69">
        <f t="shared" si="75"/>
        <v>0.75</v>
      </c>
      <c r="L368" s="72">
        <f t="shared" si="76"/>
        <v>19.570555555555561</v>
      </c>
      <c r="M368" s="72">
        <f t="shared" si="77"/>
        <v>1.3083379758588691</v>
      </c>
      <c r="N368" s="77">
        <f t="shared" si="78"/>
        <v>0.36342721551635249</v>
      </c>
      <c r="O368" s="70"/>
      <c r="P368" s="70"/>
      <c r="Q368" s="70">
        <v>-3.18</v>
      </c>
      <c r="R368" s="70">
        <v>26</v>
      </c>
      <c r="S368" s="70"/>
      <c r="T368" s="70"/>
      <c r="U368" s="50"/>
    </row>
    <row r="369" spans="1:21" s="48" customFormat="1" ht="15.75">
      <c r="A369" s="70">
        <v>-7.08</v>
      </c>
      <c r="B369" s="70">
        <v>390</v>
      </c>
      <c r="C369" s="39">
        <v>4</v>
      </c>
      <c r="D369" s="70">
        <v>226.07</v>
      </c>
      <c r="E369" s="69">
        <f t="shared" si="69"/>
        <v>60.8</v>
      </c>
      <c r="F369" s="71">
        <f t="shared" si="70"/>
        <v>16</v>
      </c>
      <c r="G369" s="69">
        <f t="shared" si="71"/>
        <v>114.76999999999995</v>
      </c>
      <c r="H369" s="69">
        <f t="shared" si="72"/>
        <v>53.969999999999956</v>
      </c>
      <c r="I369" s="69">
        <f t="shared" si="73"/>
        <v>457.82100000000003</v>
      </c>
      <c r="J369" s="69">
        <f t="shared" si="74"/>
        <v>0.48176510198192091</v>
      </c>
      <c r="K369" s="69">
        <f t="shared" si="75"/>
        <v>1.03</v>
      </c>
      <c r="L369" s="72">
        <f t="shared" si="76"/>
        <v>19.058388888888892</v>
      </c>
      <c r="M369" s="72">
        <f t="shared" si="77"/>
        <v>1.2712655178803052</v>
      </c>
      <c r="N369" s="77">
        <f t="shared" si="78"/>
        <v>0.35312931052230701</v>
      </c>
      <c r="O369" s="70"/>
      <c r="P369" s="70"/>
      <c r="Q369" s="70">
        <v>-3.19</v>
      </c>
      <c r="R369" s="70">
        <v>26</v>
      </c>
      <c r="S369" s="70"/>
      <c r="T369" s="70"/>
      <c r="U369" s="50"/>
    </row>
    <row r="370" spans="1:21" s="48" customFormat="1" ht="15.75">
      <c r="A370" s="70">
        <v>-7.1</v>
      </c>
      <c r="B370" s="70">
        <v>380</v>
      </c>
      <c r="C370" s="39">
        <v>6</v>
      </c>
      <c r="D370" s="70">
        <v>228.03</v>
      </c>
      <c r="E370" s="69">
        <f t="shared" si="69"/>
        <v>61</v>
      </c>
      <c r="F370" s="71">
        <f t="shared" si="70"/>
        <v>16</v>
      </c>
      <c r="G370" s="69">
        <f t="shared" si="71"/>
        <v>115.08999999999995</v>
      </c>
      <c r="H370" s="69">
        <f t="shared" si="72"/>
        <v>54.089999999999947</v>
      </c>
      <c r="I370" s="69">
        <f t="shared" si="73"/>
        <v>448.40899999999999</v>
      </c>
      <c r="J370" s="69">
        <f t="shared" si="74"/>
        <v>0.50111154779655509</v>
      </c>
      <c r="K370" s="69">
        <f t="shared" si="75"/>
        <v>1.58</v>
      </c>
      <c r="L370" s="72">
        <f t="shared" si="76"/>
        <v>18.517722222222226</v>
      </c>
      <c r="M370" s="72">
        <f t="shared" si="77"/>
        <v>1.2324607136254406</v>
      </c>
      <c r="N370" s="77">
        <f t="shared" si="78"/>
        <v>0.34235019822928903</v>
      </c>
      <c r="O370" s="70"/>
      <c r="P370" s="70"/>
      <c r="Q370" s="70">
        <v>-3.19</v>
      </c>
      <c r="R370" s="70">
        <v>25</v>
      </c>
      <c r="S370" s="70"/>
      <c r="T370" s="70"/>
      <c r="U370" s="50"/>
    </row>
    <row r="371" spans="1:21" s="48" customFormat="1" ht="15.75">
      <c r="A371" s="70">
        <v>-7.12</v>
      </c>
      <c r="B371" s="70">
        <v>390</v>
      </c>
      <c r="C371" s="39">
        <v>6</v>
      </c>
      <c r="D371" s="70">
        <v>232.93</v>
      </c>
      <c r="E371" s="69">
        <f t="shared" si="69"/>
        <v>61.2</v>
      </c>
      <c r="F371" s="71">
        <f t="shared" si="70"/>
        <v>16</v>
      </c>
      <c r="G371" s="69">
        <f t="shared" si="71"/>
        <v>115.40999999999995</v>
      </c>
      <c r="H371" s="69">
        <f t="shared" si="72"/>
        <v>54.209999999999951</v>
      </c>
      <c r="I371" s="69">
        <f t="shared" si="73"/>
        <v>459.87900000000002</v>
      </c>
      <c r="J371" s="69">
        <f t="shared" si="74"/>
        <v>0.49853542699052744</v>
      </c>
      <c r="K371" s="69">
        <f t="shared" si="75"/>
        <v>1.54</v>
      </c>
      <c r="L371" s="72">
        <f t="shared" si="76"/>
        <v>19.137166666666669</v>
      </c>
      <c r="M371" s="72">
        <f t="shared" si="77"/>
        <v>1.2708688433868305</v>
      </c>
      <c r="N371" s="77">
        <f t="shared" si="78"/>
        <v>0.35301912316300843</v>
      </c>
      <c r="O371" s="70"/>
      <c r="P371" s="70"/>
      <c r="Q371" s="70">
        <v>-3.2</v>
      </c>
      <c r="R371" s="70">
        <v>26</v>
      </c>
      <c r="S371" s="70"/>
      <c r="T371" s="70"/>
      <c r="U371" s="50"/>
    </row>
    <row r="372" spans="1:21" s="48" customFormat="1" ht="15.75">
      <c r="A372" s="70">
        <v>-7.14</v>
      </c>
      <c r="B372" s="70">
        <v>400</v>
      </c>
      <c r="C372" s="39">
        <v>5</v>
      </c>
      <c r="D372" s="70">
        <v>238.97</v>
      </c>
      <c r="E372" s="69">
        <f t="shared" si="69"/>
        <v>61.4</v>
      </c>
      <c r="F372" s="71">
        <f t="shared" si="70"/>
        <v>16</v>
      </c>
      <c r="G372" s="69">
        <f t="shared" si="71"/>
        <v>115.72999999999995</v>
      </c>
      <c r="H372" s="69">
        <f t="shared" si="72"/>
        <v>54.329999999999949</v>
      </c>
      <c r="I372" s="69">
        <f t="shared" si="73"/>
        <v>471.69100000000003</v>
      </c>
      <c r="J372" s="69">
        <f t="shared" si="74"/>
        <v>0.4988467837768743</v>
      </c>
      <c r="K372" s="69">
        <f t="shared" si="75"/>
        <v>1.25</v>
      </c>
      <c r="L372" s="72">
        <f t="shared" si="76"/>
        <v>19.775611111111115</v>
      </c>
      <c r="M372" s="72">
        <f t="shared" si="77"/>
        <v>1.3103662801398874</v>
      </c>
      <c r="N372" s="77">
        <f t="shared" si="78"/>
        <v>0.36399063337219095</v>
      </c>
      <c r="O372" s="70"/>
      <c r="P372" s="70"/>
      <c r="Q372" s="70">
        <v>-3.21</v>
      </c>
      <c r="R372" s="70">
        <v>26</v>
      </c>
      <c r="S372" s="70"/>
      <c r="T372" s="70"/>
      <c r="U372" s="50"/>
    </row>
    <row r="373" spans="1:21" s="48" customFormat="1" ht="15.75">
      <c r="A373" s="70">
        <v>-7.16</v>
      </c>
      <c r="B373" s="70">
        <v>390</v>
      </c>
      <c r="C373" s="39">
        <v>5</v>
      </c>
      <c r="D373" s="70">
        <v>237.09</v>
      </c>
      <c r="E373" s="69">
        <f t="shared" si="69"/>
        <v>61.6</v>
      </c>
      <c r="F373" s="71">
        <f t="shared" si="70"/>
        <v>16</v>
      </c>
      <c r="G373" s="69">
        <f t="shared" si="71"/>
        <v>116.04999999999995</v>
      </c>
      <c r="H373" s="69">
        <f t="shared" si="72"/>
        <v>54.449999999999953</v>
      </c>
      <c r="I373" s="69">
        <f t="shared" si="73"/>
        <v>461.12700000000001</v>
      </c>
      <c r="J373" s="69">
        <f t="shared" si="74"/>
        <v>0.50855316349684265</v>
      </c>
      <c r="K373" s="69">
        <f t="shared" si="75"/>
        <v>1.28</v>
      </c>
      <c r="L373" s="72">
        <f t="shared" si="76"/>
        <v>19.170944444444448</v>
      </c>
      <c r="M373" s="72">
        <f t="shared" si="77"/>
        <v>1.2675004591368242</v>
      </c>
      <c r="N373" s="77">
        <f t="shared" si="78"/>
        <v>0.35208346087134001</v>
      </c>
      <c r="O373" s="70"/>
      <c r="P373" s="70"/>
      <c r="Q373" s="70">
        <v>-3.21</v>
      </c>
      <c r="R373" s="70">
        <v>29</v>
      </c>
      <c r="S373" s="70"/>
      <c r="T373" s="70"/>
      <c r="U373" s="50"/>
    </row>
    <row r="374" spans="1:21" s="48" customFormat="1" ht="15.75">
      <c r="A374" s="70">
        <v>-7.18</v>
      </c>
      <c r="B374" s="70">
        <v>390</v>
      </c>
      <c r="C374" s="39">
        <v>5</v>
      </c>
      <c r="D374" s="70">
        <v>241.37</v>
      </c>
      <c r="E374" s="69">
        <f t="shared" si="69"/>
        <v>61.8</v>
      </c>
      <c r="F374" s="71">
        <f t="shared" si="70"/>
        <v>16</v>
      </c>
      <c r="G374" s="69">
        <f t="shared" si="71"/>
        <v>116.36999999999995</v>
      </c>
      <c r="H374" s="69">
        <f t="shared" si="72"/>
        <v>54.569999999999951</v>
      </c>
      <c r="I374" s="69">
        <f t="shared" si="73"/>
        <v>462.411</v>
      </c>
      <c r="J374" s="69">
        <f t="shared" si="74"/>
        <v>0.51892694796281358</v>
      </c>
      <c r="K374" s="69">
        <f t="shared" si="75"/>
        <v>1.28</v>
      </c>
      <c r="L374" s="72">
        <f t="shared" si="76"/>
        <v>19.224500000000003</v>
      </c>
      <c r="M374" s="72">
        <f t="shared" si="77"/>
        <v>1.2682462891698751</v>
      </c>
      <c r="N374" s="77">
        <f t="shared" si="78"/>
        <v>0.35229063588052079</v>
      </c>
      <c r="O374" s="70"/>
      <c r="P374" s="70"/>
      <c r="Q374" s="70">
        <v>-3.21</v>
      </c>
      <c r="R374" s="70">
        <v>30</v>
      </c>
      <c r="S374" s="70"/>
      <c r="T374" s="70"/>
      <c r="U374" s="50"/>
    </row>
    <row r="375" spans="1:21" s="48" customFormat="1" ht="15.75">
      <c r="A375" s="70">
        <v>-7.2</v>
      </c>
      <c r="B375" s="70">
        <v>390</v>
      </c>
      <c r="C375" s="39">
        <v>5</v>
      </c>
      <c r="D375" s="70">
        <v>243.78</v>
      </c>
      <c r="E375" s="69">
        <f t="shared" si="69"/>
        <v>62</v>
      </c>
      <c r="F375" s="71">
        <f t="shared" si="70"/>
        <v>16</v>
      </c>
      <c r="G375" s="69">
        <f t="shared" si="71"/>
        <v>116.68999999999996</v>
      </c>
      <c r="H375" s="69">
        <f t="shared" si="72"/>
        <v>54.689999999999955</v>
      </c>
      <c r="I375" s="69">
        <f t="shared" si="73"/>
        <v>463.13400000000001</v>
      </c>
      <c r="J375" s="69">
        <f t="shared" si="74"/>
        <v>0.52470240500629239</v>
      </c>
      <c r="K375" s="69">
        <f t="shared" si="75"/>
        <v>1.28</v>
      </c>
      <c r="L375" s="72">
        <f t="shared" si="76"/>
        <v>19.246888888888893</v>
      </c>
      <c r="M375" s="72">
        <f t="shared" si="77"/>
        <v>1.2669372828670704</v>
      </c>
      <c r="N375" s="77">
        <f t="shared" si="78"/>
        <v>0.35192702301863066</v>
      </c>
      <c r="O375" s="70"/>
      <c r="P375" s="70"/>
      <c r="Q375" s="70">
        <v>-3.21</v>
      </c>
      <c r="R375" s="70">
        <v>30</v>
      </c>
      <c r="S375" s="70"/>
      <c r="T375" s="70"/>
      <c r="U375" s="50"/>
    </row>
    <row r="376" spans="1:21" s="48" customFormat="1" ht="15.75">
      <c r="A376" s="70">
        <v>-7.22</v>
      </c>
      <c r="B376" s="70">
        <v>390</v>
      </c>
      <c r="C376" s="39">
        <v>5</v>
      </c>
      <c r="D376" s="70">
        <v>245.92</v>
      </c>
      <c r="E376" s="69">
        <f t="shared" si="69"/>
        <v>62.2</v>
      </c>
      <c r="F376" s="71">
        <f t="shared" si="70"/>
        <v>16</v>
      </c>
      <c r="G376" s="69">
        <f t="shared" si="71"/>
        <v>117.00999999999995</v>
      </c>
      <c r="H376" s="69">
        <f t="shared" si="72"/>
        <v>54.809999999999945</v>
      </c>
      <c r="I376" s="69">
        <f t="shared" si="73"/>
        <v>463.77600000000001</v>
      </c>
      <c r="J376" s="69">
        <f t="shared" si="74"/>
        <v>0.5298097275972844</v>
      </c>
      <c r="K376" s="69">
        <f t="shared" si="75"/>
        <v>1.28</v>
      </c>
      <c r="L376" s="72">
        <f t="shared" si="76"/>
        <v>19.26477777777778</v>
      </c>
      <c r="M376" s="72">
        <f t="shared" si="77"/>
        <v>1.2653384418901676</v>
      </c>
      <c r="N376" s="77">
        <f t="shared" si="78"/>
        <v>0.35148290052504649</v>
      </c>
      <c r="O376" s="70"/>
      <c r="P376" s="70"/>
      <c r="Q376" s="70">
        <v>-3.21</v>
      </c>
      <c r="R376" s="70">
        <v>30</v>
      </c>
      <c r="S376" s="70"/>
      <c r="T376" s="70"/>
      <c r="U376" s="50"/>
    </row>
    <row r="377" spans="1:21" s="48" customFormat="1" ht="15.75">
      <c r="A377" s="70">
        <v>-7.24</v>
      </c>
      <c r="B377" s="70">
        <v>380</v>
      </c>
      <c r="C377" s="39">
        <v>4</v>
      </c>
      <c r="D377" s="70">
        <v>243.45</v>
      </c>
      <c r="E377" s="69">
        <f t="shared" si="69"/>
        <v>62.4</v>
      </c>
      <c r="F377" s="71">
        <f t="shared" si="70"/>
        <v>16</v>
      </c>
      <c r="G377" s="69">
        <f t="shared" si="71"/>
        <v>117.32999999999996</v>
      </c>
      <c r="H377" s="69">
        <f t="shared" si="72"/>
        <v>54.929999999999957</v>
      </c>
      <c r="I377" s="69">
        <f t="shared" si="73"/>
        <v>453.03499999999997</v>
      </c>
      <c r="J377" s="69">
        <f t="shared" si="74"/>
        <v>0.53931278950268824</v>
      </c>
      <c r="K377" s="69">
        <f t="shared" si="75"/>
        <v>1.05</v>
      </c>
      <c r="L377" s="72">
        <f t="shared" si="76"/>
        <v>18.650277777777781</v>
      </c>
      <c r="M377" s="72">
        <f t="shared" si="77"/>
        <v>1.2223011105042794</v>
      </c>
      <c r="N377" s="77">
        <f t="shared" si="78"/>
        <v>0.33952808625118869</v>
      </c>
      <c r="O377" s="70"/>
      <c r="P377" s="70"/>
      <c r="Q377" s="70">
        <v>-3.23</v>
      </c>
      <c r="R377" s="70">
        <v>21</v>
      </c>
      <c r="S377" s="70"/>
      <c r="T377" s="70"/>
      <c r="U377" s="50"/>
    </row>
    <row r="378" spans="1:21" s="48" customFormat="1" ht="15.75">
      <c r="A378" s="70">
        <v>-7.26</v>
      </c>
      <c r="B378" s="70">
        <v>370</v>
      </c>
      <c r="C378" s="39">
        <v>4</v>
      </c>
      <c r="D378" s="70">
        <v>243.15</v>
      </c>
      <c r="E378" s="69">
        <f t="shared" si="69"/>
        <v>62.6</v>
      </c>
      <c r="F378" s="71">
        <f t="shared" si="70"/>
        <v>16</v>
      </c>
      <c r="G378" s="69">
        <f t="shared" si="71"/>
        <v>117.64999999999995</v>
      </c>
      <c r="H378" s="69">
        <f t="shared" si="72"/>
        <v>55.049999999999947</v>
      </c>
      <c r="I378" s="69">
        <f t="shared" si="73"/>
        <v>442.94499999999999</v>
      </c>
      <c r="J378" s="69">
        <f t="shared" si="74"/>
        <v>0.55503466084630859</v>
      </c>
      <c r="K378" s="69">
        <f t="shared" si="75"/>
        <v>1.08</v>
      </c>
      <c r="L378" s="72">
        <f t="shared" si="76"/>
        <v>18.071944444444448</v>
      </c>
      <c r="M378" s="72">
        <f t="shared" si="77"/>
        <v>1.1818165304268862</v>
      </c>
      <c r="N378" s="77">
        <f t="shared" si="78"/>
        <v>0.32828236956302387</v>
      </c>
      <c r="O378" s="70"/>
      <c r="P378" s="70"/>
      <c r="Q378" s="70">
        <v>-3.25</v>
      </c>
      <c r="R378" s="70">
        <v>21</v>
      </c>
      <c r="S378" s="70"/>
      <c r="T378" s="70"/>
      <c r="U378" s="50"/>
    </row>
    <row r="379" spans="1:21" s="48" customFormat="1" ht="15.75">
      <c r="A379" s="70">
        <v>-7.28</v>
      </c>
      <c r="B379" s="70">
        <v>370</v>
      </c>
      <c r="C379" s="39">
        <v>4</v>
      </c>
      <c r="D379" s="70">
        <v>245.87</v>
      </c>
      <c r="E379" s="69">
        <f t="shared" si="69"/>
        <v>62.8</v>
      </c>
      <c r="F379" s="71">
        <f t="shared" si="70"/>
        <v>16</v>
      </c>
      <c r="G379" s="69">
        <f t="shared" si="71"/>
        <v>117.96999999999996</v>
      </c>
      <c r="H379" s="69">
        <f t="shared" si="72"/>
        <v>55.169999999999959</v>
      </c>
      <c r="I379" s="69">
        <f t="shared" si="73"/>
        <v>443.76099999999997</v>
      </c>
      <c r="J379" s="69">
        <f t="shared" si="74"/>
        <v>0.56192466949670183</v>
      </c>
      <c r="K379" s="69">
        <f t="shared" si="75"/>
        <v>1.08</v>
      </c>
      <c r="L379" s="72">
        <f t="shared" si="76"/>
        <v>18.099499999999999</v>
      </c>
      <c r="M379" s="72">
        <f t="shared" si="77"/>
        <v>1.1810440456769993</v>
      </c>
      <c r="N379" s="77">
        <f t="shared" si="78"/>
        <v>0.32806779046583312</v>
      </c>
      <c r="O379" s="70"/>
      <c r="P379" s="70"/>
      <c r="Q379" s="70">
        <v>-3.27</v>
      </c>
      <c r="R379" s="70">
        <v>21</v>
      </c>
      <c r="S379" s="70"/>
      <c r="T379" s="70"/>
      <c r="U379" s="50"/>
    </row>
    <row r="380" spans="1:21" s="48" customFormat="1" ht="15.75">
      <c r="A380" s="70">
        <v>-7.3</v>
      </c>
      <c r="B380" s="70">
        <v>380</v>
      </c>
      <c r="C380" s="39">
        <v>4</v>
      </c>
      <c r="D380" s="70">
        <v>251.04</v>
      </c>
      <c r="E380" s="69">
        <f t="shared" si="69"/>
        <v>63</v>
      </c>
      <c r="F380" s="71">
        <f t="shared" si="70"/>
        <v>16</v>
      </c>
      <c r="G380" s="69">
        <f t="shared" si="71"/>
        <v>118.28999999999995</v>
      </c>
      <c r="H380" s="69">
        <f t="shared" si="72"/>
        <v>55.289999999999949</v>
      </c>
      <c r="I380" s="69">
        <f t="shared" si="73"/>
        <v>455.31200000000001</v>
      </c>
      <c r="J380" s="69">
        <f t="shared" si="74"/>
        <v>0.55794577208609519</v>
      </c>
      <c r="K380" s="69">
        <f t="shared" si="75"/>
        <v>1.05</v>
      </c>
      <c r="L380" s="72">
        <f t="shared" si="76"/>
        <v>18.723444444444446</v>
      </c>
      <c r="M380" s="72">
        <f t="shared" si="77"/>
        <v>1.2191065292096235</v>
      </c>
      <c r="N380" s="77">
        <f t="shared" si="78"/>
        <v>0.3386407025582287</v>
      </c>
      <c r="O380" s="70"/>
      <c r="P380" s="70"/>
      <c r="Q380" s="70">
        <v>-3.29</v>
      </c>
      <c r="R380" s="70">
        <v>21</v>
      </c>
      <c r="S380" s="70"/>
      <c r="T380" s="70"/>
      <c r="U380" s="50"/>
    </row>
    <row r="381" spans="1:21" s="48" customFormat="1" ht="15.75">
      <c r="A381" s="70">
        <v>-7.32</v>
      </c>
      <c r="B381" s="70">
        <v>400</v>
      </c>
      <c r="C381" s="39">
        <v>4</v>
      </c>
      <c r="D381" s="70">
        <v>255.81</v>
      </c>
      <c r="E381" s="69">
        <f t="shared" si="69"/>
        <v>63.2</v>
      </c>
      <c r="F381" s="71">
        <f t="shared" si="70"/>
        <v>16</v>
      </c>
      <c r="G381" s="69">
        <f t="shared" si="71"/>
        <v>118.60999999999996</v>
      </c>
      <c r="H381" s="69">
        <f t="shared" si="72"/>
        <v>55.409999999999954</v>
      </c>
      <c r="I381" s="69">
        <f t="shared" si="73"/>
        <v>476.74299999999999</v>
      </c>
      <c r="J381" s="69">
        <f t="shared" si="74"/>
        <v>0.5378169562704358</v>
      </c>
      <c r="K381" s="69">
        <f t="shared" si="75"/>
        <v>1</v>
      </c>
      <c r="L381" s="72">
        <f t="shared" si="76"/>
        <v>19.89627777777778</v>
      </c>
      <c r="M381" s="72">
        <f t="shared" si="77"/>
        <v>1.2926655838296348</v>
      </c>
      <c r="N381" s="77">
        <f t="shared" si="78"/>
        <v>0.3590737732860097</v>
      </c>
      <c r="O381" s="70"/>
      <c r="P381" s="70"/>
      <c r="Q381" s="70">
        <v>-3.31</v>
      </c>
      <c r="R381" s="70">
        <v>21</v>
      </c>
      <c r="S381" s="70"/>
      <c r="T381" s="70"/>
      <c r="U381" s="50"/>
    </row>
    <row r="382" spans="1:21" s="48" customFormat="1" ht="15.75">
      <c r="A382" s="70">
        <v>-7.34</v>
      </c>
      <c r="B382" s="70">
        <v>400</v>
      </c>
      <c r="C382" s="39">
        <v>3</v>
      </c>
      <c r="D382" s="70">
        <v>242.78</v>
      </c>
      <c r="E382" s="69">
        <f t="shared" si="69"/>
        <v>63.4</v>
      </c>
      <c r="F382" s="71">
        <f t="shared" si="70"/>
        <v>16</v>
      </c>
      <c r="G382" s="69">
        <f t="shared" si="71"/>
        <v>118.92999999999995</v>
      </c>
      <c r="H382" s="69">
        <f t="shared" si="72"/>
        <v>55.529999999999951</v>
      </c>
      <c r="I382" s="69">
        <f t="shared" si="73"/>
        <v>472.834</v>
      </c>
      <c r="J382" s="69">
        <f t="shared" si="74"/>
        <v>0.50686061756860612</v>
      </c>
      <c r="K382" s="69">
        <f t="shared" si="75"/>
        <v>0.75</v>
      </c>
      <c r="L382" s="72">
        <f t="shared" si="76"/>
        <v>19.661333333333335</v>
      </c>
      <c r="M382" s="72">
        <f t="shared" si="77"/>
        <v>1.2746407347379809</v>
      </c>
      <c r="N382" s="77">
        <f t="shared" si="78"/>
        <v>0.35406687076055021</v>
      </c>
      <c r="O382" s="70"/>
      <c r="P382" s="70"/>
      <c r="Q382" s="70">
        <v>-3.33</v>
      </c>
      <c r="R382" s="70">
        <v>21</v>
      </c>
      <c r="S382" s="70"/>
      <c r="T382" s="70"/>
      <c r="U382" s="50"/>
    </row>
    <row r="383" spans="1:21" s="48" customFormat="1" ht="15.75">
      <c r="A383" s="70">
        <v>-7.36</v>
      </c>
      <c r="B383" s="70">
        <v>400</v>
      </c>
      <c r="C383" s="39">
        <v>3</v>
      </c>
      <c r="D383" s="70">
        <v>237.4</v>
      </c>
      <c r="E383" s="69">
        <f t="shared" si="69"/>
        <v>63.6</v>
      </c>
      <c r="F383" s="71">
        <f t="shared" si="70"/>
        <v>16</v>
      </c>
      <c r="G383" s="69">
        <f t="shared" si="71"/>
        <v>119.24999999999996</v>
      </c>
      <c r="H383" s="69">
        <f t="shared" si="72"/>
        <v>55.649999999999956</v>
      </c>
      <c r="I383" s="69">
        <f t="shared" si="73"/>
        <v>471.22</v>
      </c>
      <c r="J383" s="69">
        <f t="shared" si="74"/>
        <v>0.49379208455266066</v>
      </c>
      <c r="K383" s="69">
        <f t="shared" si="75"/>
        <v>0.75</v>
      </c>
      <c r="L383" s="72">
        <f t="shared" si="76"/>
        <v>19.553888888888892</v>
      </c>
      <c r="M383" s="72">
        <f t="shared" si="77"/>
        <v>1.2649415992812232</v>
      </c>
      <c r="N383" s="77">
        <f t="shared" si="78"/>
        <v>0.35137266646700643</v>
      </c>
      <c r="O383" s="70"/>
      <c r="P383" s="70"/>
      <c r="Q383" s="70">
        <v>-3.35</v>
      </c>
      <c r="R383" s="70">
        <v>21</v>
      </c>
      <c r="S383" s="70"/>
      <c r="T383" s="70"/>
      <c r="U383" s="50"/>
    </row>
    <row r="384" spans="1:21" s="48" customFormat="1" ht="15.75">
      <c r="A384" s="70">
        <v>-7.38</v>
      </c>
      <c r="B384" s="70">
        <v>400</v>
      </c>
      <c r="C384" s="39">
        <v>3</v>
      </c>
      <c r="D384" s="70">
        <v>226.68</v>
      </c>
      <c r="E384" s="69">
        <f t="shared" si="69"/>
        <v>63.8</v>
      </c>
      <c r="F384" s="71">
        <f t="shared" si="70"/>
        <v>16</v>
      </c>
      <c r="G384" s="69">
        <f t="shared" si="71"/>
        <v>119.56999999999995</v>
      </c>
      <c r="H384" s="69">
        <f t="shared" si="72"/>
        <v>55.769999999999953</v>
      </c>
      <c r="I384" s="69">
        <f t="shared" si="73"/>
        <v>468.00400000000002</v>
      </c>
      <c r="J384" s="69">
        <f t="shared" si="74"/>
        <v>0.467462991556507</v>
      </c>
      <c r="K384" s="69">
        <f t="shared" si="75"/>
        <v>0.75</v>
      </c>
      <c r="L384" s="72">
        <f t="shared" si="76"/>
        <v>19.35744444444445</v>
      </c>
      <c r="M384" s="72">
        <f t="shared" si="77"/>
        <v>1.2495391787699495</v>
      </c>
      <c r="N384" s="77">
        <f t="shared" si="78"/>
        <v>0.34709421632498594</v>
      </c>
      <c r="O384" s="70"/>
      <c r="P384" s="70"/>
      <c r="Q384" s="70">
        <v>-3.37</v>
      </c>
      <c r="R384" s="70">
        <v>21</v>
      </c>
      <c r="S384" s="70"/>
      <c r="T384" s="70"/>
      <c r="U384" s="50"/>
    </row>
    <row r="385" spans="1:21" s="48" customFormat="1" ht="15.75">
      <c r="A385" s="70">
        <v>-7.4</v>
      </c>
      <c r="B385" s="70">
        <v>410</v>
      </c>
      <c r="C385" s="39">
        <v>3</v>
      </c>
      <c r="D385" s="70">
        <v>215.34</v>
      </c>
      <c r="E385" s="69">
        <f t="shared" si="69"/>
        <v>64</v>
      </c>
      <c r="F385" s="71">
        <f t="shared" si="70"/>
        <v>16</v>
      </c>
      <c r="G385" s="69">
        <f t="shared" si="71"/>
        <v>119.88999999999996</v>
      </c>
      <c r="H385" s="69">
        <f t="shared" si="72"/>
        <v>55.889999999999958</v>
      </c>
      <c r="I385" s="69">
        <f t="shared" si="73"/>
        <v>474.60199999999998</v>
      </c>
      <c r="J385" s="69">
        <f t="shared" si="74"/>
        <v>0.42665599133945287</v>
      </c>
      <c r="K385" s="69">
        <f t="shared" si="75"/>
        <v>0.73</v>
      </c>
      <c r="L385" s="72">
        <f t="shared" si="76"/>
        <v>19.706222222222223</v>
      </c>
      <c r="M385" s="72">
        <f t="shared" si="77"/>
        <v>1.2693218822687431</v>
      </c>
      <c r="N385" s="77">
        <f t="shared" si="78"/>
        <v>0.35258941174131753</v>
      </c>
      <c r="O385" s="70"/>
      <c r="P385" s="70"/>
      <c r="Q385" s="70">
        <v>-3.39</v>
      </c>
      <c r="R385" s="70">
        <v>21</v>
      </c>
      <c r="S385" s="70"/>
      <c r="T385" s="70"/>
      <c r="U385" s="50"/>
    </row>
    <row r="386" spans="1:21" s="48" customFormat="1" ht="15.75">
      <c r="A386" s="70">
        <v>-7.42</v>
      </c>
      <c r="B386" s="70">
        <v>420</v>
      </c>
      <c r="C386" s="39">
        <v>4</v>
      </c>
      <c r="D386" s="70">
        <v>207.39</v>
      </c>
      <c r="E386" s="69">
        <f t="shared" si="69"/>
        <v>64.2</v>
      </c>
      <c r="F386" s="71">
        <f t="shared" si="70"/>
        <v>16</v>
      </c>
      <c r="G386" s="69">
        <f t="shared" si="71"/>
        <v>120.20999999999995</v>
      </c>
      <c r="H386" s="69">
        <f t="shared" si="72"/>
        <v>56.009999999999948</v>
      </c>
      <c r="I386" s="69">
        <f t="shared" si="73"/>
        <v>482.21699999999998</v>
      </c>
      <c r="J386" s="69">
        <f t="shared" si="74"/>
        <v>0.39554483753076591</v>
      </c>
      <c r="K386" s="69">
        <f t="shared" si="75"/>
        <v>0.95</v>
      </c>
      <c r="L386" s="72">
        <f t="shared" si="76"/>
        <v>20.111500000000003</v>
      </c>
      <c r="M386" s="72">
        <f t="shared" si="77"/>
        <v>1.2926513122656684</v>
      </c>
      <c r="N386" s="77">
        <f t="shared" si="78"/>
        <v>0.35906980896268564</v>
      </c>
      <c r="O386" s="70"/>
      <c r="P386" s="70"/>
      <c r="Q386" s="70">
        <v>-3.41</v>
      </c>
      <c r="R386" s="70">
        <v>21</v>
      </c>
      <c r="S386" s="70"/>
      <c r="T386" s="70"/>
      <c r="U386" s="50"/>
    </row>
    <row r="387" spans="1:21" s="48" customFormat="1" ht="15.75">
      <c r="A387" s="70">
        <v>-7.44</v>
      </c>
      <c r="B387" s="70">
        <v>420</v>
      </c>
      <c r="C387" s="39">
        <v>3</v>
      </c>
      <c r="D387" s="70">
        <v>207.88</v>
      </c>
      <c r="E387" s="69">
        <f t="shared" si="69"/>
        <v>64.400000000000006</v>
      </c>
      <c r="F387" s="71">
        <f t="shared" si="70"/>
        <v>16</v>
      </c>
      <c r="G387" s="69">
        <f t="shared" si="71"/>
        <v>120.52999999999996</v>
      </c>
      <c r="H387" s="69">
        <f t="shared" si="72"/>
        <v>56.129999999999953</v>
      </c>
      <c r="I387" s="69">
        <f t="shared" si="73"/>
        <v>482.36399999999998</v>
      </c>
      <c r="J387" s="69">
        <f t="shared" si="74"/>
        <v>0.39653542784812917</v>
      </c>
      <c r="K387" s="69">
        <f t="shared" si="75"/>
        <v>0.71</v>
      </c>
      <c r="L387" s="72">
        <f t="shared" si="76"/>
        <v>20.10188888888889</v>
      </c>
      <c r="M387" s="72">
        <f t="shared" si="77"/>
        <v>1.2892713344022815</v>
      </c>
      <c r="N387" s="77">
        <f t="shared" si="78"/>
        <v>0.35813092622285597</v>
      </c>
      <c r="O387" s="70"/>
      <c r="P387" s="70"/>
      <c r="Q387" s="70">
        <v>-3.42</v>
      </c>
      <c r="R387" s="70">
        <v>21</v>
      </c>
      <c r="S387" s="70"/>
      <c r="T387" s="70"/>
      <c r="U387" s="50"/>
    </row>
    <row r="388" spans="1:21" s="48" customFormat="1" ht="15.75">
      <c r="A388" s="70">
        <v>-7.46</v>
      </c>
      <c r="B388" s="70">
        <v>440</v>
      </c>
      <c r="C388" s="39">
        <v>3</v>
      </c>
      <c r="D388" s="70">
        <v>213.51</v>
      </c>
      <c r="E388" s="69">
        <f t="shared" si="69"/>
        <v>64.599999999999994</v>
      </c>
      <c r="F388" s="71">
        <f t="shared" si="70"/>
        <v>16</v>
      </c>
      <c r="G388" s="69">
        <f t="shared" si="71"/>
        <v>120.84999999999995</v>
      </c>
      <c r="H388" s="69">
        <f t="shared" si="72"/>
        <v>56.249999999999957</v>
      </c>
      <c r="I388" s="69">
        <f t="shared" si="73"/>
        <v>504.053</v>
      </c>
      <c r="J388" s="69">
        <f t="shared" si="74"/>
        <v>0.38859299118221935</v>
      </c>
      <c r="K388" s="69">
        <f t="shared" si="75"/>
        <v>0.68</v>
      </c>
      <c r="L388" s="72">
        <f t="shared" si="76"/>
        <v>21.289055555555557</v>
      </c>
      <c r="M388" s="72">
        <f t="shared" si="77"/>
        <v>1.3624995555555568</v>
      </c>
      <c r="N388" s="77">
        <f t="shared" si="78"/>
        <v>0.37847209876543242</v>
      </c>
      <c r="O388" s="70"/>
      <c r="P388" s="70"/>
      <c r="Q388" s="70">
        <v>-3.43</v>
      </c>
      <c r="R388" s="70">
        <v>16</v>
      </c>
      <c r="S388" s="70"/>
      <c r="T388" s="70"/>
      <c r="U388" s="50"/>
    </row>
    <row r="389" spans="1:21" s="48" customFormat="1" ht="15.75">
      <c r="A389" s="70">
        <v>-7.48</v>
      </c>
      <c r="B389" s="70">
        <v>450</v>
      </c>
      <c r="C389" s="39">
        <v>4</v>
      </c>
      <c r="D389" s="70">
        <v>213.67</v>
      </c>
      <c r="E389" s="69">
        <f t="shared" si="69"/>
        <v>64.8</v>
      </c>
      <c r="F389" s="71">
        <f t="shared" si="70"/>
        <v>16</v>
      </c>
      <c r="G389" s="69">
        <f t="shared" si="71"/>
        <v>121.16999999999996</v>
      </c>
      <c r="H389" s="69">
        <f t="shared" si="72"/>
        <v>56.369999999999962</v>
      </c>
      <c r="I389" s="69">
        <f t="shared" si="73"/>
        <v>514.101</v>
      </c>
      <c r="J389" s="69">
        <f t="shared" si="74"/>
        <v>0.37887059051080213</v>
      </c>
      <c r="K389" s="69">
        <f t="shared" si="75"/>
        <v>0.89</v>
      </c>
      <c r="L389" s="72">
        <f t="shared" si="76"/>
        <v>21.829500000000003</v>
      </c>
      <c r="M389" s="72">
        <f t="shared" si="77"/>
        <v>1.3941138903672179</v>
      </c>
      <c r="N389" s="77">
        <f t="shared" si="78"/>
        <v>0.38725385843533827</v>
      </c>
      <c r="O389" s="70"/>
      <c r="P389" s="70"/>
      <c r="Q389" s="70">
        <v>-3.44</v>
      </c>
      <c r="R389" s="70">
        <v>13</v>
      </c>
      <c r="S389" s="70"/>
      <c r="T389" s="70"/>
      <c r="U389" s="50"/>
    </row>
    <row r="390" spans="1:21" s="48" customFormat="1" ht="15.75">
      <c r="A390" s="70">
        <v>-7.5</v>
      </c>
      <c r="B390" s="70">
        <v>450</v>
      </c>
      <c r="C390" s="39">
        <v>4</v>
      </c>
      <c r="D390" s="70">
        <v>212.73</v>
      </c>
      <c r="E390" s="69">
        <f t="shared" si="69"/>
        <v>65</v>
      </c>
      <c r="F390" s="71">
        <f t="shared" si="70"/>
        <v>16</v>
      </c>
      <c r="G390" s="69">
        <f t="shared" si="71"/>
        <v>121.48999999999995</v>
      </c>
      <c r="H390" s="69">
        <f t="shared" si="72"/>
        <v>56.489999999999952</v>
      </c>
      <c r="I390" s="69">
        <f t="shared" si="73"/>
        <v>513.81899999999996</v>
      </c>
      <c r="J390" s="69">
        <f t="shared" si="74"/>
        <v>0.37654621503890862</v>
      </c>
      <c r="K390" s="69">
        <f t="shared" si="75"/>
        <v>0.89</v>
      </c>
      <c r="L390" s="72">
        <f t="shared" si="76"/>
        <v>21.796055555555554</v>
      </c>
      <c r="M390" s="72">
        <f t="shared" si="77"/>
        <v>1.3890210656753421</v>
      </c>
      <c r="N390" s="77">
        <f t="shared" si="78"/>
        <v>0.38583918490981717</v>
      </c>
      <c r="O390" s="70"/>
      <c r="P390" s="70"/>
      <c r="Q390" s="70">
        <v>-3.45</v>
      </c>
      <c r="R390" s="70">
        <v>16</v>
      </c>
      <c r="S390" s="70"/>
      <c r="T390" s="70"/>
      <c r="U390" s="50"/>
    </row>
    <row r="391" spans="1:21" s="48" customFormat="1" ht="15.75">
      <c r="A391" s="70">
        <v>-7.52</v>
      </c>
      <c r="B391" s="70">
        <v>460</v>
      </c>
      <c r="C391" s="39">
        <v>5</v>
      </c>
      <c r="D391" s="70">
        <v>213.66</v>
      </c>
      <c r="E391" s="69">
        <f t="shared" si="69"/>
        <v>65.2</v>
      </c>
      <c r="F391" s="71">
        <f t="shared" si="70"/>
        <v>16</v>
      </c>
      <c r="G391" s="69">
        <f t="shared" si="71"/>
        <v>121.80999999999995</v>
      </c>
      <c r="H391" s="69">
        <f t="shared" si="72"/>
        <v>56.609999999999943</v>
      </c>
      <c r="I391" s="69">
        <f t="shared" si="73"/>
        <v>524.09799999999996</v>
      </c>
      <c r="J391" s="69">
        <f t="shared" si="74"/>
        <v>0.36903909636877053</v>
      </c>
      <c r="K391" s="69">
        <f t="shared" si="75"/>
        <v>1.0900000000000001</v>
      </c>
      <c r="L391" s="72">
        <f t="shared" si="76"/>
        <v>22.349333333333334</v>
      </c>
      <c r="M391" s="72">
        <f t="shared" si="77"/>
        <v>1.4212612612612627</v>
      </c>
      <c r="N391" s="77">
        <f t="shared" si="78"/>
        <v>0.39479479479479518</v>
      </c>
      <c r="O391" s="70"/>
      <c r="P391" s="70"/>
      <c r="Q391" s="70">
        <v>-3.46</v>
      </c>
      <c r="R391" s="70">
        <v>18</v>
      </c>
      <c r="S391" s="70"/>
      <c r="T391" s="70"/>
      <c r="U391" s="50"/>
    </row>
    <row r="392" spans="1:21" s="48" customFormat="1" ht="15.75">
      <c r="A392" s="70">
        <v>-7.54</v>
      </c>
      <c r="B392" s="70">
        <v>450</v>
      </c>
      <c r="C392" s="39">
        <v>4</v>
      </c>
      <c r="D392" s="70">
        <v>216.96</v>
      </c>
      <c r="E392" s="69">
        <f t="shared" si="69"/>
        <v>65.400000000000006</v>
      </c>
      <c r="F392" s="71">
        <f t="shared" si="70"/>
        <v>16</v>
      </c>
      <c r="G392" s="69">
        <f t="shared" si="71"/>
        <v>122.12999999999995</v>
      </c>
      <c r="H392" s="69">
        <f t="shared" si="72"/>
        <v>56.729999999999947</v>
      </c>
      <c r="I392" s="69">
        <f t="shared" si="73"/>
        <v>515.08799999999997</v>
      </c>
      <c r="J392" s="69">
        <f t="shared" si="74"/>
        <v>0.38569007374833952</v>
      </c>
      <c r="K392" s="69">
        <f t="shared" si="75"/>
        <v>0.89</v>
      </c>
      <c r="L392" s="72">
        <f t="shared" si="76"/>
        <v>21.831000000000003</v>
      </c>
      <c r="M392" s="72">
        <f t="shared" si="77"/>
        <v>1.3853622421998957</v>
      </c>
      <c r="N392" s="77">
        <f t="shared" si="78"/>
        <v>0.38482284505552661</v>
      </c>
      <c r="O392" s="70"/>
      <c r="P392" s="70"/>
      <c r="Q392" s="70">
        <v>-3.47</v>
      </c>
      <c r="R392" s="70">
        <v>20</v>
      </c>
      <c r="S392" s="70"/>
      <c r="T392" s="70"/>
      <c r="U392" s="50"/>
    </row>
    <row r="393" spans="1:21" s="48" customFormat="1" ht="15.75">
      <c r="A393" s="70">
        <v>-7.56</v>
      </c>
      <c r="B393" s="70">
        <v>450</v>
      </c>
      <c r="C393" s="39">
        <v>4</v>
      </c>
      <c r="D393" s="70">
        <v>220.76</v>
      </c>
      <c r="E393" s="69">
        <f t="shared" si="69"/>
        <v>65.599999999999994</v>
      </c>
      <c r="F393" s="71">
        <f t="shared" si="70"/>
        <v>16</v>
      </c>
      <c r="G393" s="69">
        <f t="shared" si="71"/>
        <v>122.44999999999995</v>
      </c>
      <c r="H393" s="69">
        <f t="shared" si="72"/>
        <v>56.849999999999952</v>
      </c>
      <c r="I393" s="69">
        <f t="shared" si="73"/>
        <v>516.22799999999995</v>
      </c>
      <c r="J393" s="69">
        <f t="shared" si="74"/>
        <v>0.39402912300839554</v>
      </c>
      <c r="K393" s="69">
        <f t="shared" si="75"/>
        <v>0.89</v>
      </c>
      <c r="L393" s="72">
        <f t="shared" si="76"/>
        <v>21.876555555555555</v>
      </c>
      <c r="M393" s="72">
        <f t="shared" si="77"/>
        <v>1.3853227792436249</v>
      </c>
      <c r="N393" s="77">
        <f t="shared" si="78"/>
        <v>0.38481188312322911</v>
      </c>
      <c r="O393" s="70"/>
      <c r="P393" s="70"/>
      <c r="Q393" s="70">
        <v>-3.48</v>
      </c>
      <c r="R393" s="70">
        <v>24</v>
      </c>
      <c r="S393" s="70"/>
      <c r="T393" s="70"/>
      <c r="U393" s="50"/>
    </row>
    <row r="394" spans="1:21" s="48" customFormat="1" ht="15.75">
      <c r="A394" s="70">
        <v>-7.58</v>
      </c>
      <c r="B394" s="70">
        <v>440</v>
      </c>
      <c r="C394" s="39">
        <v>5</v>
      </c>
      <c r="D394" s="70">
        <v>219.91</v>
      </c>
      <c r="E394" s="69">
        <f t="shared" ref="E394:E457" si="79">IF($B$8&lt;A394,0,ROUND(((A394-$B$8)*-10),2))</f>
        <v>65.8</v>
      </c>
      <c r="F394" s="71">
        <f t="shared" ref="F394:F457" si="80">IF(A394&gt;$Q$6,$N$6,IF(A394&gt;$Q$7,$N$7,IF(A394&gt;$Q$8,$N$8,IF(A394&gt;$Q$9,$N$9,IF(A394&gt;$Q$10,$N$10,$N$11)))))</f>
        <v>16</v>
      </c>
      <c r="G394" s="69">
        <f t="shared" ref="G394:G457" si="81">(A393-A394)*F394+G393</f>
        <v>122.76999999999995</v>
      </c>
      <c r="H394" s="69">
        <f t="shared" ref="H394:H457" si="82">G394-E394</f>
        <v>56.969999999999956</v>
      </c>
      <c r="I394" s="69">
        <f t="shared" ref="I394:I457" si="83">B394+0.3*D394</f>
        <v>505.97300000000001</v>
      </c>
      <c r="J394" s="69">
        <f t="shared" ref="J394:J457" si="84">((I394-G394)/(D394-E394))^(-1)</f>
        <v>0.40216282231610917</v>
      </c>
      <c r="K394" s="69">
        <f t="shared" ref="K394:K457" si="85">ROUND(C394*100/B394,2)</f>
        <v>1.1399999999999999</v>
      </c>
      <c r="L394" s="72">
        <f t="shared" ref="L394:L457" si="86">(I394-G394)/$L$12</f>
        <v>21.28905555555556</v>
      </c>
      <c r="M394" s="72">
        <f t="shared" ref="M394:M457" si="87">$M$13*((I394-G394)/H394)</f>
        <v>1.3452799719150443</v>
      </c>
      <c r="N394" s="77">
        <f t="shared" ref="N394:N457" si="88">L394/H394</f>
        <v>0.3736888810875123</v>
      </c>
      <c r="O394" s="70"/>
      <c r="P394" s="70"/>
      <c r="Q394" s="70">
        <v>-3.49</v>
      </c>
      <c r="R394" s="70">
        <v>25</v>
      </c>
      <c r="S394" s="70"/>
      <c r="T394" s="70"/>
      <c r="U394" s="50"/>
    </row>
    <row r="395" spans="1:21" s="48" customFormat="1" ht="15.75">
      <c r="A395" s="70">
        <v>-7.6</v>
      </c>
      <c r="B395" s="70">
        <v>440</v>
      </c>
      <c r="C395" s="39">
        <v>5</v>
      </c>
      <c r="D395" s="70">
        <v>221.47</v>
      </c>
      <c r="E395" s="69">
        <f t="shared" si="79"/>
        <v>66</v>
      </c>
      <c r="F395" s="71">
        <f t="shared" si="80"/>
        <v>16</v>
      </c>
      <c r="G395" s="69">
        <f t="shared" si="81"/>
        <v>123.08999999999995</v>
      </c>
      <c r="H395" s="69">
        <f t="shared" si="82"/>
        <v>57.089999999999947</v>
      </c>
      <c r="I395" s="69">
        <f t="shared" si="83"/>
        <v>506.44100000000003</v>
      </c>
      <c r="J395" s="69">
        <f t="shared" si="84"/>
        <v>0.40555522223758372</v>
      </c>
      <c r="K395" s="69">
        <f t="shared" si="85"/>
        <v>1.1399999999999999</v>
      </c>
      <c r="L395" s="72">
        <f t="shared" si="86"/>
        <v>21.297277777777783</v>
      </c>
      <c r="M395" s="72">
        <f t="shared" si="87"/>
        <v>1.342970747941848</v>
      </c>
      <c r="N395" s="77">
        <f t="shared" si="88"/>
        <v>0.3730474299838466</v>
      </c>
      <c r="O395" s="70"/>
      <c r="P395" s="70"/>
      <c r="Q395" s="70">
        <v>-3.5</v>
      </c>
      <c r="R395" s="70">
        <v>26</v>
      </c>
      <c r="S395" s="70"/>
      <c r="T395" s="70"/>
      <c r="U395" s="50"/>
    </row>
    <row r="396" spans="1:21" s="48" customFormat="1" ht="15.75">
      <c r="A396" s="70">
        <v>-7.62</v>
      </c>
      <c r="B396" s="70">
        <v>440</v>
      </c>
      <c r="C396" s="39">
        <v>5</v>
      </c>
      <c r="D396" s="70">
        <v>227.64</v>
      </c>
      <c r="E396" s="69">
        <f t="shared" si="79"/>
        <v>66.2</v>
      </c>
      <c r="F396" s="71">
        <f t="shared" si="80"/>
        <v>16</v>
      </c>
      <c r="G396" s="69">
        <f t="shared" si="81"/>
        <v>123.40999999999995</v>
      </c>
      <c r="H396" s="69">
        <f t="shared" si="82"/>
        <v>57.209999999999951</v>
      </c>
      <c r="I396" s="69">
        <f t="shared" si="83"/>
        <v>508.29199999999997</v>
      </c>
      <c r="J396" s="69">
        <f t="shared" si="84"/>
        <v>0.41945323501748588</v>
      </c>
      <c r="K396" s="69">
        <f t="shared" si="85"/>
        <v>1.1399999999999999</v>
      </c>
      <c r="L396" s="72">
        <f t="shared" si="86"/>
        <v>21.382333333333335</v>
      </c>
      <c r="M396" s="72">
        <f t="shared" si="87"/>
        <v>1.3455060304142645</v>
      </c>
      <c r="N396" s="77">
        <f t="shared" si="88"/>
        <v>0.37375167511507346</v>
      </c>
      <c r="O396" s="70"/>
      <c r="P396" s="70"/>
      <c r="Q396" s="70">
        <v>-3.51</v>
      </c>
      <c r="R396" s="70">
        <v>26</v>
      </c>
      <c r="S396" s="70"/>
      <c r="T396" s="70"/>
      <c r="U396" s="50"/>
    </row>
    <row r="397" spans="1:21" s="48" customFormat="1" ht="15.75">
      <c r="A397" s="70">
        <v>-7.64</v>
      </c>
      <c r="B397" s="70">
        <v>430</v>
      </c>
      <c r="C397" s="39">
        <v>4</v>
      </c>
      <c r="D397" s="70">
        <v>231.36</v>
      </c>
      <c r="E397" s="69">
        <f t="shared" si="79"/>
        <v>66.400000000000006</v>
      </c>
      <c r="F397" s="71">
        <f t="shared" si="80"/>
        <v>16</v>
      </c>
      <c r="G397" s="69">
        <f t="shared" si="81"/>
        <v>123.72999999999995</v>
      </c>
      <c r="H397" s="69">
        <f t="shared" si="82"/>
        <v>57.329999999999941</v>
      </c>
      <c r="I397" s="69">
        <f t="shared" si="83"/>
        <v>499.40800000000002</v>
      </c>
      <c r="J397" s="69">
        <f t="shared" si="84"/>
        <v>0.43909944154302355</v>
      </c>
      <c r="K397" s="69">
        <f t="shared" si="85"/>
        <v>0.93</v>
      </c>
      <c r="L397" s="72">
        <f t="shared" si="86"/>
        <v>20.871000000000002</v>
      </c>
      <c r="M397" s="72">
        <f t="shared" si="87"/>
        <v>1.3105808477237064</v>
      </c>
      <c r="N397" s="77">
        <f t="shared" si="88"/>
        <v>0.36405023547880733</v>
      </c>
      <c r="O397" s="70"/>
      <c r="P397" s="70"/>
      <c r="Q397" s="70">
        <v>-3.51</v>
      </c>
      <c r="R397" s="70">
        <v>27</v>
      </c>
      <c r="S397" s="70"/>
      <c r="T397" s="70"/>
      <c r="U397" s="50"/>
    </row>
    <row r="398" spans="1:21" s="48" customFormat="1" ht="15.75">
      <c r="A398" s="70">
        <v>-7.66</v>
      </c>
      <c r="B398" s="70">
        <v>380</v>
      </c>
      <c r="C398" s="39">
        <v>4</v>
      </c>
      <c r="D398" s="70">
        <v>192.74</v>
      </c>
      <c r="E398" s="69">
        <f t="shared" si="79"/>
        <v>66.599999999999994</v>
      </c>
      <c r="F398" s="71">
        <f t="shared" si="80"/>
        <v>16</v>
      </c>
      <c r="G398" s="69">
        <f t="shared" si="81"/>
        <v>124.04999999999995</v>
      </c>
      <c r="H398" s="69">
        <f t="shared" si="82"/>
        <v>57.44999999999996</v>
      </c>
      <c r="I398" s="69">
        <f t="shared" si="83"/>
        <v>437.822</v>
      </c>
      <c r="J398" s="69">
        <f t="shared" si="84"/>
        <v>0.40201165177262471</v>
      </c>
      <c r="K398" s="69">
        <f t="shared" si="85"/>
        <v>1.05</v>
      </c>
      <c r="L398" s="72">
        <f t="shared" si="86"/>
        <v>17.431777777777782</v>
      </c>
      <c r="M398" s="72">
        <f t="shared" si="87"/>
        <v>1.0923307223672769</v>
      </c>
      <c r="N398" s="77">
        <f t="shared" si="88"/>
        <v>0.30342520065757694</v>
      </c>
      <c r="O398" s="70"/>
      <c r="P398" s="70"/>
      <c r="Q398" s="70">
        <v>-3.52</v>
      </c>
      <c r="R398" s="70">
        <v>27</v>
      </c>
      <c r="S398" s="70"/>
      <c r="T398" s="70"/>
      <c r="U398" s="50"/>
    </row>
    <row r="399" spans="1:21" s="48" customFormat="1" ht="15.75">
      <c r="A399" s="70">
        <v>-7.68</v>
      </c>
      <c r="B399" s="70">
        <v>310</v>
      </c>
      <c r="C399" s="39">
        <v>4</v>
      </c>
      <c r="D399" s="70">
        <v>139.37</v>
      </c>
      <c r="E399" s="69">
        <f t="shared" si="79"/>
        <v>66.8</v>
      </c>
      <c r="F399" s="71">
        <f t="shared" si="80"/>
        <v>16</v>
      </c>
      <c r="G399" s="69">
        <f t="shared" si="81"/>
        <v>124.36999999999995</v>
      </c>
      <c r="H399" s="69">
        <f t="shared" si="82"/>
        <v>57.569999999999951</v>
      </c>
      <c r="I399" s="69">
        <f t="shared" si="83"/>
        <v>351.81099999999998</v>
      </c>
      <c r="J399" s="69">
        <f t="shared" si="84"/>
        <v>0.31907175926943687</v>
      </c>
      <c r="K399" s="69">
        <f t="shared" si="85"/>
        <v>1.29</v>
      </c>
      <c r="L399" s="72">
        <f t="shared" si="86"/>
        <v>12.635611111111112</v>
      </c>
      <c r="M399" s="72">
        <f t="shared" si="87"/>
        <v>0.79013722424874144</v>
      </c>
      <c r="N399" s="77">
        <f t="shared" si="88"/>
        <v>0.21948256229131705</v>
      </c>
      <c r="O399" s="70"/>
      <c r="P399" s="70"/>
      <c r="Q399" s="70">
        <v>-3.53</v>
      </c>
      <c r="R399" s="70">
        <v>28</v>
      </c>
      <c r="S399" s="70"/>
      <c r="T399" s="70"/>
      <c r="U399" s="50"/>
    </row>
    <row r="400" spans="1:21" s="48" customFormat="1" ht="15.75">
      <c r="A400" s="70">
        <v>-7.7</v>
      </c>
      <c r="B400" s="70">
        <v>310</v>
      </c>
      <c r="C400" s="39">
        <v>4</v>
      </c>
      <c r="D400" s="70">
        <v>114.96</v>
      </c>
      <c r="E400" s="69">
        <f t="shared" si="79"/>
        <v>67</v>
      </c>
      <c r="F400" s="71">
        <f t="shared" si="80"/>
        <v>16</v>
      </c>
      <c r="G400" s="69">
        <f t="shared" si="81"/>
        <v>124.68999999999996</v>
      </c>
      <c r="H400" s="69">
        <f t="shared" si="82"/>
        <v>57.689999999999955</v>
      </c>
      <c r="I400" s="69">
        <f t="shared" si="83"/>
        <v>344.488</v>
      </c>
      <c r="J400" s="69">
        <f t="shared" si="84"/>
        <v>0.21820034759187976</v>
      </c>
      <c r="K400" s="69">
        <f t="shared" si="85"/>
        <v>1.29</v>
      </c>
      <c r="L400" s="72">
        <f t="shared" si="86"/>
        <v>12.211000000000004</v>
      </c>
      <c r="M400" s="72">
        <f t="shared" si="87"/>
        <v>0.76199687987519582</v>
      </c>
      <c r="N400" s="77">
        <f t="shared" si="88"/>
        <v>0.21166579996533219</v>
      </c>
      <c r="O400" s="70"/>
      <c r="P400" s="70"/>
      <c r="Q400" s="70">
        <v>-3.53</v>
      </c>
      <c r="R400" s="70">
        <v>28</v>
      </c>
      <c r="S400" s="70"/>
      <c r="T400" s="70"/>
      <c r="U400" s="50"/>
    </row>
    <row r="401" spans="1:21" s="48" customFormat="1" ht="15.75">
      <c r="A401" s="70">
        <v>-7.72</v>
      </c>
      <c r="B401" s="70">
        <v>300</v>
      </c>
      <c r="C401" s="39">
        <v>4</v>
      </c>
      <c r="D401" s="70">
        <v>120.85</v>
      </c>
      <c r="E401" s="69">
        <f t="shared" si="79"/>
        <v>67.2</v>
      </c>
      <c r="F401" s="71">
        <f t="shared" si="80"/>
        <v>16</v>
      </c>
      <c r="G401" s="69">
        <f t="shared" si="81"/>
        <v>125.00999999999995</v>
      </c>
      <c r="H401" s="69">
        <f t="shared" si="82"/>
        <v>57.809999999999945</v>
      </c>
      <c r="I401" s="69">
        <f t="shared" si="83"/>
        <v>336.255</v>
      </c>
      <c r="J401" s="69">
        <f t="shared" si="84"/>
        <v>0.25397050817770822</v>
      </c>
      <c r="K401" s="69">
        <f t="shared" si="85"/>
        <v>1.33</v>
      </c>
      <c r="L401" s="72">
        <f t="shared" si="86"/>
        <v>11.735833333333337</v>
      </c>
      <c r="M401" s="72">
        <f t="shared" si="87"/>
        <v>0.73082511676180684</v>
      </c>
      <c r="N401" s="77">
        <f t="shared" si="88"/>
        <v>0.20300697687827968</v>
      </c>
      <c r="O401" s="70"/>
      <c r="P401" s="70"/>
      <c r="Q401" s="70">
        <v>-3.54</v>
      </c>
      <c r="R401" s="70">
        <v>27</v>
      </c>
      <c r="S401" s="70"/>
      <c r="T401" s="70"/>
      <c r="U401" s="50"/>
    </row>
    <row r="402" spans="1:21" s="48" customFormat="1" ht="15.75">
      <c r="A402" s="70">
        <v>-7.74</v>
      </c>
      <c r="B402" s="70">
        <v>310</v>
      </c>
      <c r="C402" s="39">
        <v>1</v>
      </c>
      <c r="D402" s="70">
        <v>129.49</v>
      </c>
      <c r="E402" s="69">
        <f t="shared" si="79"/>
        <v>67.400000000000006</v>
      </c>
      <c r="F402" s="71">
        <f t="shared" si="80"/>
        <v>16</v>
      </c>
      <c r="G402" s="69">
        <f t="shared" si="81"/>
        <v>125.32999999999996</v>
      </c>
      <c r="H402" s="69">
        <f t="shared" si="82"/>
        <v>57.92999999999995</v>
      </c>
      <c r="I402" s="69">
        <f t="shared" si="83"/>
        <v>348.84699999999998</v>
      </c>
      <c r="J402" s="69">
        <f t="shared" si="84"/>
        <v>0.27778647709122795</v>
      </c>
      <c r="K402" s="69">
        <f t="shared" si="85"/>
        <v>0.32</v>
      </c>
      <c r="L402" s="72">
        <f t="shared" si="86"/>
        <v>12.417611111111112</v>
      </c>
      <c r="M402" s="72">
        <f t="shared" si="87"/>
        <v>0.7716796133264292</v>
      </c>
      <c r="N402" s="77">
        <f t="shared" si="88"/>
        <v>0.21435544814623034</v>
      </c>
      <c r="O402" s="70"/>
      <c r="P402" s="70"/>
      <c r="Q402" s="70">
        <v>-3.55</v>
      </c>
      <c r="R402" s="70">
        <v>28</v>
      </c>
      <c r="S402" s="70"/>
      <c r="T402" s="70"/>
      <c r="U402" s="50"/>
    </row>
    <row r="403" spans="1:21" s="48" customFormat="1" ht="15.75">
      <c r="A403" s="70">
        <v>-7.76</v>
      </c>
      <c r="B403" s="70">
        <v>300</v>
      </c>
      <c r="C403" s="39">
        <v>1</v>
      </c>
      <c r="D403" s="70">
        <v>132.36000000000001</v>
      </c>
      <c r="E403" s="69">
        <f t="shared" si="79"/>
        <v>67.599999999999994</v>
      </c>
      <c r="F403" s="71">
        <f t="shared" si="80"/>
        <v>16</v>
      </c>
      <c r="G403" s="69">
        <f t="shared" si="81"/>
        <v>125.64999999999995</v>
      </c>
      <c r="H403" s="69">
        <f t="shared" si="82"/>
        <v>58.049999999999955</v>
      </c>
      <c r="I403" s="69">
        <f t="shared" si="83"/>
        <v>339.70800000000003</v>
      </c>
      <c r="J403" s="69">
        <f t="shared" si="84"/>
        <v>0.30253482700950207</v>
      </c>
      <c r="K403" s="69">
        <f t="shared" si="85"/>
        <v>0.33</v>
      </c>
      <c r="L403" s="72">
        <f t="shared" si="86"/>
        <v>11.892111111111115</v>
      </c>
      <c r="M403" s="72">
        <f t="shared" si="87"/>
        <v>0.73749526270456589</v>
      </c>
      <c r="N403" s="77">
        <f t="shared" si="88"/>
        <v>0.20485979519571273</v>
      </c>
      <c r="O403" s="70"/>
      <c r="P403" s="70"/>
      <c r="Q403" s="70">
        <v>-3.56</v>
      </c>
      <c r="R403" s="70">
        <v>29</v>
      </c>
      <c r="S403" s="70"/>
      <c r="T403" s="70"/>
      <c r="U403" s="50"/>
    </row>
    <row r="404" spans="1:21" s="48" customFormat="1" ht="15.75">
      <c r="A404" s="70">
        <v>-7.78</v>
      </c>
      <c r="B404" s="70">
        <v>310</v>
      </c>
      <c r="C404" s="39">
        <v>1</v>
      </c>
      <c r="D404" s="70">
        <v>114.86</v>
      </c>
      <c r="E404" s="69">
        <f t="shared" si="79"/>
        <v>67.8</v>
      </c>
      <c r="F404" s="71">
        <f t="shared" si="80"/>
        <v>16</v>
      </c>
      <c r="G404" s="69">
        <f t="shared" si="81"/>
        <v>125.96999999999996</v>
      </c>
      <c r="H404" s="69">
        <f t="shared" si="82"/>
        <v>58.169999999999959</v>
      </c>
      <c r="I404" s="69">
        <f t="shared" si="83"/>
        <v>344.45799999999997</v>
      </c>
      <c r="J404" s="69">
        <f t="shared" si="84"/>
        <v>0.21538940353703637</v>
      </c>
      <c r="K404" s="69">
        <f t="shared" si="85"/>
        <v>0.32</v>
      </c>
      <c r="L404" s="72">
        <f t="shared" si="86"/>
        <v>12.138222222222222</v>
      </c>
      <c r="M404" s="72">
        <f t="shared" si="87"/>
        <v>0.75120508853360901</v>
      </c>
      <c r="N404" s="77">
        <f t="shared" si="88"/>
        <v>0.20866808014822469</v>
      </c>
      <c r="O404" s="70"/>
      <c r="P404" s="70"/>
      <c r="Q404" s="70">
        <v>-3.57</v>
      </c>
      <c r="R404" s="70">
        <v>30</v>
      </c>
      <c r="S404" s="70"/>
      <c r="T404" s="70"/>
      <c r="U404" s="50"/>
    </row>
    <row r="405" spans="1:21" s="48" customFormat="1" ht="15.75">
      <c r="A405" s="70">
        <v>-7.8</v>
      </c>
      <c r="B405" s="70">
        <v>280</v>
      </c>
      <c r="C405" s="39">
        <v>1</v>
      </c>
      <c r="D405" s="70">
        <v>118.99</v>
      </c>
      <c r="E405" s="69">
        <f t="shared" si="79"/>
        <v>68</v>
      </c>
      <c r="F405" s="71">
        <f t="shared" si="80"/>
        <v>16</v>
      </c>
      <c r="G405" s="69">
        <f t="shared" si="81"/>
        <v>126.28999999999995</v>
      </c>
      <c r="H405" s="69">
        <f t="shared" si="82"/>
        <v>58.289999999999949</v>
      </c>
      <c r="I405" s="69">
        <f t="shared" si="83"/>
        <v>315.697</v>
      </c>
      <c r="J405" s="69">
        <f t="shared" si="84"/>
        <v>0.26920863537250461</v>
      </c>
      <c r="K405" s="69">
        <f t="shared" si="85"/>
        <v>0.36</v>
      </c>
      <c r="L405" s="72">
        <f t="shared" si="86"/>
        <v>10.522611111111113</v>
      </c>
      <c r="M405" s="72">
        <f t="shared" si="87"/>
        <v>0.64987819523074364</v>
      </c>
      <c r="N405" s="77">
        <f t="shared" si="88"/>
        <v>0.18052172089742874</v>
      </c>
      <c r="O405" s="70"/>
      <c r="P405" s="70"/>
      <c r="Q405" s="70">
        <v>-3.57</v>
      </c>
      <c r="R405" s="70">
        <v>31</v>
      </c>
      <c r="S405" s="70"/>
      <c r="T405" s="70"/>
      <c r="U405" s="50"/>
    </row>
    <row r="406" spans="1:21" s="48" customFormat="1" ht="15.75">
      <c r="A406" s="70">
        <v>-7.82</v>
      </c>
      <c r="B406" s="70">
        <v>280</v>
      </c>
      <c r="C406" s="39">
        <v>1</v>
      </c>
      <c r="D406" s="70">
        <v>114.98</v>
      </c>
      <c r="E406" s="69">
        <f t="shared" si="79"/>
        <v>68.2</v>
      </c>
      <c r="F406" s="71">
        <f t="shared" si="80"/>
        <v>16</v>
      </c>
      <c r="G406" s="69">
        <f t="shared" si="81"/>
        <v>126.60999999999996</v>
      </c>
      <c r="H406" s="69">
        <f t="shared" si="82"/>
        <v>58.409999999999954</v>
      </c>
      <c r="I406" s="69">
        <f t="shared" si="83"/>
        <v>314.49400000000003</v>
      </c>
      <c r="J406" s="69">
        <f t="shared" si="84"/>
        <v>0.2489834152988013</v>
      </c>
      <c r="K406" s="69">
        <f t="shared" si="85"/>
        <v>0.36</v>
      </c>
      <c r="L406" s="72">
        <f t="shared" si="86"/>
        <v>10.438000000000004</v>
      </c>
      <c r="M406" s="72">
        <f t="shared" si="87"/>
        <v>0.64332819722650303</v>
      </c>
      <c r="N406" s="77">
        <f t="shared" si="88"/>
        <v>0.17870227700736196</v>
      </c>
      <c r="O406" s="70"/>
      <c r="P406" s="70"/>
      <c r="Q406" s="70">
        <v>-3.58</v>
      </c>
      <c r="R406" s="70">
        <v>31</v>
      </c>
      <c r="S406" s="70"/>
      <c r="T406" s="70"/>
      <c r="U406" s="50"/>
    </row>
    <row r="407" spans="1:21" s="48" customFormat="1" ht="15.75">
      <c r="A407" s="70">
        <v>-7.84</v>
      </c>
      <c r="B407" s="70">
        <v>270</v>
      </c>
      <c r="C407" s="39">
        <v>1</v>
      </c>
      <c r="D407" s="70">
        <v>117.75</v>
      </c>
      <c r="E407" s="69">
        <f t="shared" si="79"/>
        <v>68.400000000000006</v>
      </c>
      <c r="F407" s="71">
        <f t="shared" si="80"/>
        <v>16</v>
      </c>
      <c r="G407" s="69">
        <f t="shared" si="81"/>
        <v>126.92999999999995</v>
      </c>
      <c r="H407" s="69">
        <f t="shared" si="82"/>
        <v>58.529999999999944</v>
      </c>
      <c r="I407" s="69">
        <f t="shared" si="83"/>
        <v>305.32499999999999</v>
      </c>
      <c r="J407" s="69">
        <f t="shared" si="84"/>
        <v>0.27663331371394928</v>
      </c>
      <c r="K407" s="69">
        <f t="shared" si="85"/>
        <v>0.37</v>
      </c>
      <c r="L407" s="72">
        <f t="shared" si="86"/>
        <v>9.9108333333333363</v>
      </c>
      <c r="M407" s="72">
        <f t="shared" si="87"/>
        <v>0.60958482829318372</v>
      </c>
      <c r="N407" s="77">
        <f t="shared" si="88"/>
        <v>0.16932911897032882</v>
      </c>
      <c r="O407" s="70"/>
      <c r="P407" s="70"/>
      <c r="Q407" s="70">
        <v>-3.59</v>
      </c>
      <c r="R407" s="70">
        <v>32</v>
      </c>
      <c r="S407" s="70"/>
      <c r="T407" s="70"/>
      <c r="U407" s="50"/>
    </row>
    <row r="408" spans="1:21" s="48" customFormat="1" ht="15.75">
      <c r="A408" s="70">
        <v>-7.86</v>
      </c>
      <c r="B408" s="70">
        <v>290</v>
      </c>
      <c r="C408" s="39">
        <v>3</v>
      </c>
      <c r="D408" s="70">
        <v>127.81</v>
      </c>
      <c r="E408" s="69">
        <f t="shared" si="79"/>
        <v>68.599999999999994</v>
      </c>
      <c r="F408" s="71">
        <f t="shared" si="80"/>
        <v>16</v>
      </c>
      <c r="G408" s="69">
        <f t="shared" si="81"/>
        <v>127.24999999999996</v>
      </c>
      <c r="H408" s="69">
        <f t="shared" si="82"/>
        <v>58.649999999999963</v>
      </c>
      <c r="I408" s="69">
        <f t="shared" si="83"/>
        <v>328.34300000000002</v>
      </c>
      <c r="J408" s="69">
        <f t="shared" si="84"/>
        <v>0.29444088058758872</v>
      </c>
      <c r="K408" s="69">
        <f t="shared" si="85"/>
        <v>1.03</v>
      </c>
      <c r="L408" s="72">
        <f t="shared" si="86"/>
        <v>11.171833333333337</v>
      </c>
      <c r="M408" s="72">
        <f t="shared" si="87"/>
        <v>0.68573913043478329</v>
      </c>
      <c r="N408" s="77">
        <f t="shared" si="88"/>
        <v>0.1904830917874398</v>
      </c>
      <c r="O408" s="70"/>
      <c r="P408" s="70"/>
      <c r="Q408" s="70">
        <v>-3.6</v>
      </c>
      <c r="R408" s="70">
        <v>33</v>
      </c>
      <c r="S408" s="70"/>
      <c r="T408" s="70"/>
      <c r="U408" s="50"/>
    </row>
    <row r="409" spans="1:21" s="48" customFormat="1" ht="15.75">
      <c r="A409" s="70">
        <v>-7.88</v>
      </c>
      <c r="B409" s="70">
        <v>340</v>
      </c>
      <c r="C409" s="39">
        <v>2</v>
      </c>
      <c r="D409" s="70">
        <v>143.69</v>
      </c>
      <c r="E409" s="69">
        <f t="shared" si="79"/>
        <v>68.8</v>
      </c>
      <c r="F409" s="71">
        <f t="shared" si="80"/>
        <v>16</v>
      </c>
      <c r="G409" s="69">
        <f t="shared" si="81"/>
        <v>127.56999999999995</v>
      </c>
      <c r="H409" s="69">
        <f t="shared" si="82"/>
        <v>58.769999999999953</v>
      </c>
      <c r="I409" s="69">
        <f t="shared" si="83"/>
        <v>383.10699999999997</v>
      </c>
      <c r="J409" s="69">
        <f t="shared" si="84"/>
        <v>0.29306910545243936</v>
      </c>
      <c r="K409" s="69">
        <f t="shared" si="85"/>
        <v>0.59</v>
      </c>
      <c r="L409" s="72">
        <f t="shared" si="86"/>
        <v>14.196500000000002</v>
      </c>
      <c r="M409" s="72">
        <f t="shared" si="87"/>
        <v>0.86961715160796416</v>
      </c>
      <c r="N409" s="77">
        <f t="shared" si="88"/>
        <v>0.24156031989110113</v>
      </c>
      <c r="O409" s="70"/>
      <c r="P409" s="70"/>
      <c r="Q409" s="70">
        <v>-3.61</v>
      </c>
      <c r="R409" s="70">
        <v>34</v>
      </c>
      <c r="S409" s="70"/>
      <c r="T409" s="70"/>
      <c r="U409" s="50"/>
    </row>
    <row r="410" spans="1:21" s="48" customFormat="1" ht="15.75">
      <c r="A410" s="70">
        <v>-7.9</v>
      </c>
      <c r="B410" s="70">
        <v>380</v>
      </c>
      <c r="C410" s="39">
        <v>1</v>
      </c>
      <c r="D410" s="70">
        <v>155.63</v>
      </c>
      <c r="E410" s="69">
        <f t="shared" si="79"/>
        <v>69</v>
      </c>
      <c r="F410" s="71">
        <f t="shared" si="80"/>
        <v>16</v>
      </c>
      <c r="G410" s="69">
        <f t="shared" si="81"/>
        <v>127.88999999999996</v>
      </c>
      <c r="H410" s="69">
        <f t="shared" si="82"/>
        <v>58.889999999999958</v>
      </c>
      <c r="I410" s="69">
        <f t="shared" si="83"/>
        <v>426.68900000000002</v>
      </c>
      <c r="J410" s="69">
        <f t="shared" si="84"/>
        <v>0.28992734246098539</v>
      </c>
      <c r="K410" s="69">
        <f t="shared" si="85"/>
        <v>0.26</v>
      </c>
      <c r="L410" s="72">
        <f t="shared" si="86"/>
        <v>16.59994444444445</v>
      </c>
      <c r="M410" s="72">
        <f t="shared" si="87"/>
        <v>1.0147699100016991</v>
      </c>
      <c r="N410" s="77">
        <f t="shared" si="88"/>
        <v>0.28188053055602752</v>
      </c>
      <c r="O410" s="70"/>
      <c r="P410" s="70"/>
      <c r="Q410" s="70">
        <v>-4.01</v>
      </c>
      <c r="R410" s="70">
        <v>20</v>
      </c>
      <c r="S410" s="70"/>
      <c r="T410" s="70"/>
      <c r="U410" s="50"/>
    </row>
    <row r="411" spans="1:21" s="48" customFormat="1" ht="15.75">
      <c r="A411" s="70">
        <v>-7.92</v>
      </c>
      <c r="B411" s="70">
        <v>410</v>
      </c>
      <c r="C411" s="39">
        <v>1</v>
      </c>
      <c r="D411" s="70">
        <v>160.63</v>
      </c>
      <c r="E411" s="69">
        <f t="shared" si="79"/>
        <v>69.2</v>
      </c>
      <c r="F411" s="71">
        <f t="shared" si="80"/>
        <v>16</v>
      </c>
      <c r="G411" s="69">
        <f t="shared" si="81"/>
        <v>128.20999999999995</v>
      </c>
      <c r="H411" s="69">
        <f t="shared" si="82"/>
        <v>59.009999999999948</v>
      </c>
      <c r="I411" s="69">
        <f t="shared" si="83"/>
        <v>458.18900000000002</v>
      </c>
      <c r="J411" s="69">
        <f t="shared" si="84"/>
        <v>0.27707823831213496</v>
      </c>
      <c r="K411" s="69">
        <f t="shared" si="85"/>
        <v>0.24</v>
      </c>
      <c r="L411" s="72">
        <f t="shared" si="86"/>
        <v>18.332166666666669</v>
      </c>
      <c r="M411" s="72">
        <f t="shared" si="87"/>
        <v>1.1183833248601942</v>
      </c>
      <c r="N411" s="77">
        <f t="shared" si="88"/>
        <v>0.31066203468338732</v>
      </c>
      <c r="O411" s="70"/>
      <c r="P411" s="70"/>
      <c r="Q411" s="70">
        <v>-4.0199999999999996</v>
      </c>
      <c r="R411" s="70">
        <v>16</v>
      </c>
      <c r="S411" s="70"/>
      <c r="T411" s="70"/>
      <c r="U411" s="50"/>
    </row>
    <row r="412" spans="1:21" s="48" customFormat="1" ht="15.75">
      <c r="A412" s="70">
        <v>-7.94</v>
      </c>
      <c r="B412" s="70">
        <v>420</v>
      </c>
      <c r="C412" s="39">
        <v>2</v>
      </c>
      <c r="D412" s="70">
        <v>174.17</v>
      </c>
      <c r="E412" s="69">
        <f t="shared" si="79"/>
        <v>69.400000000000006</v>
      </c>
      <c r="F412" s="71">
        <f t="shared" si="80"/>
        <v>16</v>
      </c>
      <c r="G412" s="69">
        <f t="shared" si="81"/>
        <v>128.52999999999997</v>
      </c>
      <c r="H412" s="69">
        <f t="shared" si="82"/>
        <v>59.129999999999967</v>
      </c>
      <c r="I412" s="69">
        <f t="shared" si="83"/>
        <v>472.25099999999998</v>
      </c>
      <c r="J412" s="69">
        <f t="shared" si="84"/>
        <v>0.3048111695241198</v>
      </c>
      <c r="K412" s="69">
        <f t="shared" si="85"/>
        <v>0.48</v>
      </c>
      <c r="L412" s="72">
        <f t="shared" si="86"/>
        <v>19.095611111111111</v>
      </c>
      <c r="M412" s="72">
        <f t="shared" si="87"/>
        <v>1.1625942837814991</v>
      </c>
      <c r="N412" s="77">
        <f t="shared" si="88"/>
        <v>0.32294285660597194</v>
      </c>
      <c r="O412" s="70"/>
      <c r="P412" s="70"/>
      <c r="Q412" s="70">
        <v>-4.03</v>
      </c>
      <c r="R412" s="70">
        <v>20</v>
      </c>
      <c r="S412" s="70"/>
      <c r="T412" s="70"/>
      <c r="U412" s="50"/>
    </row>
    <row r="413" spans="1:21" s="48" customFormat="1" ht="15.75">
      <c r="A413" s="70">
        <v>-7.96</v>
      </c>
      <c r="B413" s="70">
        <v>420</v>
      </c>
      <c r="C413" s="39">
        <v>2</v>
      </c>
      <c r="D413" s="70">
        <v>182.48</v>
      </c>
      <c r="E413" s="69">
        <f t="shared" si="79"/>
        <v>69.599999999999994</v>
      </c>
      <c r="F413" s="71">
        <f t="shared" si="80"/>
        <v>16</v>
      </c>
      <c r="G413" s="69">
        <f t="shared" si="81"/>
        <v>128.84999999999997</v>
      </c>
      <c r="H413" s="69">
        <f t="shared" si="82"/>
        <v>59.249999999999972</v>
      </c>
      <c r="I413" s="69">
        <f t="shared" si="83"/>
        <v>474.74399999999997</v>
      </c>
      <c r="J413" s="69">
        <f t="shared" si="84"/>
        <v>0.32634275240391564</v>
      </c>
      <c r="K413" s="69">
        <f t="shared" si="85"/>
        <v>0.48</v>
      </c>
      <c r="L413" s="72">
        <f t="shared" si="86"/>
        <v>19.216333333333335</v>
      </c>
      <c r="M413" s="72">
        <f t="shared" si="87"/>
        <v>1.1675746835443044</v>
      </c>
      <c r="N413" s="77">
        <f t="shared" si="88"/>
        <v>0.32432630098452903</v>
      </c>
      <c r="O413" s="70"/>
      <c r="P413" s="70"/>
      <c r="Q413" s="70">
        <v>-4.04</v>
      </c>
      <c r="R413" s="70">
        <v>25</v>
      </c>
      <c r="S413" s="70"/>
      <c r="T413" s="70"/>
      <c r="U413" s="50"/>
    </row>
    <row r="414" spans="1:21" s="48" customFormat="1" ht="15.75">
      <c r="A414" s="70">
        <v>-7.98</v>
      </c>
      <c r="B414" s="70">
        <v>430</v>
      </c>
      <c r="C414" s="39">
        <v>1</v>
      </c>
      <c r="D414" s="70">
        <v>183.28</v>
      </c>
      <c r="E414" s="69">
        <f t="shared" si="79"/>
        <v>69.8</v>
      </c>
      <c r="F414" s="71">
        <f t="shared" si="80"/>
        <v>16</v>
      </c>
      <c r="G414" s="69">
        <f t="shared" si="81"/>
        <v>129.16999999999996</v>
      </c>
      <c r="H414" s="69">
        <f t="shared" si="82"/>
        <v>59.369999999999962</v>
      </c>
      <c r="I414" s="69">
        <f t="shared" si="83"/>
        <v>484.98399999999998</v>
      </c>
      <c r="J414" s="69">
        <f t="shared" si="84"/>
        <v>0.31893067726396374</v>
      </c>
      <c r="K414" s="69">
        <f t="shared" si="85"/>
        <v>0.23</v>
      </c>
      <c r="L414" s="72">
        <f t="shared" si="86"/>
        <v>19.767444444444447</v>
      </c>
      <c r="M414" s="72">
        <f t="shared" si="87"/>
        <v>1.1986323058783908</v>
      </c>
      <c r="N414" s="77">
        <f t="shared" si="88"/>
        <v>0.33295341829955294</v>
      </c>
      <c r="O414" s="70"/>
      <c r="P414" s="70"/>
      <c r="Q414" s="70">
        <v>-4.05</v>
      </c>
      <c r="R414" s="70">
        <v>25</v>
      </c>
      <c r="S414" s="70"/>
      <c r="T414" s="70"/>
      <c r="U414" s="50"/>
    </row>
    <row r="415" spans="1:21" s="48" customFormat="1" ht="15.75">
      <c r="A415" s="70">
        <v>-8</v>
      </c>
      <c r="B415" s="70">
        <v>420</v>
      </c>
      <c r="C415" s="39">
        <v>2</v>
      </c>
      <c r="D415" s="70">
        <v>179.03</v>
      </c>
      <c r="E415" s="69">
        <f t="shared" si="79"/>
        <v>70</v>
      </c>
      <c r="F415" s="71">
        <f t="shared" si="80"/>
        <v>16</v>
      </c>
      <c r="G415" s="69">
        <f t="shared" si="81"/>
        <v>129.48999999999995</v>
      </c>
      <c r="H415" s="69">
        <f t="shared" si="82"/>
        <v>59.489999999999952</v>
      </c>
      <c r="I415" s="69">
        <f t="shared" si="83"/>
        <v>473.709</v>
      </c>
      <c r="J415" s="69">
        <f t="shared" si="84"/>
        <v>0.31674602505962768</v>
      </c>
      <c r="K415" s="69">
        <f t="shared" si="85"/>
        <v>0.48</v>
      </c>
      <c r="L415" s="72">
        <f t="shared" si="86"/>
        <v>19.12327777777778</v>
      </c>
      <c r="M415" s="72">
        <f t="shared" si="87"/>
        <v>1.1572331484283083</v>
      </c>
      <c r="N415" s="77">
        <f t="shared" si="88"/>
        <v>0.32145365234119677</v>
      </c>
      <c r="O415" s="70"/>
      <c r="P415" s="70"/>
      <c r="Q415" s="70">
        <v>-4.05</v>
      </c>
      <c r="R415" s="70">
        <v>31</v>
      </c>
      <c r="S415" s="70"/>
      <c r="T415" s="70"/>
      <c r="U415" s="50"/>
    </row>
    <row r="416" spans="1:21" s="48" customFormat="1" ht="15.75">
      <c r="A416" s="70">
        <v>-8.02</v>
      </c>
      <c r="B416" s="70">
        <v>390</v>
      </c>
      <c r="C416" s="39">
        <v>4</v>
      </c>
      <c r="D416" s="70">
        <v>175.51</v>
      </c>
      <c r="E416" s="69">
        <f t="shared" si="79"/>
        <v>70.2</v>
      </c>
      <c r="F416" s="71">
        <f t="shared" si="80"/>
        <v>16</v>
      </c>
      <c r="G416" s="69">
        <f t="shared" si="81"/>
        <v>129.80999999999995</v>
      </c>
      <c r="H416" s="69">
        <f t="shared" si="82"/>
        <v>59.609999999999943</v>
      </c>
      <c r="I416" s="69">
        <f t="shared" si="83"/>
        <v>442.65300000000002</v>
      </c>
      <c r="J416" s="69">
        <f t="shared" si="84"/>
        <v>0.33662252311862489</v>
      </c>
      <c r="K416" s="69">
        <f t="shared" si="85"/>
        <v>1.03</v>
      </c>
      <c r="L416" s="72">
        <f t="shared" si="86"/>
        <v>17.380166666666671</v>
      </c>
      <c r="M416" s="72">
        <f t="shared" si="87"/>
        <v>1.0496326119778574</v>
      </c>
      <c r="N416" s="77">
        <f t="shared" si="88"/>
        <v>0.29156461443829373</v>
      </c>
      <c r="O416" s="70"/>
      <c r="P416" s="70"/>
      <c r="Q416" s="70">
        <v>-4.07</v>
      </c>
      <c r="R416" s="70">
        <v>37</v>
      </c>
      <c r="S416" s="70"/>
      <c r="T416" s="70"/>
      <c r="U416" s="50"/>
    </row>
    <row r="417" spans="1:21" s="48" customFormat="1" ht="15.75">
      <c r="A417" s="70">
        <v>-8.0399999999999991</v>
      </c>
      <c r="B417" s="70">
        <v>390</v>
      </c>
      <c r="C417" s="39">
        <v>4</v>
      </c>
      <c r="D417" s="70">
        <v>179.71</v>
      </c>
      <c r="E417" s="69">
        <f t="shared" si="79"/>
        <v>70.400000000000006</v>
      </c>
      <c r="F417" s="71">
        <f t="shared" si="80"/>
        <v>16</v>
      </c>
      <c r="G417" s="69">
        <f t="shared" si="81"/>
        <v>130.12999999999994</v>
      </c>
      <c r="H417" s="69">
        <f t="shared" si="82"/>
        <v>59.729999999999933</v>
      </c>
      <c r="I417" s="69">
        <f t="shared" si="83"/>
        <v>443.91300000000001</v>
      </c>
      <c r="J417" s="69">
        <f t="shared" si="84"/>
        <v>0.34836176593378215</v>
      </c>
      <c r="K417" s="69">
        <f t="shared" si="85"/>
        <v>1.03</v>
      </c>
      <c r="L417" s="72">
        <f t="shared" si="86"/>
        <v>17.432388888888894</v>
      </c>
      <c r="M417" s="72">
        <f t="shared" si="87"/>
        <v>1.050671354428262</v>
      </c>
      <c r="N417" s="77">
        <f t="shared" si="88"/>
        <v>0.29185315400785056</v>
      </c>
      <c r="O417" s="70"/>
      <c r="P417" s="70"/>
      <c r="Q417" s="70">
        <v>-4.09</v>
      </c>
      <c r="R417" s="70">
        <v>41</v>
      </c>
      <c r="S417" s="70"/>
      <c r="T417" s="70"/>
      <c r="U417" s="50"/>
    </row>
    <row r="418" spans="1:21" s="48" customFormat="1" ht="15.75">
      <c r="A418" s="70">
        <v>-8.06</v>
      </c>
      <c r="B418" s="70">
        <v>380</v>
      </c>
      <c r="C418" s="39">
        <v>5</v>
      </c>
      <c r="D418" s="70">
        <v>175.71</v>
      </c>
      <c r="E418" s="69">
        <f t="shared" si="79"/>
        <v>70.599999999999994</v>
      </c>
      <c r="F418" s="71">
        <f t="shared" si="80"/>
        <v>16</v>
      </c>
      <c r="G418" s="69">
        <f t="shared" si="81"/>
        <v>130.44999999999996</v>
      </c>
      <c r="H418" s="69">
        <f t="shared" si="82"/>
        <v>59.849999999999966</v>
      </c>
      <c r="I418" s="69">
        <f t="shared" si="83"/>
        <v>432.71300000000002</v>
      </c>
      <c r="J418" s="69">
        <f t="shared" si="84"/>
        <v>0.34774352137046216</v>
      </c>
      <c r="K418" s="69">
        <f t="shared" si="85"/>
        <v>1.32</v>
      </c>
      <c r="L418" s="72">
        <f t="shared" si="86"/>
        <v>16.79238888888889</v>
      </c>
      <c r="M418" s="72">
        <f t="shared" si="87"/>
        <v>1.0100685045948212</v>
      </c>
      <c r="N418" s="77">
        <f t="shared" si="88"/>
        <v>0.28057458460967249</v>
      </c>
      <c r="O418" s="70"/>
      <c r="P418" s="70"/>
      <c r="Q418" s="70">
        <v>-4.0999999999999996</v>
      </c>
      <c r="R418" s="70">
        <v>46</v>
      </c>
      <c r="S418" s="70"/>
      <c r="T418" s="70"/>
      <c r="U418" s="50"/>
    </row>
    <row r="419" spans="1:21" s="48" customFormat="1" ht="15.75">
      <c r="A419" s="70">
        <v>-8.08</v>
      </c>
      <c r="B419" s="70">
        <v>390</v>
      </c>
      <c r="C419" s="39">
        <v>5</v>
      </c>
      <c r="D419" s="70">
        <v>179.08</v>
      </c>
      <c r="E419" s="69">
        <f t="shared" si="79"/>
        <v>70.8</v>
      </c>
      <c r="F419" s="71">
        <f t="shared" si="80"/>
        <v>16</v>
      </c>
      <c r="G419" s="69">
        <f t="shared" si="81"/>
        <v>130.76999999999995</v>
      </c>
      <c r="H419" s="69">
        <f t="shared" si="82"/>
        <v>59.969999999999956</v>
      </c>
      <c r="I419" s="69">
        <f t="shared" si="83"/>
        <v>443.72399999999999</v>
      </c>
      <c r="J419" s="69">
        <f t="shared" si="84"/>
        <v>0.34599334087437766</v>
      </c>
      <c r="K419" s="69">
        <f t="shared" si="85"/>
        <v>1.28</v>
      </c>
      <c r="L419" s="72">
        <f t="shared" si="86"/>
        <v>17.386333333333337</v>
      </c>
      <c r="M419" s="72">
        <f t="shared" si="87"/>
        <v>1.0437018509254636</v>
      </c>
      <c r="N419" s="77">
        <f t="shared" si="88"/>
        <v>0.28991718081262879</v>
      </c>
      <c r="O419" s="70"/>
      <c r="P419" s="70"/>
      <c r="Q419" s="70">
        <v>-4.12</v>
      </c>
      <c r="R419" s="70">
        <v>48</v>
      </c>
      <c r="S419" s="70"/>
      <c r="T419" s="70"/>
      <c r="U419" s="50"/>
    </row>
    <row r="420" spans="1:21" s="48" customFormat="1" ht="15.75">
      <c r="A420" s="70">
        <v>-8.1</v>
      </c>
      <c r="B420" s="70">
        <v>400</v>
      </c>
      <c r="C420" s="39">
        <v>6</v>
      </c>
      <c r="D420" s="70">
        <v>189.65</v>
      </c>
      <c r="E420" s="69">
        <f t="shared" si="79"/>
        <v>71</v>
      </c>
      <c r="F420" s="71">
        <f t="shared" si="80"/>
        <v>16</v>
      </c>
      <c r="G420" s="69">
        <f t="shared" si="81"/>
        <v>131.08999999999995</v>
      </c>
      <c r="H420" s="69">
        <f t="shared" si="82"/>
        <v>60.089999999999947</v>
      </c>
      <c r="I420" s="69">
        <f t="shared" si="83"/>
        <v>456.89499999999998</v>
      </c>
      <c r="J420" s="69">
        <f t="shared" si="84"/>
        <v>0.36417488988812324</v>
      </c>
      <c r="K420" s="69">
        <f t="shared" si="85"/>
        <v>1.5</v>
      </c>
      <c r="L420" s="72">
        <f t="shared" si="86"/>
        <v>18.10027777777778</v>
      </c>
      <c r="M420" s="72">
        <f t="shared" si="87"/>
        <v>1.0843900815443515</v>
      </c>
      <c r="N420" s="77">
        <f t="shared" si="88"/>
        <v>0.30121946709565312</v>
      </c>
      <c r="O420" s="70"/>
      <c r="P420" s="70"/>
      <c r="Q420" s="70">
        <v>-4.1399999999999997</v>
      </c>
      <c r="R420" s="70">
        <v>52</v>
      </c>
      <c r="S420" s="70"/>
      <c r="T420" s="70"/>
      <c r="U420" s="50"/>
    </row>
    <row r="421" spans="1:21" s="48" customFormat="1" ht="15.75">
      <c r="A421" s="70">
        <v>-8.1199999999999992</v>
      </c>
      <c r="B421" s="70">
        <v>410</v>
      </c>
      <c r="C421" s="39">
        <v>5</v>
      </c>
      <c r="D421" s="70">
        <v>208.53</v>
      </c>
      <c r="E421" s="69">
        <f t="shared" si="79"/>
        <v>71.2</v>
      </c>
      <c r="F421" s="71">
        <f t="shared" si="80"/>
        <v>16</v>
      </c>
      <c r="G421" s="69">
        <f t="shared" si="81"/>
        <v>131.40999999999994</v>
      </c>
      <c r="H421" s="69">
        <f t="shared" si="82"/>
        <v>60.209999999999937</v>
      </c>
      <c r="I421" s="69">
        <f t="shared" si="83"/>
        <v>472.55899999999997</v>
      </c>
      <c r="J421" s="69">
        <f t="shared" si="84"/>
        <v>0.40255137784369871</v>
      </c>
      <c r="K421" s="69">
        <f t="shared" si="85"/>
        <v>1.22</v>
      </c>
      <c r="L421" s="72">
        <f t="shared" si="86"/>
        <v>18.952722222222221</v>
      </c>
      <c r="M421" s="72">
        <f t="shared" si="87"/>
        <v>1.1331971433316737</v>
      </c>
      <c r="N421" s="77">
        <f t="shared" si="88"/>
        <v>0.31477698425879824</v>
      </c>
      <c r="O421" s="70"/>
      <c r="P421" s="70"/>
      <c r="Q421" s="70">
        <v>-4.1500000000000004</v>
      </c>
      <c r="R421" s="70">
        <v>58</v>
      </c>
      <c r="S421" s="70"/>
      <c r="T421" s="70"/>
      <c r="U421" s="50"/>
    </row>
    <row r="422" spans="1:21" s="48" customFormat="1" ht="15.75">
      <c r="A422" s="70">
        <v>-8.14</v>
      </c>
      <c r="B422" s="70">
        <v>420</v>
      </c>
      <c r="C422" s="39">
        <v>5</v>
      </c>
      <c r="D422" s="70">
        <v>216.51</v>
      </c>
      <c r="E422" s="69">
        <f t="shared" si="79"/>
        <v>71.400000000000006</v>
      </c>
      <c r="F422" s="71">
        <f t="shared" si="80"/>
        <v>16</v>
      </c>
      <c r="G422" s="69">
        <f t="shared" si="81"/>
        <v>131.72999999999996</v>
      </c>
      <c r="H422" s="69">
        <f t="shared" si="82"/>
        <v>60.329999999999956</v>
      </c>
      <c r="I422" s="69">
        <f t="shared" si="83"/>
        <v>484.95299999999997</v>
      </c>
      <c r="J422" s="69">
        <f t="shared" si="84"/>
        <v>0.41081696265531964</v>
      </c>
      <c r="K422" s="69">
        <f t="shared" si="85"/>
        <v>1.19</v>
      </c>
      <c r="L422" s="72">
        <f t="shared" si="86"/>
        <v>19.6235</v>
      </c>
      <c r="M422" s="72">
        <f t="shared" si="87"/>
        <v>1.1709696668324225</v>
      </c>
      <c r="N422" s="77">
        <f t="shared" si="88"/>
        <v>0.32526935189789513</v>
      </c>
      <c r="O422" s="70"/>
      <c r="P422" s="70"/>
      <c r="Q422" s="70">
        <v>-4.17</v>
      </c>
      <c r="R422" s="70">
        <v>63</v>
      </c>
      <c r="S422" s="70"/>
      <c r="T422" s="70"/>
      <c r="U422" s="50"/>
    </row>
    <row r="423" spans="1:21" s="48" customFormat="1" ht="15.75">
      <c r="A423" s="70">
        <v>-8.16</v>
      </c>
      <c r="B423" s="70">
        <v>420</v>
      </c>
      <c r="C423" s="39">
        <v>5</v>
      </c>
      <c r="D423" s="70">
        <v>225.07</v>
      </c>
      <c r="E423" s="69">
        <f t="shared" si="79"/>
        <v>71.599999999999994</v>
      </c>
      <c r="F423" s="71">
        <f t="shared" si="80"/>
        <v>16</v>
      </c>
      <c r="G423" s="69">
        <f t="shared" si="81"/>
        <v>132.04999999999995</v>
      </c>
      <c r="H423" s="69">
        <f t="shared" si="82"/>
        <v>60.44999999999996</v>
      </c>
      <c r="I423" s="69">
        <f t="shared" si="83"/>
        <v>487.52100000000002</v>
      </c>
      <c r="J423" s="69">
        <f t="shared" si="84"/>
        <v>0.43173704746660058</v>
      </c>
      <c r="K423" s="69">
        <f t="shared" si="85"/>
        <v>1.19</v>
      </c>
      <c r="L423" s="72">
        <f t="shared" si="86"/>
        <v>19.748388888888893</v>
      </c>
      <c r="M423" s="72">
        <f t="shared" si="87"/>
        <v>1.1760827129859397</v>
      </c>
      <c r="N423" s="77">
        <f t="shared" si="88"/>
        <v>0.32668964249609439</v>
      </c>
      <c r="O423" s="70"/>
      <c r="P423" s="70"/>
      <c r="Q423" s="70">
        <v>-4.18</v>
      </c>
      <c r="R423" s="70">
        <v>63</v>
      </c>
      <c r="S423" s="70"/>
      <c r="T423" s="70"/>
      <c r="U423" s="50"/>
    </row>
    <row r="424" spans="1:21" s="48" customFormat="1" ht="15.75">
      <c r="A424" s="70">
        <v>-8.18</v>
      </c>
      <c r="B424" s="70">
        <v>420</v>
      </c>
      <c r="C424" s="39">
        <v>6</v>
      </c>
      <c r="D424" s="70">
        <v>229.69</v>
      </c>
      <c r="E424" s="69">
        <f t="shared" si="79"/>
        <v>71.8</v>
      </c>
      <c r="F424" s="71">
        <f t="shared" si="80"/>
        <v>16</v>
      </c>
      <c r="G424" s="69">
        <f t="shared" si="81"/>
        <v>132.36999999999995</v>
      </c>
      <c r="H424" s="69">
        <f t="shared" si="82"/>
        <v>60.569999999999951</v>
      </c>
      <c r="I424" s="69">
        <f t="shared" si="83"/>
        <v>488.90699999999998</v>
      </c>
      <c r="J424" s="69">
        <f t="shared" si="84"/>
        <v>0.44284323927109942</v>
      </c>
      <c r="K424" s="69">
        <f t="shared" si="85"/>
        <v>1.43</v>
      </c>
      <c r="L424" s="72">
        <f t="shared" si="86"/>
        <v>19.807611111111115</v>
      </c>
      <c r="M424" s="72">
        <f t="shared" si="87"/>
        <v>1.1772725771834254</v>
      </c>
      <c r="N424" s="77">
        <f t="shared" si="88"/>
        <v>0.32702016032872927</v>
      </c>
      <c r="O424" s="70"/>
      <c r="P424" s="70"/>
      <c r="Q424" s="70">
        <v>-4.1900000000000004</v>
      </c>
      <c r="R424" s="70">
        <v>68</v>
      </c>
      <c r="S424" s="70"/>
      <c r="T424" s="70"/>
      <c r="U424" s="50"/>
    </row>
    <row r="425" spans="1:21" s="48" customFormat="1" ht="15.75">
      <c r="A425" s="70">
        <v>-8.1999999999999993</v>
      </c>
      <c r="B425" s="70">
        <v>410</v>
      </c>
      <c r="C425" s="39">
        <v>7</v>
      </c>
      <c r="D425" s="70">
        <v>221.52</v>
      </c>
      <c r="E425" s="69">
        <f t="shared" si="79"/>
        <v>72</v>
      </c>
      <c r="F425" s="71">
        <f t="shared" si="80"/>
        <v>16</v>
      </c>
      <c r="G425" s="69">
        <f t="shared" si="81"/>
        <v>132.68999999999994</v>
      </c>
      <c r="H425" s="69">
        <f t="shared" si="82"/>
        <v>60.689999999999941</v>
      </c>
      <c r="I425" s="69">
        <f t="shared" si="83"/>
        <v>476.45600000000002</v>
      </c>
      <c r="J425" s="69">
        <f t="shared" si="84"/>
        <v>0.43494702792015494</v>
      </c>
      <c r="K425" s="69">
        <f t="shared" si="85"/>
        <v>1.71</v>
      </c>
      <c r="L425" s="72">
        <f t="shared" si="86"/>
        <v>19.098111111111116</v>
      </c>
      <c r="M425" s="72">
        <f t="shared" si="87"/>
        <v>1.1328587905750549</v>
      </c>
      <c r="N425" s="77">
        <f t="shared" si="88"/>
        <v>0.31468299738195971</v>
      </c>
      <c r="O425" s="70"/>
      <c r="P425" s="70"/>
      <c r="Q425" s="70">
        <v>-4.21</v>
      </c>
      <c r="R425" s="70">
        <v>70</v>
      </c>
      <c r="S425" s="70"/>
      <c r="T425" s="70"/>
      <c r="U425" s="50"/>
    </row>
    <row r="426" spans="1:21" s="48" customFormat="1" ht="15.75">
      <c r="A426" s="70">
        <v>-8.2200000000000006</v>
      </c>
      <c r="B426" s="70">
        <v>410</v>
      </c>
      <c r="C426" s="39">
        <v>7</v>
      </c>
      <c r="D426" s="70">
        <v>213.37</v>
      </c>
      <c r="E426" s="69">
        <f t="shared" si="79"/>
        <v>72.2</v>
      </c>
      <c r="F426" s="71">
        <f t="shared" si="80"/>
        <v>16</v>
      </c>
      <c r="G426" s="69">
        <f t="shared" si="81"/>
        <v>133.00999999999996</v>
      </c>
      <c r="H426" s="69">
        <f t="shared" si="82"/>
        <v>60.80999999999996</v>
      </c>
      <c r="I426" s="69">
        <f t="shared" si="83"/>
        <v>474.01099999999997</v>
      </c>
      <c r="J426" s="69">
        <f t="shared" si="84"/>
        <v>0.41398705575643485</v>
      </c>
      <c r="K426" s="69">
        <f t="shared" si="85"/>
        <v>1.71</v>
      </c>
      <c r="L426" s="72">
        <f t="shared" si="86"/>
        <v>18.944499999999998</v>
      </c>
      <c r="M426" s="72">
        <f t="shared" si="87"/>
        <v>1.1215293537247171</v>
      </c>
      <c r="N426" s="77">
        <f t="shared" si="88"/>
        <v>0.31153593159019916</v>
      </c>
      <c r="O426" s="70"/>
      <c r="P426" s="70"/>
      <c r="Q426" s="70">
        <v>-4.22</v>
      </c>
      <c r="R426" s="70">
        <v>70</v>
      </c>
      <c r="S426" s="70"/>
      <c r="T426" s="70"/>
      <c r="U426" s="50"/>
    </row>
    <row r="427" spans="1:21" s="48" customFormat="1" ht="15.75">
      <c r="A427" s="70">
        <v>-8.24</v>
      </c>
      <c r="B427" s="70">
        <v>400</v>
      </c>
      <c r="C427" s="39">
        <v>7</v>
      </c>
      <c r="D427" s="70">
        <v>216.65</v>
      </c>
      <c r="E427" s="69">
        <f t="shared" si="79"/>
        <v>72.400000000000006</v>
      </c>
      <c r="F427" s="71">
        <f t="shared" si="80"/>
        <v>16</v>
      </c>
      <c r="G427" s="69">
        <f t="shared" si="81"/>
        <v>133.32999999999996</v>
      </c>
      <c r="H427" s="69">
        <f t="shared" si="82"/>
        <v>60.92999999999995</v>
      </c>
      <c r="I427" s="69">
        <f t="shared" si="83"/>
        <v>464.995</v>
      </c>
      <c r="J427" s="69">
        <f t="shared" si="84"/>
        <v>0.43492680867743039</v>
      </c>
      <c r="K427" s="69">
        <f t="shared" si="85"/>
        <v>1.75</v>
      </c>
      <c r="L427" s="72">
        <f t="shared" si="86"/>
        <v>18.425833333333337</v>
      </c>
      <c r="M427" s="72">
        <f t="shared" si="87"/>
        <v>1.0886755292959147</v>
      </c>
      <c r="N427" s="77">
        <f t="shared" si="88"/>
        <v>0.30240986924886515</v>
      </c>
      <c r="O427" s="70"/>
      <c r="P427" s="70"/>
      <c r="Q427" s="70">
        <v>-4.22</v>
      </c>
      <c r="R427" s="70">
        <v>30</v>
      </c>
      <c r="S427" s="70"/>
      <c r="T427" s="70"/>
      <c r="U427" s="50"/>
    </row>
    <row r="428" spans="1:21" s="48" customFormat="1" ht="15.75">
      <c r="A428" s="70">
        <v>-8.26</v>
      </c>
      <c r="B428" s="70">
        <v>390</v>
      </c>
      <c r="C428" s="39">
        <v>7</v>
      </c>
      <c r="D428" s="70">
        <v>227.45</v>
      </c>
      <c r="E428" s="69">
        <f t="shared" si="79"/>
        <v>72.599999999999994</v>
      </c>
      <c r="F428" s="71">
        <f t="shared" si="80"/>
        <v>16</v>
      </c>
      <c r="G428" s="69">
        <f t="shared" si="81"/>
        <v>133.64999999999995</v>
      </c>
      <c r="H428" s="69">
        <f t="shared" si="82"/>
        <v>61.049999999999955</v>
      </c>
      <c r="I428" s="69">
        <f t="shared" si="83"/>
        <v>458.23500000000001</v>
      </c>
      <c r="J428" s="69">
        <f t="shared" si="84"/>
        <v>0.47707072107460285</v>
      </c>
      <c r="K428" s="69">
        <f t="shared" si="85"/>
        <v>1.79</v>
      </c>
      <c r="L428" s="72">
        <f t="shared" si="86"/>
        <v>18.032500000000002</v>
      </c>
      <c r="M428" s="72">
        <f t="shared" si="87"/>
        <v>1.0633415233415242</v>
      </c>
      <c r="N428" s="77">
        <f t="shared" si="88"/>
        <v>0.29537264537264563</v>
      </c>
      <c r="O428" s="70"/>
      <c r="P428" s="70"/>
      <c r="Q428" s="70">
        <v>-4.2300000000000004</v>
      </c>
      <c r="R428" s="70">
        <v>33</v>
      </c>
      <c r="S428" s="70"/>
      <c r="T428" s="70"/>
      <c r="U428" s="50"/>
    </row>
    <row r="429" spans="1:21" s="48" customFormat="1" ht="15.75">
      <c r="A429" s="70">
        <v>-8.2799999999999994</v>
      </c>
      <c r="B429" s="70">
        <v>400</v>
      </c>
      <c r="C429" s="39">
        <v>6</v>
      </c>
      <c r="D429" s="70">
        <v>237</v>
      </c>
      <c r="E429" s="69">
        <f t="shared" si="79"/>
        <v>72.8</v>
      </c>
      <c r="F429" s="71">
        <f t="shared" si="80"/>
        <v>16</v>
      </c>
      <c r="G429" s="69">
        <f t="shared" si="81"/>
        <v>133.96999999999994</v>
      </c>
      <c r="H429" s="69">
        <f t="shared" si="82"/>
        <v>61.169999999999945</v>
      </c>
      <c r="I429" s="69">
        <f t="shared" si="83"/>
        <v>471.1</v>
      </c>
      <c r="J429" s="69">
        <f t="shared" si="84"/>
        <v>0.48705247234004673</v>
      </c>
      <c r="K429" s="69">
        <f t="shared" si="85"/>
        <v>1.5</v>
      </c>
      <c r="L429" s="72">
        <f t="shared" si="86"/>
        <v>18.72944444444445</v>
      </c>
      <c r="M429" s="72">
        <f t="shared" si="87"/>
        <v>1.1022723557299343</v>
      </c>
      <c r="N429" s="77">
        <f t="shared" si="88"/>
        <v>0.3061867654805373</v>
      </c>
      <c r="O429" s="70"/>
      <c r="P429" s="70"/>
      <c r="Q429" s="70">
        <v>-4.24</v>
      </c>
      <c r="R429" s="70">
        <v>39</v>
      </c>
      <c r="S429" s="70"/>
      <c r="T429" s="70"/>
      <c r="U429" s="50"/>
    </row>
    <row r="430" spans="1:21" s="48" customFormat="1" ht="15.75">
      <c r="A430" s="70">
        <v>-8.3000000000000007</v>
      </c>
      <c r="B430" s="70">
        <v>400</v>
      </c>
      <c r="C430" s="39">
        <v>5</v>
      </c>
      <c r="D430" s="70">
        <v>245.97</v>
      </c>
      <c r="E430" s="69">
        <f t="shared" si="79"/>
        <v>73</v>
      </c>
      <c r="F430" s="71">
        <f t="shared" si="80"/>
        <v>16</v>
      </c>
      <c r="G430" s="69">
        <f t="shared" si="81"/>
        <v>134.28999999999996</v>
      </c>
      <c r="H430" s="69">
        <f t="shared" si="82"/>
        <v>61.289999999999964</v>
      </c>
      <c r="I430" s="69">
        <f t="shared" si="83"/>
        <v>473.791</v>
      </c>
      <c r="J430" s="69">
        <f t="shared" si="84"/>
        <v>0.50948303539606654</v>
      </c>
      <c r="K430" s="69">
        <f t="shared" si="85"/>
        <v>1.25</v>
      </c>
      <c r="L430" s="72">
        <f t="shared" si="86"/>
        <v>18.861166666666669</v>
      </c>
      <c r="M430" s="72">
        <f t="shared" si="87"/>
        <v>1.1078511992168387</v>
      </c>
      <c r="N430" s="77">
        <f t="shared" si="88"/>
        <v>0.30773644422689966</v>
      </c>
      <c r="O430" s="70"/>
      <c r="P430" s="70"/>
      <c r="Q430" s="70">
        <v>-4.25</v>
      </c>
      <c r="R430" s="70">
        <v>44</v>
      </c>
      <c r="S430" s="70"/>
      <c r="T430" s="70"/>
      <c r="U430" s="50"/>
    </row>
    <row r="431" spans="1:21" s="48" customFormat="1" ht="15.75">
      <c r="A431" s="70">
        <v>-8.32</v>
      </c>
      <c r="B431" s="70">
        <v>410</v>
      </c>
      <c r="C431" s="39">
        <v>5</v>
      </c>
      <c r="D431" s="70">
        <v>257.49</v>
      </c>
      <c r="E431" s="69">
        <f t="shared" si="79"/>
        <v>73.2</v>
      </c>
      <c r="F431" s="71">
        <f t="shared" si="80"/>
        <v>16</v>
      </c>
      <c r="G431" s="69">
        <f t="shared" si="81"/>
        <v>134.60999999999996</v>
      </c>
      <c r="H431" s="69">
        <f t="shared" si="82"/>
        <v>61.409999999999954</v>
      </c>
      <c r="I431" s="69">
        <f t="shared" si="83"/>
        <v>487.24700000000001</v>
      </c>
      <c r="J431" s="69">
        <f t="shared" si="84"/>
        <v>0.52260539875282508</v>
      </c>
      <c r="K431" s="69">
        <f t="shared" si="85"/>
        <v>1.22</v>
      </c>
      <c r="L431" s="72">
        <f t="shared" si="86"/>
        <v>19.590944444444446</v>
      </c>
      <c r="M431" s="72">
        <f t="shared" si="87"/>
        <v>1.1484676762742234</v>
      </c>
      <c r="N431" s="77">
        <f t="shared" si="88"/>
        <v>0.31901879896506208</v>
      </c>
      <c r="O431" s="70"/>
      <c r="P431" s="70"/>
      <c r="Q431" s="70">
        <v>-4.2699999999999996</v>
      </c>
      <c r="R431" s="70">
        <v>49</v>
      </c>
      <c r="S431" s="70"/>
      <c r="T431" s="70"/>
      <c r="U431" s="50"/>
    </row>
    <row r="432" spans="1:21" s="48" customFormat="1" ht="15.75">
      <c r="A432" s="70">
        <v>-8.34</v>
      </c>
      <c r="B432" s="70">
        <v>420</v>
      </c>
      <c r="C432" s="39">
        <v>5</v>
      </c>
      <c r="D432" s="70">
        <v>264.10000000000002</v>
      </c>
      <c r="E432" s="69">
        <f t="shared" si="79"/>
        <v>73.400000000000006</v>
      </c>
      <c r="F432" s="71">
        <f t="shared" si="80"/>
        <v>16</v>
      </c>
      <c r="G432" s="69">
        <f t="shared" si="81"/>
        <v>134.92999999999995</v>
      </c>
      <c r="H432" s="69">
        <f t="shared" si="82"/>
        <v>61.529999999999944</v>
      </c>
      <c r="I432" s="69">
        <f t="shared" si="83"/>
        <v>499.23</v>
      </c>
      <c r="J432" s="69">
        <f t="shared" si="84"/>
        <v>0.52346966785616245</v>
      </c>
      <c r="K432" s="69">
        <f t="shared" si="85"/>
        <v>1.19</v>
      </c>
      <c r="L432" s="72">
        <f t="shared" si="86"/>
        <v>20.238888888888894</v>
      </c>
      <c r="M432" s="72">
        <f t="shared" si="87"/>
        <v>1.1841378189501071</v>
      </c>
      <c r="N432" s="77">
        <f t="shared" si="88"/>
        <v>0.32892717193058529</v>
      </c>
      <c r="O432" s="70"/>
      <c r="P432" s="70"/>
      <c r="Q432" s="70">
        <v>-4.28</v>
      </c>
      <c r="R432" s="70">
        <v>50</v>
      </c>
      <c r="S432" s="70"/>
      <c r="T432" s="70"/>
      <c r="U432" s="50"/>
    </row>
    <row r="433" spans="1:21" s="48" customFormat="1" ht="15.75">
      <c r="A433" s="70">
        <v>-8.36</v>
      </c>
      <c r="B433" s="70">
        <v>430</v>
      </c>
      <c r="C433" s="39">
        <v>5</v>
      </c>
      <c r="D433" s="70">
        <v>262.88</v>
      </c>
      <c r="E433" s="69">
        <f t="shared" si="79"/>
        <v>73.599999999999994</v>
      </c>
      <c r="F433" s="71">
        <f t="shared" si="80"/>
        <v>16</v>
      </c>
      <c r="G433" s="69">
        <f t="shared" si="81"/>
        <v>135.24999999999994</v>
      </c>
      <c r="H433" s="69">
        <f t="shared" si="82"/>
        <v>61.649999999999949</v>
      </c>
      <c r="I433" s="69">
        <f t="shared" si="83"/>
        <v>508.86399999999998</v>
      </c>
      <c r="J433" s="69">
        <f t="shared" si="84"/>
        <v>0.50661913097474931</v>
      </c>
      <c r="K433" s="69">
        <f t="shared" si="85"/>
        <v>1.1599999999999999</v>
      </c>
      <c r="L433" s="72">
        <f t="shared" si="86"/>
        <v>20.756333333333334</v>
      </c>
      <c r="M433" s="72">
        <f t="shared" si="87"/>
        <v>1.2120486618004878</v>
      </c>
      <c r="N433" s="77">
        <f t="shared" si="88"/>
        <v>0.33668018383346882</v>
      </c>
      <c r="O433" s="70"/>
      <c r="P433" s="70"/>
      <c r="Q433" s="70">
        <v>-4.3</v>
      </c>
      <c r="R433" s="70">
        <v>51</v>
      </c>
      <c r="S433" s="70"/>
      <c r="T433" s="70"/>
      <c r="U433" s="50"/>
    </row>
    <row r="434" spans="1:21" s="48" customFormat="1" ht="15.75">
      <c r="A434" s="70">
        <v>-8.3800000000000008</v>
      </c>
      <c r="B434" s="70">
        <v>430</v>
      </c>
      <c r="C434" s="39">
        <v>4</v>
      </c>
      <c r="D434" s="70">
        <v>258.45</v>
      </c>
      <c r="E434" s="69">
        <f t="shared" si="79"/>
        <v>73.8</v>
      </c>
      <c r="F434" s="71">
        <f t="shared" si="80"/>
        <v>16</v>
      </c>
      <c r="G434" s="69">
        <f t="shared" si="81"/>
        <v>135.56999999999996</v>
      </c>
      <c r="H434" s="69">
        <f t="shared" si="82"/>
        <v>61.769999999999968</v>
      </c>
      <c r="I434" s="69">
        <f t="shared" si="83"/>
        <v>507.53499999999997</v>
      </c>
      <c r="J434" s="69">
        <f t="shared" si="84"/>
        <v>0.49641767370585932</v>
      </c>
      <c r="K434" s="69">
        <f t="shared" si="85"/>
        <v>0.93</v>
      </c>
      <c r="L434" s="72">
        <f t="shared" si="86"/>
        <v>20.664722222222224</v>
      </c>
      <c r="M434" s="72">
        <f t="shared" si="87"/>
        <v>1.2043548648211113</v>
      </c>
      <c r="N434" s="77">
        <f t="shared" si="88"/>
        <v>0.33454301800586428</v>
      </c>
      <c r="O434" s="70"/>
      <c r="P434" s="70"/>
      <c r="Q434" s="70">
        <v>-4.3099999999999996</v>
      </c>
      <c r="R434" s="70">
        <v>52</v>
      </c>
      <c r="S434" s="70"/>
      <c r="T434" s="70"/>
      <c r="U434" s="50"/>
    </row>
    <row r="435" spans="1:21" s="48" customFormat="1" ht="15.75">
      <c r="A435" s="70">
        <v>-8.4</v>
      </c>
      <c r="B435" s="70">
        <v>420</v>
      </c>
      <c r="C435" s="39">
        <v>4</v>
      </c>
      <c r="D435" s="70">
        <v>259.11</v>
      </c>
      <c r="E435" s="69">
        <f t="shared" si="79"/>
        <v>74</v>
      </c>
      <c r="F435" s="71">
        <f t="shared" si="80"/>
        <v>16</v>
      </c>
      <c r="G435" s="69">
        <f t="shared" si="81"/>
        <v>135.88999999999996</v>
      </c>
      <c r="H435" s="69">
        <f t="shared" si="82"/>
        <v>61.889999999999958</v>
      </c>
      <c r="I435" s="69">
        <f t="shared" si="83"/>
        <v>497.733</v>
      </c>
      <c r="J435" s="69">
        <f t="shared" si="84"/>
        <v>0.51157546228612949</v>
      </c>
      <c r="K435" s="69">
        <f t="shared" si="85"/>
        <v>0.95</v>
      </c>
      <c r="L435" s="72">
        <f t="shared" si="86"/>
        <v>20.102388888888893</v>
      </c>
      <c r="M435" s="72">
        <f t="shared" si="87"/>
        <v>1.1693100662465674</v>
      </c>
      <c r="N435" s="77">
        <f t="shared" si="88"/>
        <v>0.32480835173515765</v>
      </c>
      <c r="O435" s="70"/>
      <c r="P435" s="70"/>
      <c r="Q435" s="70">
        <v>-4.3099999999999996</v>
      </c>
      <c r="R435" s="70">
        <v>54</v>
      </c>
      <c r="S435" s="70"/>
      <c r="T435" s="70"/>
      <c r="U435" s="50"/>
    </row>
    <row r="436" spans="1:21" s="48" customFormat="1" ht="15.75">
      <c r="A436" s="70">
        <v>-8.42</v>
      </c>
      <c r="B436" s="70">
        <v>420</v>
      </c>
      <c r="C436" s="39">
        <v>4</v>
      </c>
      <c r="D436" s="70">
        <v>260.39999999999998</v>
      </c>
      <c r="E436" s="69">
        <f t="shared" si="79"/>
        <v>74.2</v>
      </c>
      <c r="F436" s="71">
        <f t="shared" si="80"/>
        <v>16</v>
      </c>
      <c r="G436" s="69">
        <f t="shared" si="81"/>
        <v>136.20999999999995</v>
      </c>
      <c r="H436" s="69">
        <f t="shared" si="82"/>
        <v>62.009999999999948</v>
      </c>
      <c r="I436" s="69">
        <f t="shared" si="83"/>
        <v>498.12</v>
      </c>
      <c r="J436" s="69">
        <f t="shared" si="84"/>
        <v>0.5144925533972533</v>
      </c>
      <c r="K436" s="69">
        <f t="shared" si="85"/>
        <v>0.95</v>
      </c>
      <c r="L436" s="72">
        <f t="shared" si="86"/>
        <v>20.106111111111115</v>
      </c>
      <c r="M436" s="72">
        <f t="shared" si="87"/>
        <v>1.1672633446218366</v>
      </c>
      <c r="N436" s="77">
        <f t="shared" si="88"/>
        <v>0.3242398179505101</v>
      </c>
      <c r="O436" s="70"/>
      <c r="P436" s="70"/>
      <c r="Q436" s="70">
        <v>-4.32</v>
      </c>
      <c r="R436" s="70">
        <v>59</v>
      </c>
      <c r="S436" s="70"/>
      <c r="T436" s="70"/>
      <c r="U436" s="50"/>
    </row>
    <row r="437" spans="1:21" s="48" customFormat="1" ht="15.75">
      <c r="A437" s="70">
        <v>-8.44</v>
      </c>
      <c r="B437" s="70">
        <v>420</v>
      </c>
      <c r="C437" s="39">
        <v>5</v>
      </c>
      <c r="D437" s="70">
        <v>263.56</v>
      </c>
      <c r="E437" s="69">
        <f t="shared" si="79"/>
        <v>74.400000000000006</v>
      </c>
      <c r="F437" s="71">
        <f t="shared" si="80"/>
        <v>16</v>
      </c>
      <c r="G437" s="69">
        <f t="shared" si="81"/>
        <v>136.52999999999994</v>
      </c>
      <c r="H437" s="69">
        <f t="shared" si="82"/>
        <v>62.129999999999939</v>
      </c>
      <c r="I437" s="69">
        <f t="shared" si="83"/>
        <v>499.06799999999998</v>
      </c>
      <c r="J437" s="69">
        <f t="shared" si="84"/>
        <v>0.52176599418543712</v>
      </c>
      <c r="K437" s="69">
        <f t="shared" si="85"/>
        <v>1.19</v>
      </c>
      <c r="L437" s="72">
        <f t="shared" si="86"/>
        <v>20.141000000000002</v>
      </c>
      <c r="M437" s="72">
        <f t="shared" si="87"/>
        <v>1.1670304200869157</v>
      </c>
      <c r="N437" s="77">
        <f t="shared" si="88"/>
        <v>0.32417511669080995</v>
      </c>
      <c r="O437" s="70"/>
      <c r="P437" s="70"/>
      <c r="Q437" s="70">
        <v>-4.34</v>
      </c>
      <c r="R437" s="70">
        <v>65</v>
      </c>
      <c r="S437" s="70"/>
      <c r="T437" s="70"/>
      <c r="U437" s="50"/>
    </row>
    <row r="438" spans="1:21" s="48" customFormat="1" ht="15.75">
      <c r="A438" s="70">
        <v>-8.4600000000000009</v>
      </c>
      <c r="B438" s="70">
        <v>430</v>
      </c>
      <c r="C438" s="39">
        <v>6</v>
      </c>
      <c r="D438" s="70">
        <v>272.17</v>
      </c>
      <c r="E438" s="69">
        <f t="shared" si="79"/>
        <v>74.599999999999994</v>
      </c>
      <c r="F438" s="71">
        <f t="shared" si="80"/>
        <v>16</v>
      </c>
      <c r="G438" s="69">
        <f t="shared" si="81"/>
        <v>136.84999999999997</v>
      </c>
      <c r="H438" s="69">
        <f t="shared" si="82"/>
        <v>62.249999999999972</v>
      </c>
      <c r="I438" s="69">
        <f t="shared" si="83"/>
        <v>511.65100000000001</v>
      </c>
      <c r="J438" s="69">
        <f t="shared" si="84"/>
        <v>0.52713306527997528</v>
      </c>
      <c r="K438" s="69">
        <f t="shared" si="85"/>
        <v>1.4</v>
      </c>
      <c r="L438" s="72">
        <f t="shared" si="86"/>
        <v>20.822277777777781</v>
      </c>
      <c r="M438" s="72">
        <f t="shared" si="87"/>
        <v>1.2041799196787155</v>
      </c>
      <c r="N438" s="77">
        <f t="shared" si="88"/>
        <v>0.33449442213297659</v>
      </c>
      <c r="O438" s="70"/>
      <c r="P438" s="70"/>
      <c r="Q438" s="70">
        <v>-4.3600000000000003</v>
      </c>
      <c r="R438" s="70">
        <v>67</v>
      </c>
      <c r="S438" s="70"/>
      <c r="T438" s="70"/>
      <c r="U438" s="50"/>
    </row>
    <row r="439" spans="1:21" s="48" customFormat="1" ht="15.75">
      <c r="A439" s="70">
        <v>-8.48</v>
      </c>
      <c r="B439" s="70">
        <v>430</v>
      </c>
      <c r="C439" s="39">
        <v>6</v>
      </c>
      <c r="D439" s="70">
        <v>275.20999999999998</v>
      </c>
      <c r="E439" s="69">
        <f t="shared" si="79"/>
        <v>74.8</v>
      </c>
      <c r="F439" s="71">
        <f t="shared" si="80"/>
        <v>16</v>
      </c>
      <c r="G439" s="69">
        <f t="shared" si="81"/>
        <v>137.16999999999996</v>
      </c>
      <c r="H439" s="69">
        <f t="shared" si="82"/>
        <v>62.369999999999962</v>
      </c>
      <c r="I439" s="69">
        <f t="shared" si="83"/>
        <v>512.56299999999999</v>
      </c>
      <c r="J439" s="69">
        <f t="shared" si="84"/>
        <v>0.53386717386845239</v>
      </c>
      <c r="K439" s="69">
        <f t="shared" si="85"/>
        <v>1.4</v>
      </c>
      <c r="L439" s="72">
        <f t="shared" si="86"/>
        <v>20.855166666666669</v>
      </c>
      <c r="M439" s="72">
        <f t="shared" si="87"/>
        <v>1.2037614237614247</v>
      </c>
      <c r="N439" s="77">
        <f t="shared" si="88"/>
        <v>0.33437817326706237</v>
      </c>
      <c r="O439" s="70"/>
      <c r="P439" s="70"/>
      <c r="Q439" s="70">
        <v>-4.37</v>
      </c>
      <c r="R439" s="70">
        <v>66</v>
      </c>
      <c r="S439" s="70"/>
      <c r="T439" s="70"/>
      <c r="U439" s="50"/>
    </row>
    <row r="440" spans="1:21" s="48" customFormat="1" ht="15.75">
      <c r="A440" s="70">
        <v>-8.5</v>
      </c>
      <c r="B440" s="70">
        <v>430</v>
      </c>
      <c r="C440" s="39">
        <v>5</v>
      </c>
      <c r="D440" s="70">
        <v>272.85000000000002</v>
      </c>
      <c r="E440" s="69">
        <f t="shared" si="79"/>
        <v>75</v>
      </c>
      <c r="F440" s="71">
        <f t="shared" si="80"/>
        <v>16</v>
      </c>
      <c r="G440" s="69">
        <f t="shared" si="81"/>
        <v>137.48999999999995</v>
      </c>
      <c r="H440" s="69">
        <f t="shared" si="82"/>
        <v>62.489999999999952</v>
      </c>
      <c r="I440" s="69">
        <f t="shared" si="83"/>
        <v>511.85500000000002</v>
      </c>
      <c r="J440" s="69">
        <f t="shared" si="84"/>
        <v>0.52849491806125037</v>
      </c>
      <c r="K440" s="69">
        <f t="shared" si="85"/>
        <v>1.1599999999999999</v>
      </c>
      <c r="L440" s="72">
        <f t="shared" si="86"/>
        <v>20.79805555555556</v>
      </c>
      <c r="M440" s="72">
        <f t="shared" si="87"/>
        <v>1.1981597055528896</v>
      </c>
      <c r="N440" s="77">
        <f t="shared" si="88"/>
        <v>0.33282214043135822</v>
      </c>
      <c r="O440" s="70"/>
      <c r="P440" s="70"/>
      <c r="Q440" s="70">
        <v>-4.3899999999999997</v>
      </c>
      <c r="R440" s="70">
        <v>66</v>
      </c>
      <c r="S440" s="70"/>
      <c r="T440" s="70"/>
      <c r="U440" s="50"/>
    </row>
    <row r="441" spans="1:21" s="48" customFormat="1" ht="15.75">
      <c r="A441" s="70">
        <v>-8.52</v>
      </c>
      <c r="B441" s="70">
        <v>430</v>
      </c>
      <c r="C441" s="39">
        <v>5</v>
      </c>
      <c r="D441" s="70">
        <v>272.35000000000002</v>
      </c>
      <c r="E441" s="69">
        <f t="shared" si="79"/>
        <v>75.2</v>
      </c>
      <c r="F441" s="71">
        <f t="shared" si="80"/>
        <v>16</v>
      </c>
      <c r="G441" s="69">
        <f t="shared" si="81"/>
        <v>137.80999999999995</v>
      </c>
      <c r="H441" s="69">
        <f t="shared" si="82"/>
        <v>62.609999999999943</v>
      </c>
      <c r="I441" s="69">
        <f t="shared" si="83"/>
        <v>511.70499999999998</v>
      </c>
      <c r="J441" s="69">
        <f t="shared" si="84"/>
        <v>0.52728707257385099</v>
      </c>
      <c r="K441" s="69">
        <f t="shared" si="85"/>
        <v>1.1599999999999999</v>
      </c>
      <c r="L441" s="72">
        <f t="shared" si="86"/>
        <v>20.771944444444447</v>
      </c>
      <c r="M441" s="72">
        <f t="shared" si="87"/>
        <v>1.1943619230154938</v>
      </c>
      <c r="N441" s="77">
        <f t="shared" si="88"/>
        <v>0.33176720083763722</v>
      </c>
      <c r="O441" s="70"/>
      <c r="P441" s="70"/>
      <c r="Q441" s="70">
        <v>-4.41</v>
      </c>
      <c r="R441" s="70">
        <v>64</v>
      </c>
      <c r="S441" s="70"/>
      <c r="T441" s="70"/>
      <c r="U441" s="50"/>
    </row>
    <row r="442" spans="1:21" s="48" customFormat="1" ht="15.75">
      <c r="A442" s="70">
        <v>-8.5399999999999991</v>
      </c>
      <c r="B442" s="70">
        <v>430</v>
      </c>
      <c r="C442" s="39">
        <v>5</v>
      </c>
      <c r="D442" s="70">
        <v>276.37</v>
      </c>
      <c r="E442" s="69">
        <f t="shared" si="79"/>
        <v>75.400000000000006</v>
      </c>
      <c r="F442" s="71">
        <f t="shared" si="80"/>
        <v>16</v>
      </c>
      <c r="G442" s="69">
        <f t="shared" si="81"/>
        <v>138.12999999999994</v>
      </c>
      <c r="H442" s="69">
        <f t="shared" si="82"/>
        <v>62.729999999999933</v>
      </c>
      <c r="I442" s="69">
        <f t="shared" si="83"/>
        <v>512.91100000000006</v>
      </c>
      <c r="J442" s="69">
        <f t="shared" si="84"/>
        <v>0.53623316016553646</v>
      </c>
      <c r="K442" s="69">
        <f t="shared" si="85"/>
        <v>1.1599999999999999</v>
      </c>
      <c r="L442" s="72">
        <f t="shared" si="86"/>
        <v>20.821166666666674</v>
      </c>
      <c r="M442" s="72">
        <f t="shared" si="87"/>
        <v>1.1949019607843154</v>
      </c>
      <c r="N442" s="77">
        <f t="shared" si="88"/>
        <v>0.3319172113289765</v>
      </c>
      <c r="O442" s="70"/>
      <c r="P442" s="70"/>
      <c r="Q442" s="70">
        <v>-4.4000000000000004</v>
      </c>
      <c r="R442" s="70">
        <v>65</v>
      </c>
      <c r="S442" s="70"/>
      <c r="T442" s="70"/>
      <c r="U442" s="50"/>
    </row>
    <row r="443" spans="1:21" s="48" customFormat="1" ht="15.75">
      <c r="A443" s="70">
        <v>-8.56</v>
      </c>
      <c r="B443" s="70">
        <v>430</v>
      </c>
      <c r="C443" s="39">
        <v>5</v>
      </c>
      <c r="D443" s="70">
        <v>284.58</v>
      </c>
      <c r="E443" s="69">
        <f t="shared" si="79"/>
        <v>75.599999999999994</v>
      </c>
      <c r="F443" s="71">
        <f t="shared" si="80"/>
        <v>16</v>
      </c>
      <c r="G443" s="69">
        <f t="shared" si="81"/>
        <v>138.44999999999996</v>
      </c>
      <c r="H443" s="69">
        <f t="shared" si="82"/>
        <v>62.849999999999966</v>
      </c>
      <c r="I443" s="69">
        <f t="shared" si="83"/>
        <v>515.37400000000002</v>
      </c>
      <c r="J443" s="69">
        <f t="shared" si="84"/>
        <v>0.5544353768929543</v>
      </c>
      <c r="K443" s="69">
        <f t="shared" si="85"/>
        <v>1.1599999999999999</v>
      </c>
      <c r="L443" s="72">
        <f t="shared" si="86"/>
        <v>20.940222222222229</v>
      </c>
      <c r="M443" s="72">
        <f t="shared" si="87"/>
        <v>1.1994399363564052</v>
      </c>
      <c r="N443" s="77">
        <f t="shared" si="88"/>
        <v>0.33317776009900141</v>
      </c>
      <c r="O443" s="70"/>
      <c r="P443" s="70"/>
      <c r="Q443" s="70">
        <v>-4.42</v>
      </c>
      <c r="R443" s="70">
        <v>29</v>
      </c>
      <c r="S443" s="70"/>
      <c r="T443" s="70"/>
      <c r="U443" s="50"/>
    </row>
    <row r="444" spans="1:21" s="48" customFormat="1" ht="15.75">
      <c r="A444" s="70">
        <v>-8.58</v>
      </c>
      <c r="B444" s="70">
        <v>430</v>
      </c>
      <c r="C444" s="39">
        <v>5</v>
      </c>
      <c r="D444" s="70">
        <v>289.5</v>
      </c>
      <c r="E444" s="69">
        <f t="shared" si="79"/>
        <v>75.8</v>
      </c>
      <c r="F444" s="71">
        <f t="shared" si="80"/>
        <v>16</v>
      </c>
      <c r="G444" s="69">
        <f t="shared" si="81"/>
        <v>138.76999999999995</v>
      </c>
      <c r="H444" s="69">
        <f t="shared" si="82"/>
        <v>62.969999999999956</v>
      </c>
      <c r="I444" s="69">
        <f t="shared" si="83"/>
        <v>516.85</v>
      </c>
      <c r="J444" s="69">
        <f t="shared" si="84"/>
        <v>0.56522429115531092</v>
      </c>
      <c r="K444" s="69">
        <f t="shared" si="85"/>
        <v>1.1599999999999999</v>
      </c>
      <c r="L444" s="72">
        <f t="shared" si="86"/>
        <v>21.004444444444445</v>
      </c>
      <c r="M444" s="72">
        <f t="shared" si="87"/>
        <v>1.2008257900587591</v>
      </c>
      <c r="N444" s="77">
        <f t="shared" si="88"/>
        <v>0.33356271946076638</v>
      </c>
      <c r="O444" s="70"/>
      <c r="P444" s="70"/>
      <c r="Q444" s="70">
        <v>-4.43</v>
      </c>
      <c r="R444" s="70">
        <v>27</v>
      </c>
      <c r="S444" s="70"/>
      <c r="T444" s="70"/>
      <c r="U444" s="50"/>
    </row>
    <row r="445" spans="1:21" s="48" customFormat="1" ht="15.75">
      <c r="A445" s="70">
        <v>-8.6</v>
      </c>
      <c r="B445" s="70">
        <v>430</v>
      </c>
      <c r="C445" s="39">
        <v>4</v>
      </c>
      <c r="D445" s="70">
        <v>293.38</v>
      </c>
      <c r="E445" s="69">
        <f t="shared" si="79"/>
        <v>76</v>
      </c>
      <c r="F445" s="71">
        <f t="shared" si="80"/>
        <v>16</v>
      </c>
      <c r="G445" s="69">
        <f t="shared" si="81"/>
        <v>139.08999999999995</v>
      </c>
      <c r="H445" s="69">
        <f t="shared" si="82"/>
        <v>63.089999999999947</v>
      </c>
      <c r="I445" s="69">
        <f t="shared" si="83"/>
        <v>518.01400000000001</v>
      </c>
      <c r="J445" s="69">
        <f t="shared" si="84"/>
        <v>0.57367704341767733</v>
      </c>
      <c r="K445" s="69">
        <f t="shared" si="85"/>
        <v>0.93</v>
      </c>
      <c r="L445" s="72">
        <f t="shared" si="86"/>
        <v>21.051333333333339</v>
      </c>
      <c r="M445" s="72">
        <f t="shared" si="87"/>
        <v>1.2012173086067537</v>
      </c>
      <c r="N445" s="77">
        <f t="shared" si="88"/>
        <v>0.33367147461298713</v>
      </c>
      <c r="O445" s="70"/>
      <c r="P445" s="70"/>
      <c r="Q445" s="70">
        <v>-4.43</v>
      </c>
      <c r="R445" s="70">
        <v>32</v>
      </c>
      <c r="S445" s="70"/>
      <c r="T445" s="70"/>
      <c r="U445" s="50"/>
    </row>
    <row r="446" spans="1:21" s="48" customFormat="1" ht="15.75">
      <c r="A446" s="70">
        <v>-8.6199999999999992</v>
      </c>
      <c r="B446" s="70">
        <v>430</v>
      </c>
      <c r="C446" s="39">
        <v>4</v>
      </c>
      <c r="D446" s="70">
        <v>296.16000000000003</v>
      </c>
      <c r="E446" s="69">
        <f t="shared" si="79"/>
        <v>76.2</v>
      </c>
      <c r="F446" s="71">
        <f t="shared" si="80"/>
        <v>16</v>
      </c>
      <c r="G446" s="69">
        <f t="shared" si="81"/>
        <v>139.40999999999994</v>
      </c>
      <c r="H446" s="69">
        <f t="shared" si="82"/>
        <v>63.209999999999937</v>
      </c>
      <c r="I446" s="69">
        <f t="shared" si="83"/>
        <v>518.84799999999996</v>
      </c>
      <c r="J446" s="69">
        <f t="shared" si="84"/>
        <v>0.57969945023956493</v>
      </c>
      <c r="K446" s="69">
        <f t="shared" si="85"/>
        <v>0.93</v>
      </c>
      <c r="L446" s="72">
        <f t="shared" si="86"/>
        <v>21.079888888888888</v>
      </c>
      <c r="M446" s="72">
        <f t="shared" si="87"/>
        <v>1.2005632020249974</v>
      </c>
      <c r="N446" s="77">
        <f t="shared" si="88"/>
        <v>0.33348977834027699</v>
      </c>
      <c r="O446" s="70"/>
      <c r="P446" s="70"/>
      <c r="Q446" s="70">
        <v>-4.4400000000000004</v>
      </c>
      <c r="R446" s="70">
        <v>40</v>
      </c>
      <c r="S446" s="70"/>
      <c r="T446" s="70"/>
      <c r="U446" s="50"/>
    </row>
    <row r="447" spans="1:21" s="48" customFormat="1" ht="15.75">
      <c r="A447" s="70">
        <v>-8.64</v>
      </c>
      <c r="B447" s="70">
        <v>430</v>
      </c>
      <c r="C447" s="39">
        <v>4</v>
      </c>
      <c r="D447" s="70">
        <v>299.08</v>
      </c>
      <c r="E447" s="69">
        <f t="shared" si="79"/>
        <v>76.400000000000006</v>
      </c>
      <c r="F447" s="71">
        <f t="shared" si="80"/>
        <v>16</v>
      </c>
      <c r="G447" s="69">
        <f t="shared" si="81"/>
        <v>139.72999999999996</v>
      </c>
      <c r="H447" s="69">
        <f t="shared" si="82"/>
        <v>63.329999999999956</v>
      </c>
      <c r="I447" s="69">
        <f t="shared" si="83"/>
        <v>519.72399999999993</v>
      </c>
      <c r="J447" s="69">
        <f t="shared" si="84"/>
        <v>0.58600925277767546</v>
      </c>
      <c r="K447" s="69">
        <f t="shared" si="85"/>
        <v>0.93</v>
      </c>
      <c r="L447" s="72">
        <f t="shared" si="86"/>
        <v>21.110777777777777</v>
      </c>
      <c r="M447" s="72">
        <f t="shared" si="87"/>
        <v>1.2000442128533089</v>
      </c>
      <c r="N447" s="77">
        <f t="shared" si="88"/>
        <v>0.33334561468147467</v>
      </c>
      <c r="O447" s="70"/>
      <c r="P447" s="70"/>
      <c r="Q447" s="70">
        <v>-4.46</v>
      </c>
      <c r="R447" s="70">
        <v>46</v>
      </c>
      <c r="S447" s="70"/>
      <c r="T447" s="70"/>
      <c r="U447" s="50"/>
    </row>
    <row r="448" spans="1:21" s="48" customFormat="1" ht="15.75">
      <c r="A448" s="70">
        <v>-8.66</v>
      </c>
      <c r="B448" s="70">
        <v>440</v>
      </c>
      <c r="C448" s="39">
        <v>4</v>
      </c>
      <c r="D448" s="70">
        <v>297.8</v>
      </c>
      <c r="E448" s="69">
        <f t="shared" si="79"/>
        <v>76.599999999999994</v>
      </c>
      <c r="F448" s="71">
        <f t="shared" si="80"/>
        <v>16</v>
      </c>
      <c r="G448" s="69">
        <f t="shared" si="81"/>
        <v>140.04999999999995</v>
      </c>
      <c r="H448" s="69">
        <f t="shared" si="82"/>
        <v>63.44999999999996</v>
      </c>
      <c r="I448" s="69">
        <f t="shared" si="83"/>
        <v>529.34</v>
      </c>
      <c r="J448" s="69">
        <f t="shared" si="84"/>
        <v>0.56821392792005954</v>
      </c>
      <c r="K448" s="69">
        <f t="shared" si="85"/>
        <v>0.91</v>
      </c>
      <c r="L448" s="72">
        <f t="shared" si="86"/>
        <v>21.627222222222226</v>
      </c>
      <c r="M448" s="72">
        <f t="shared" si="87"/>
        <v>1.227076438140269</v>
      </c>
      <c r="N448" s="77">
        <f t="shared" si="88"/>
        <v>0.3408545661500747</v>
      </c>
      <c r="O448" s="70"/>
      <c r="P448" s="70"/>
      <c r="Q448" s="70">
        <v>-4.47</v>
      </c>
      <c r="R448" s="70">
        <v>44</v>
      </c>
      <c r="S448" s="70"/>
      <c r="T448" s="70"/>
      <c r="U448" s="50"/>
    </row>
    <row r="449" spans="1:21" s="48" customFormat="1" ht="15.75">
      <c r="A449" s="70">
        <v>-8.68</v>
      </c>
      <c r="B449" s="70">
        <v>440</v>
      </c>
      <c r="C449" s="39">
        <v>3</v>
      </c>
      <c r="D449" s="70">
        <v>292.89</v>
      </c>
      <c r="E449" s="69">
        <f t="shared" si="79"/>
        <v>76.8</v>
      </c>
      <c r="F449" s="71">
        <f t="shared" si="80"/>
        <v>16</v>
      </c>
      <c r="G449" s="69">
        <f t="shared" si="81"/>
        <v>140.36999999999995</v>
      </c>
      <c r="H449" s="69">
        <f t="shared" si="82"/>
        <v>63.569999999999951</v>
      </c>
      <c r="I449" s="69">
        <f t="shared" si="83"/>
        <v>527.86699999999996</v>
      </c>
      <c r="J449" s="69">
        <f t="shared" si="84"/>
        <v>0.55765593023945981</v>
      </c>
      <c r="K449" s="69">
        <f t="shared" si="85"/>
        <v>0.68</v>
      </c>
      <c r="L449" s="72">
        <f t="shared" si="86"/>
        <v>21.527611111111113</v>
      </c>
      <c r="M449" s="72">
        <f t="shared" si="87"/>
        <v>1.2191190813276713</v>
      </c>
      <c r="N449" s="77">
        <f t="shared" si="88"/>
        <v>0.33864418925768647</v>
      </c>
      <c r="O449" s="70"/>
      <c r="P449" s="70"/>
      <c r="Q449" s="70">
        <v>-4.4800000000000004</v>
      </c>
      <c r="R449" s="70">
        <v>50</v>
      </c>
      <c r="S449" s="70"/>
      <c r="T449" s="70"/>
      <c r="U449" s="50"/>
    </row>
    <row r="450" spans="1:21" s="48" customFormat="1" ht="15.75">
      <c r="A450" s="70">
        <v>-8.6999999999999993</v>
      </c>
      <c r="B450" s="70">
        <v>450</v>
      </c>
      <c r="C450" s="39">
        <v>3</v>
      </c>
      <c r="D450" s="70">
        <v>292.93</v>
      </c>
      <c r="E450" s="69">
        <f t="shared" si="79"/>
        <v>77</v>
      </c>
      <c r="F450" s="71">
        <f t="shared" si="80"/>
        <v>16</v>
      </c>
      <c r="G450" s="69">
        <f t="shared" si="81"/>
        <v>140.68999999999994</v>
      </c>
      <c r="H450" s="69">
        <f t="shared" si="82"/>
        <v>63.689999999999941</v>
      </c>
      <c r="I450" s="69">
        <f t="shared" si="83"/>
        <v>537.87900000000002</v>
      </c>
      <c r="J450" s="69">
        <f t="shared" si="84"/>
        <v>0.5436454685300951</v>
      </c>
      <c r="K450" s="69">
        <f t="shared" si="85"/>
        <v>0.67</v>
      </c>
      <c r="L450" s="72">
        <f t="shared" si="86"/>
        <v>22.066055555555561</v>
      </c>
      <c r="M450" s="72">
        <f t="shared" si="87"/>
        <v>1.2472570262207583</v>
      </c>
      <c r="N450" s="77">
        <f t="shared" si="88"/>
        <v>0.34646028506132176</v>
      </c>
      <c r="O450" s="70"/>
      <c r="P450" s="70"/>
      <c r="Q450" s="70">
        <v>-4.5</v>
      </c>
      <c r="R450" s="70">
        <v>55</v>
      </c>
      <c r="S450" s="70"/>
      <c r="T450" s="70"/>
      <c r="U450" s="50"/>
    </row>
    <row r="451" spans="1:21" s="48" customFormat="1" ht="15.75">
      <c r="A451" s="70">
        <v>-8.7200000000000006</v>
      </c>
      <c r="B451" s="70">
        <v>450</v>
      </c>
      <c r="C451" s="39">
        <v>4</v>
      </c>
      <c r="D451" s="70">
        <v>293.12</v>
      </c>
      <c r="E451" s="69">
        <f t="shared" si="79"/>
        <v>77.2</v>
      </c>
      <c r="F451" s="71">
        <f t="shared" si="80"/>
        <v>16</v>
      </c>
      <c r="G451" s="69">
        <f t="shared" si="81"/>
        <v>141.00999999999996</v>
      </c>
      <c r="H451" s="69">
        <f t="shared" si="82"/>
        <v>63.80999999999996</v>
      </c>
      <c r="I451" s="69">
        <f t="shared" si="83"/>
        <v>537.93600000000004</v>
      </c>
      <c r="J451" s="69">
        <f t="shared" si="84"/>
        <v>0.54398049006615834</v>
      </c>
      <c r="K451" s="69">
        <f t="shared" si="85"/>
        <v>0.89</v>
      </c>
      <c r="L451" s="72">
        <f t="shared" si="86"/>
        <v>22.051444444444446</v>
      </c>
      <c r="M451" s="72">
        <f t="shared" si="87"/>
        <v>1.2440871336781079</v>
      </c>
      <c r="N451" s="77">
        <f t="shared" si="88"/>
        <v>0.34557975935502994</v>
      </c>
      <c r="O451" s="70"/>
      <c r="P451" s="70"/>
      <c r="Q451" s="70">
        <v>-4.51</v>
      </c>
      <c r="R451" s="70">
        <v>56</v>
      </c>
      <c r="S451" s="70"/>
      <c r="T451" s="70"/>
      <c r="U451" s="50"/>
    </row>
    <row r="452" spans="1:21" s="48" customFormat="1" ht="15.75">
      <c r="A452" s="70">
        <v>-8.74</v>
      </c>
      <c r="B452" s="70">
        <v>450</v>
      </c>
      <c r="C452" s="39">
        <v>4</v>
      </c>
      <c r="D452" s="70">
        <v>293.99</v>
      </c>
      <c r="E452" s="69">
        <f t="shared" si="79"/>
        <v>77.400000000000006</v>
      </c>
      <c r="F452" s="71">
        <f t="shared" si="80"/>
        <v>16</v>
      </c>
      <c r="G452" s="69">
        <f t="shared" si="81"/>
        <v>141.32999999999996</v>
      </c>
      <c r="H452" s="69">
        <f t="shared" si="82"/>
        <v>63.92999999999995</v>
      </c>
      <c r="I452" s="69">
        <f t="shared" si="83"/>
        <v>538.197</v>
      </c>
      <c r="J452" s="69">
        <f t="shared" si="84"/>
        <v>0.54574958361365378</v>
      </c>
      <c r="K452" s="69">
        <f t="shared" si="85"/>
        <v>0.89</v>
      </c>
      <c r="L452" s="72">
        <f t="shared" si="86"/>
        <v>22.04816666666667</v>
      </c>
      <c r="M452" s="72">
        <f t="shared" si="87"/>
        <v>1.2415673392773359</v>
      </c>
      <c r="N452" s="77">
        <f t="shared" si="88"/>
        <v>0.34487981646592658</v>
      </c>
      <c r="O452" s="70"/>
      <c r="P452" s="70"/>
      <c r="Q452" s="70">
        <v>-4.5199999999999996</v>
      </c>
      <c r="R452" s="70">
        <v>60</v>
      </c>
      <c r="S452" s="70"/>
      <c r="T452" s="70"/>
      <c r="U452" s="50"/>
    </row>
    <row r="453" spans="1:21" s="48" customFormat="1" ht="15.75">
      <c r="A453" s="70">
        <v>-8.76</v>
      </c>
      <c r="B453" s="70">
        <v>450</v>
      </c>
      <c r="C453" s="39">
        <v>4</v>
      </c>
      <c r="D453" s="70">
        <v>290.58</v>
      </c>
      <c r="E453" s="69">
        <f t="shared" si="79"/>
        <v>77.599999999999994</v>
      </c>
      <c r="F453" s="71">
        <f t="shared" si="80"/>
        <v>16</v>
      </c>
      <c r="G453" s="69">
        <f t="shared" si="81"/>
        <v>141.64999999999995</v>
      </c>
      <c r="H453" s="69">
        <f t="shared" si="82"/>
        <v>64.049999999999955</v>
      </c>
      <c r="I453" s="69">
        <f t="shared" si="83"/>
        <v>537.17399999999998</v>
      </c>
      <c r="J453" s="69">
        <f t="shared" si="84"/>
        <v>0.53847554130722786</v>
      </c>
      <c r="K453" s="69">
        <f t="shared" si="85"/>
        <v>0.89</v>
      </c>
      <c r="L453" s="72">
        <f t="shared" si="86"/>
        <v>21.973555555555556</v>
      </c>
      <c r="M453" s="72">
        <f t="shared" si="87"/>
        <v>1.2350476190476201</v>
      </c>
      <c r="N453" s="77">
        <f t="shared" si="88"/>
        <v>0.3430687830687833</v>
      </c>
      <c r="O453" s="70"/>
      <c r="P453" s="70"/>
      <c r="Q453" s="70">
        <v>-4.54</v>
      </c>
      <c r="R453" s="70">
        <v>65</v>
      </c>
      <c r="S453" s="70"/>
      <c r="T453" s="70"/>
      <c r="U453" s="50"/>
    </row>
    <row r="454" spans="1:21" s="48" customFormat="1" ht="15.75">
      <c r="A454" s="70">
        <v>-8.7799999999999994</v>
      </c>
      <c r="B454" s="70">
        <v>460</v>
      </c>
      <c r="C454" s="39">
        <v>4</v>
      </c>
      <c r="D454" s="70">
        <v>296.77999999999997</v>
      </c>
      <c r="E454" s="69">
        <f t="shared" si="79"/>
        <v>77.8</v>
      </c>
      <c r="F454" s="71">
        <f t="shared" si="80"/>
        <v>16</v>
      </c>
      <c r="G454" s="69">
        <f t="shared" si="81"/>
        <v>141.96999999999994</v>
      </c>
      <c r="H454" s="69">
        <f t="shared" si="82"/>
        <v>64.169999999999945</v>
      </c>
      <c r="I454" s="69">
        <f t="shared" si="83"/>
        <v>549.03399999999999</v>
      </c>
      <c r="J454" s="69">
        <f t="shared" si="84"/>
        <v>0.53794980641864654</v>
      </c>
      <c r="K454" s="69">
        <f t="shared" si="85"/>
        <v>0.87</v>
      </c>
      <c r="L454" s="72">
        <f t="shared" si="86"/>
        <v>22.614666666666672</v>
      </c>
      <c r="M454" s="72">
        <f t="shared" si="87"/>
        <v>1.2687050023375424</v>
      </c>
      <c r="N454" s="77">
        <f t="shared" si="88"/>
        <v>0.35241805620487288</v>
      </c>
      <c r="O454" s="70"/>
      <c r="P454" s="70"/>
      <c r="Q454" s="70">
        <v>-4.5599999999999996</v>
      </c>
      <c r="R454" s="70">
        <v>63</v>
      </c>
      <c r="S454" s="70"/>
      <c r="T454" s="70"/>
      <c r="U454" s="50"/>
    </row>
    <row r="455" spans="1:21" s="48" customFormat="1" ht="15.75">
      <c r="A455" s="70">
        <v>-8.8000000000000007</v>
      </c>
      <c r="B455" s="70">
        <v>460</v>
      </c>
      <c r="C455" s="39">
        <v>4</v>
      </c>
      <c r="D455" s="70">
        <v>294.26</v>
      </c>
      <c r="E455" s="69">
        <f t="shared" si="79"/>
        <v>78</v>
      </c>
      <c r="F455" s="71">
        <f t="shared" si="80"/>
        <v>16</v>
      </c>
      <c r="G455" s="69">
        <f t="shared" si="81"/>
        <v>142.28999999999996</v>
      </c>
      <c r="H455" s="69">
        <f t="shared" si="82"/>
        <v>64.289999999999964</v>
      </c>
      <c r="I455" s="69">
        <f t="shared" si="83"/>
        <v>548.27800000000002</v>
      </c>
      <c r="J455" s="69">
        <f t="shared" si="84"/>
        <v>0.53267584263574286</v>
      </c>
      <c r="K455" s="69">
        <f t="shared" si="85"/>
        <v>0.87</v>
      </c>
      <c r="L455" s="72">
        <f t="shared" si="86"/>
        <v>22.554888888888893</v>
      </c>
      <c r="M455" s="72">
        <f t="shared" si="87"/>
        <v>1.2629895784725473</v>
      </c>
      <c r="N455" s="77">
        <f t="shared" si="88"/>
        <v>0.35083043846459644</v>
      </c>
      <c r="O455" s="70"/>
      <c r="P455" s="70"/>
      <c r="Q455" s="70">
        <v>-4.57</v>
      </c>
      <c r="R455" s="70">
        <v>63</v>
      </c>
      <c r="S455" s="70"/>
      <c r="T455" s="70"/>
      <c r="U455" s="50"/>
    </row>
    <row r="456" spans="1:21" s="48" customFormat="1" ht="15.75">
      <c r="A456" s="70">
        <v>-8.82</v>
      </c>
      <c r="B456" s="70">
        <v>460</v>
      </c>
      <c r="C456" s="39">
        <v>4</v>
      </c>
      <c r="D456" s="70">
        <v>293.25</v>
      </c>
      <c r="E456" s="69">
        <f t="shared" si="79"/>
        <v>78.2</v>
      </c>
      <c r="F456" s="71">
        <f t="shared" si="80"/>
        <v>16</v>
      </c>
      <c r="G456" s="69">
        <f t="shared" si="81"/>
        <v>142.60999999999996</v>
      </c>
      <c r="H456" s="69">
        <f t="shared" si="82"/>
        <v>64.409999999999954</v>
      </c>
      <c r="I456" s="69">
        <f t="shared" si="83"/>
        <v>547.97500000000002</v>
      </c>
      <c r="J456" s="69">
        <f t="shared" si="84"/>
        <v>0.5305095407842314</v>
      </c>
      <c r="K456" s="69">
        <f t="shared" si="85"/>
        <v>0.87</v>
      </c>
      <c r="L456" s="72">
        <f t="shared" si="86"/>
        <v>22.520277777777782</v>
      </c>
      <c r="M456" s="72">
        <f t="shared" si="87"/>
        <v>1.2587020648967564</v>
      </c>
      <c r="N456" s="77">
        <f t="shared" si="88"/>
        <v>0.34963946247132122</v>
      </c>
      <c r="O456" s="70"/>
      <c r="P456" s="70"/>
      <c r="Q456" s="70">
        <v>-4.58</v>
      </c>
      <c r="R456" s="70">
        <v>64</v>
      </c>
      <c r="S456" s="70"/>
      <c r="T456" s="70"/>
      <c r="U456" s="50"/>
    </row>
    <row r="457" spans="1:21" s="48" customFormat="1" ht="15.75">
      <c r="A457" s="70">
        <v>-8.84</v>
      </c>
      <c r="B457" s="70">
        <v>450</v>
      </c>
      <c r="C457" s="39">
        <v>4</v>
      </c>
      <c r="D457" s="70">
        <v>295.3</v>
      </c>
      <c r="E457" s="69">
        <f t="shared" si="79"/>
        <v>78.400000000000006</v>
      </c>
      <c r="F457" s="71">
        <f t="shared" si="80"/>
        <v>16</v>
      </c>
      <c r="G457" s="69">
        <f t="shared" si="81"/>
        <v>142.92999999999995</v>
      </c>
      <c r="H457" s="69">
        <f t="shared" si="82"/>
        <v>64.529999999999944</v>
      </c>
      <c r="I457" s="69">
        <f t="shared" si="83"/>
        <v>538.59</v>
      </c>
      <c r="J457" s="69">
        <f t="shared" si="84"/>
        <v>0.54819794773290187</v>
      </c>
      <c r="K457" s="69">
        <f t="shared" si="85"/>
        <v>0.89</v>
      </c>
      <c r="L457" s="72">
        <f t="shared" si="86"/>
        <v>21.981111111111115</v>
      </c>
      <c r="M457" s="72">
        <f t="shared" si="87"/>
        <v>1.2262823492949029</v>
      </c>
      <c r="N457" s="77">
        <f t="shared" si="88"/>
        <v>0.34063398591525079</v>
      </c>
      <c r="O457" s="70"/>
      <c r="P457" s="70"/>
      <c r="Q457" s="70">
        <v>-4.59</v>
      </c>
      <c r="R457" s="70">
        <v>65</v>
      </c>
      <c r="S457" s="70"/>
      <c r="T457" s="70"/>
      <c r="U457" s="50"/>
    </row>
    <row r="458" spans="1:21" s="48" customFormat="1" ht="15.75">
      <c r="A458" s="70">
        <v>-8.86</v>
      </c>
      <c r="B458" s="70">
        <v>450</v>
      </c>
      <c r="C458" s="39">
        <v>4</v>
      </c>
      <c r="D458" s="70">
        <v>293.14</v>
      </c>
      <c r="E458" s="69">
        <f t="shared" ref="E458:E521" si="89">IF($B$8&lt;A458,0,ROUND(((A458-$B$8)*-10),2))</f>
        <v>78.599999999999994</v>
      </c>
      <c r="F458" s="71">
        <f t="shared" ref="F458:F521" si="90">IF(A458&gt;$Q$6,$N$6,IF(A458&gt;$Q$7,$N$7,IF(A458&gt;$Q$8,$N$8,IF(A458&gt;$Q$9,$N$9,IF(A458&gt;$Q$10,$N$10,$N$11)))))</f>
        <v>16</v>
      </c>
      <c r="G458" s="69">
        <f t="shared" ref="G458:G521" si="91">(A457-A458)*F458+G457</f>
        <v>143.24999999999994</v>
      </c>
      <c r="H458" s="69">
        <f t="shared" ref="H458:H521" si="92">G458-E458</f>
        <v>64.649999999999949</v>
      </c>
      <c r="I458" s="69">
        <f t="shared" ref="I458:I521" si="93">B458+0.3*D458</f>
        <v>537.94200000000001</v>
      </c>
      <c r="J458" s="69">
        <f t="shared" ref="J458:J521" si="94">((I458-G458)/(D458-E458))^(-1)</f>
        <v>0.54356308209945969</v>
      </c>
      <c r="K458" s="69">
        <f t="shared" ref="K458:K521" si="95">ROUND(C458*100/B458,2)</f>
        <v>0.89</v>
      </c>
      <c r="L458" s="72">
        <f t="shared" ref="L458:L521" si="96">(I458-G458)/$L$12</f>
        <v>21.927333333333337</v>
      </c>
      <c r="M458" s="72">
        <f t="shared" ref="M458:M521" si="97">$M$13*((I458-G458)/H458)</f>
        <v>1.2210116009280754</v>
      </c>
      <c r="N458" s="77">
        <f t="shared" ref="N458:N521" si="98">L458/H458</f>
        <v>0.33916988914668761</v>
      </c>
      <c r="O458" s="70"/>
      <c r="P458" s="70"/>
      <c r="Q458" s="70">
        <v>-4.6100000000000003</v>
      </c>
      <c r="R458" s="70">
        <v>65</v>
      </c>
      <c r="S458" s="70"/>
      <c r="T458" s="70"/>
      <c r="U458" s="50"/>
    </row>
    <row r="459" spans="1:21" s="48" customFormat="1" ht="15.75">
      <c r="A459" s="70">
        <v>-8.8800000000000008</v>
      </c>
      <c r="B459" s="70">
        <v>450</v>
      </c>
      <c r="C459" s="39">
        <v>4</v>
      </c>
      <c r="D459" s="70">
        <v>290.79000000000002</v>
      </c>
      <c r="E459" s="69">
        <f t="shared" si="89"/>
        <v>78.8</v>
      </c>
      <c r="F459" s="71">
        <f t="shared" si="90"/>
        <v>16</v>
      </c>
      <c r="G459" s="69">
        <f t="shared" si="91"/>
        <v>143.56999999999996</v>
      </c>
      <c r="H459" s="69">
        <f t="shared" si="92"/>
        <v>64.769999999999968</v>
      </c>
      <c r="I459" s="69">
        <f t="shared" si="93"/>
        <v>537.23699999999997</v>
      </c>
      <c r="J459" s="69">
        <f t="shared" si="94"/>
        <v>0.5385008141398695</v>
      </c>
      <c r="K459" s="69">
        <f t="shared" si="95"/>
        <v>0.89</v>
      </c>
      <c r="L459" s="72">
        <f t="shared" si="96"/>
        <v>21.87038888888889</v>
      </c>
      <c r="M459" s="72">
        <f t="shared" si="97"/>
        <v>1.2155843754824773</v>
      </c>
      <c r="N459" s="77">
        <f t="shared" si="98"/>
        <v>0.33766232652291028</v>
      </c>
      <c r="O459" s="70"/>
      <c r="P459" s="70"/>
      <c r="Q459" s="70">
        <v>-4.62</v>
      </c>
      <c r="R459" s="70">
        <v>72</v>
      </c>
      <c r="S459" s="70"/>
      <c r="T459" s="70"/>
      <c r="U459" s="50"/>
    </row>
    <row r="460" spans="1:21" s="48" customFormat="1" ht="15.75">
      <c r="A460" s="70">
        <v>-8.9</v>
      </c>
      <c r="B460" s="70">
        <v>450</v>
      </c>
      <c r="C460" s="39">
        <v>4</v>
      </c>
      <c r="D460" s="70">
        <v>285.63</v>
      </c>
      <c r="E460" s="69">
        <f t="shared" si="89"/>
        <v>79</v>
      </c>
      <c r="F460" s="71">
        <f t="shared" si="90"/>
        <v>16</v>
      </c>
      <c r="G460" s="69">
        <f t="shared" si="91"/>
        <v>143.88999999999996</v>
      </c>
      <c r="H460" s="69">
        <f t="shared" si="92"/>
        <v>64.889999999999958</v>
      </c>
      <c r="I460" s="69">
        <f t="shared" si="93"/>
        <v>535.68899999999996</v>
      </c>
      <c r="J460" s="69">
        <f t="shared" si="94"/>
        <v>0.52738776770742146</v>
      </c>
      <c r="K460" s="69">
        <f t="shared" si="95"/>
        <v>0.89</v>
      </c>
      <c r="L460" s="72">
        <f t="shared" si="96"/>
        <v>21.766611111111111</v>
      </c>
      <c r="M460" s="72">
        <f t="shared" si="97"/>
        <v>1.2075789798119905</v>
      </c>
      <c r="N460" s="77">
        <f t="shared" si="98"/>
        <v>0.33543860550333066</v>
      </c>
      <c r="O460" s="70"/>
      <c r="P460" s="70"/>
      <c r="Q460" s="70">
        <v>-4.63</v>
      </c>
      <c r="R460" s="70">
        <v>39</v>
      </c>
      <c r="S460" s="70"/>
      <c r="T460" s="70"/>
      <c r="U460" s="50"/>
    </row>
    <row r="461" spans="1:21" s="48" customFormat="1" ht="15.75">
      <c r="A461" s="70">
        <v>-8.92</v>
      </c>
      <c r="B461" s="70">
        <v>450</v>
      </c>
      <c r="C461" s="39">
        <v>4</v>
      </c>
      <c r="D461" s="70">
        <v>288.29000000000002</v>
      </c>
      <c r="E461" s="69">
        <f t="shared" si="89"/>
        <v>79.2</v>
      </c>
      <c r="F461" s="71">
        <f t="shared" si="90"/>
        <v>16</v>
      </c>
      <c r="G461" s="69">
        <f t="shared" si="91"/>
        <v>144.20999999999995</v>
      </c>
      <c r="H461" s="69">
        <f t="shared" si="92"/>
        <v>65.009999999999948</v>
      </c>
      <c r="I461" s="69">
        <f t="shared" si="93"/>
        <v>536.48699999999997</v>
      </c>
      <c r="J461" s="69">
        <f t="shared" si="94"/>
        <v>0.53301621048391834</v>
      </c>
      <c r="K461" s="69">
        <f t="shared" si="95"/>
        <v>0.89</v>
      </c>
      <c r="L461" s="72">
        <f t="shared" si="96"/>
        <v>21.793166666666668</v>
      </c>
      <c r="M461" s="72">
        <f t="shared" si="97"/>
        <v>1.2068204891555157</v>
      </c>
      <c r="N461" s="77">
        <f t="shared" si="98"/>
        <v>0.33522791365430987</v>
      </c>
      <c r="O461" s="70"/>
      <c r="P461" s="70"/>
      <c r="Q461" s="70">
        <v>-4.6399999999999997</v>
      </c>
      <c r="R461" s="70">
        <v>31</v>
      </c>
      <c r="S461" s="70"/>
      <c r="T461" s="70"/>
      <c r="U461" s="50"/>
    </row>
    <row r="462" spans="1:21" s="48" customFormat="1" ht="15.75">
      <c r="A462" s="70">
        <v>-8.94</v>
      </c>
      <c r="B462" s="70">
        <v>450</v>
      </c>
      <c r="C462" s="39">
        <v>5</v>
      </c>
      <c r="D462" s="70">
        <v>288.27999999999997</v>
      </c>
      <c r="E462" s="69">
        <f t="shared" si="89"/>
        <v>79.400000000000006</v>
      </c>
      <c r="F462" s="71">
        <f t="shared" si="90"/>
        <v>16</v>
      </c>
      <c r="G462" s="69">
        <f t="shared" si="91"/>
        <v>144.52999999999994</v>
      </c>
      <c r="H462" s="69">
        <f t="shared" si="92"/>
        <v>65.129999999999939</v>
      </c>
      <c r="I462" s="69">
        <f t="shared" si="93"/>
        <v>536.48400000000004</v>
      </c>
      <c r="J462" s="69">
        <f t="shared" si="94"/>
        <v>0.53291967935012763</v>
      </c>
      <c r="K462" s="69">
        <f t="shared" si="95"/>
        <v>1.1100000000000001</v>
      </c>
      <c r="L462" s="72">
        <f t="shared" si="96"/>
        <v>21.775222222222226</v>
      </c>
      <c r="M462" s="72">
        <f t="shared" si="97"/>
        <v>1.2036050974973145</v>
      </c>
      <c r="N462" s="77">
        <f t="shared" si="98"/>
        <v>0.33433474930480955</v>
      </c>
      <c r="O462" s="70"/>
      <c r="P462" s="70"/>
      <c r="Q462" s="70">
        <v>-4.6500000000000004</v>
      </c>
      <c r="R462" s="70">
        <v>27</v>
      </c>
      <c r="S462" s="70"/>
      <c r="T462" s="70"/>
      <c r="U462" s="50"/>
    </row>
    <row r="463" spans="1:21" s="48" customFormat="1" ht="15.75">
      <c r="A463" s="70">
        <v>-8.9600000000000009</v>
      </c>
      <c r="B463" s="70">
        <v>460</v>
      </c>
      <c r="C463" s="39">
        <v>5</v>
      </c>
      <c r="D463" s="70">
        <v>291.67</v>
      </c>
      <c r="E463" s="69">
        <f t="shared" si="89"/>
        <v>79.599999999999994</v>
      </c>
      <c r="F463" s="71">
        <f t="shared" si="90"/>
        <v>16</v>
      </c>
      <c r="G463" s="69">
        <f t="shared" si="91"/>
        <v>144.84999999999997</v>
      </c>
      <c r="H463" s="69">
        <f t="shared" si="92"/>
        <v>65.249999999999972</v>
      </c>
      <c r="I463" s="69">
        <f t="shared" si="93"/>
        <v>547.50099999999998</v>
      </c>
      <c r="J463" s="69">
        <f t="shared" si="94"/>
        <v>0.5266843991446688</v>
      </c>
      <c r="K463" s="69">
        <f t="shared" si="95"/>
        <v>1.0900000000000001</v>
      </c>
      <c r="L463" s="72">
        <f t="shared" si="96"/>
        <v>22.369500000000002</v>
      </c>
      <c r="M463" s="72">
        <f t="shared" si="97"/>
        <v>1.2341793103448282</v>
      </c>
      <c r="N463" s="77">
        <f t="shared" si="98"/>
        <v>0.34282758620689674</v>
      </c>
      <c r="O463" s="70"/>
      <c r="P463" s="70"/>
      <c r="Q463" s="70">
        <v>-4.66</v>
      </c>
      <c r="R463" s="70">
        <v>24</v>
      </c>
      <c r="S463" s="70"/>
      <c r="T463" s="70"/>
      <c r="U463" s="50"/>
    </row>
    <row r="464" spans="1:21" s="48" customFormat="1" ht="15.75">
      <c r="A464" s="70">
        <v>-8.98</v>
      </c>
      <c r="B464" s="70">
        <v>470</v>
      </c>
      <c r="C464" s="39">
        <v>5</v>
      </c>
      <c r="D464" s="70">
        <v>290.38</v>
      </c>
      <c r="E464" s="69">
        <f t="shared" si="89"/>
        <v>79.8</v>
      </c>
      <c r="F464" s="71">
        <f t="shared" si="90"/>
        <v>16</v>
      </c>
      <c r="G464" s="69">
        <f t="shared" si="91"/>
        <v>145.16999999999996</v>
      </c>
      <c r="H464" s="69">
        <f t="shared" si="92"/>
        <v>65.369999999999962</v>
      </c>
      <c r="I464" s="69">
        <f t="shared" si="93"/>
        <v>557.11400000000003</v>
      </c>
      <c r="J464" s="69">
        <f t="shared" si="94"/>
        <v>0.51118598644475932</v>
      </c>
      <c r="K464" s="69">
        <f t="shared" si="95"/>
        <v>1.06</v>
      </c>
      <c r="L464" s="72">
        <f t="shared" si="96"/>
        <v>22.885777777777783</v>
      </c>
      <c r="M464" s="72">
        <f t="shared" si="97"/>
        <v>1.2603457243383827</v>
      </c>
      <c r="N464" s="77">
        <f t="shared" si="98"/>
        <v>0.35009603453843957</v>
      </c>
      <c r="O464" s="70"/>
      <c r="P464" s="70"/>
      <c r="Q464" s="70">
        <v>-4.67</v>
      </c>
      <c r="R464" s="70">
        <v>33</v>
      </c>
      <c r="S464" s="70"/>
      <c r="T464" s="70"/>
      <c r="U464" s="50"/>
    </row>
    <row r="465" spans="1:21" s="48" customFormat="1" ht="15.75">
      <c r="A465" s="70">
        <v>-9</v>
      </c>
      <c r="B465" s="70">
        <v>470</v>
      </c>
      <c r="C465" s="39">
        <v>6</v>
      </c>
      <c r="D465" s="70">
        <v>291.94</v>
      </c>
      <c r="E465" s="69">
        <f t="shared" si="89"/>
        <v>80</v>
      </c>
      <c r="F465" s="71">
        <f t="shared" si="90"/>
        <v>16</v>
      </c>
      <c r="G465" s="69">
        <f t="shared" si="91"/>
        <v>145.48999999999995</v>
      </c>
      <c r="H465" s="69">
        <f t="shared" si="92"/>
        <v>65.489999999999952</v>
      </c>
      <c r="I465" s="69">
        <f t="shared" si="93"/>
        <v>557.58199999999999</v>
      </c>
      <c r="J465" s="69">
        <f t="shared" si="94"/>
        <v>0.51430263145122923</v>
      </c>
      <c r="K465" s="69">
        <f t="shared" si="95"/>
        <v>1.28</v>
      </c>
      <c r="L465" s="72">
        <f t="shared" si="96"/>
        <v>22.894000000000002</v>
      </c>
      <c r="M465" s="72">
        <f t="shared" si="97"/>
        <v>1.2584883188273031</v>
      </c>
      <c r="N465" s="77">
        <f t="shared" si="98"/>
        <v>0.34958008856313971</v>
      </c>
      <c r="O465" s="70"/>
      <c r="P465" s="70"/>
      <c r="Q465" s="70">
        <v>-4.68</v>
      </c>
      <c r="R465" s="70">
        <v>36</v>
      </c>
      <c r="S465" s="70"/>
      <c r="T465" s="70"/>
      <c r="U465" s="50"/>
    </row>
    <row r="466" spans="1:21" s="48" customFormat="1" ht="15.75">
      <c r="A466" s="70">
        <v>-9.02</v>
      </c>
      <c r="B466" s="70">
        <v>390</v>
      </c>
      <c r="C466" s="39">
        <v>6</v>
      </c>
      <c r="D466" s="70">
        <v>166.66</v>
      </c>
      <c r="E466" s="69">
        <f t="shared" si="89"/>
        <v>80.2</v>
      </c>
      <c r="F466" s="71">
        <f t="shared" si="90"/>
        <v>16</v>
      </c>
      <c r="G466" s="69">
        <f t="shared" si="91"/>
        <v>145.80999999999995</v>
      </c>
      <c r="H466" s="69">
        <f t="shared" si="92"/>
        <v>65.609999999999943</v>
      </c>
      <c r="I466" s="69">
        <f t="shared" si="93"/>
        <v>439.99799999999999</v>
      </c>
      <c r="J466" s="69">
        <f t="shared" si="94"/>
        <v>0.29389370062680997</v>
      </c>
      <c r="K466" s="69">
        <f t="shared" si="95"/>
        <v>1.54</v>
      </c>
      <c r="L466" s="72">
        <f t="shared" si="96"/>
        <v>16.343777777777781</v>
      </c>
      <c r="M466" s="72">
        <f t="shared" si="97"/>
        <v>0.896777930193569</v>
      </c>
      <c r="N466" s="77">
        <f t="shared" si="98"/>
        <v>0.24910498060932473</v>
      </c>
      <c r="O466" s="70"/>
      <c r="P466" s="70"/>
      <c r="Q466" s="70">
        <v>-4.7</v>
      </c>
      <c r="R466" s="70">
        <v>41</v>
      </c>
      <c r="S466" s="70"/>
      <c r="T466" s="70"/>
      <c r="U466" s="50"/>
    </row>
    <row r="467" spans="1:21" s="48" customFormat="1" ht="15.75">
      <c r="A467" s="70">
        <v>-9.0399999999999991</v>
      </c>
      <c r="B467" s="70">
        <v>510</v>
      </c>
      <c r="C467" s="39">
        <v>9</v>
      </c>
      <c r="D467" s="70">
        <v>194.67</v>
      </c>
      <c r="E467" s="69">
        <f t="shared" si="89"/>
        <v>80.400000000000006</v>
      </c>
      <c r="F467" s="71">
        <f t="shared" si="90"/>
        <v>16</v>
      </c>
      <c r="G467" s="69">
        <f t="shared" si="91"/>
        <v>146.12999999999994</v>
      </c>
      <c r="H467" s="69">
        <f t="shared" si="92"/>
        <v>65.729999999999933</v>
      </c>
      <c r="I467" s="69">
        <f t="shared" si="93"/>
        <v>568.40099999999995</v>
      </c>
      <c r="J467" s="69">
        <f t="shared" si="94"/>
        <v>0.27060821131453494</v>
      </c>
      <c r="K467" s="69">
        <f t="shared" si="95"/>
        <v>1.76</v>
      </c>
      <c r="L467" s="72">
        <f t="shared" si="96"/>
        <v>23.459500000000002</v>
      </c>
      <c r="M467" s="72">
        <f t="shared" si="97"/>
        <v>1.28486535828389</v>
      </c>
      <c r="N467" s="77">
        <f t="shared" si="98"/>
        <v>0.35690704396774725</v>
      </c>
      <c r="O467" s="70"/>
      <c r="P467" s="70"/>
      <c r="Q467" s="70">
        <v>-4.71</v>
      </c>
      <c r="R467" s="70">
        <v>50</v>
      </c>
      <c r="S467" s="70"/>
      <c r="T467" s="70"/>
      <c r="U467" s="50"/>
    </row>
    <row r="468" spans="1:21" s="48" customFormat="1" ht="15.75">
      <c r="A468" s="70">
        <v>-9.06</v>
      </c>
      <c r="B468" s="70">
        <v>490</v>
      </c>
      <c r="C468" s="39">
        <v>9</v>
      </c>
      <c r="D468" s="70">
        <v>207.87</v>
      </c>
      <c r="E468" s="69">
        <f t="shared" si="89"/>
        <v>80.599999999999994</v>
      </c>
      <c r="F468" s="71">
        <f t="shared" si="90"/>
        <v>16</v>
      </c>
      <c r="G468" s="69">
        <f t="shared" si="91"/>
        <v>146.44999999999996</v>
      </c>
      <c r="H468" s="69">
        <f t="shared" si="92"/>
        <v>65.849999999999966</v>
      </c>
      <c r="I468" s="69">
        <f t="shared" si="93"/>
        <v>552.36099999999999</v>
      </c>
      <c r="J468" s="69">
        <f t="shared" si="94"/>
        <v>0.31354163843798266</v>
      </c>
      <c r="K468" s="69">
        <f t="shared" si="95"/>
        <v>1.84</v>
      </c>
      <c r="L468" s="72">
        <f t="shared" si="96"/>
        <v>22.550611111111113</v>
      </c>
      <c r="M468" s="72">
        <f t="shared" si="97"/>
        <v>1.2328352315869409</v>
      </c>
      <c r="N468" s="77">
        <f t="shared" si="98"/>
        <v>0.34245423099637246</v>
      </c>
      <c r="O468" s="70"/>
      <c r="P468" s="70"/>
      <c r="Q468" s="70">
        <v>-4.72</v>
      </c>
      <c r="R468" s="70">
        <v>61</v>
      </c>
      <c r="S468" s="70"/>
      <c r="T468" s="70"/>
      <c r="U468" s="50"/>
    </row>
    <row r="469" spans="1:21" s="48" customFormat="1" ht="15.75">
      <c r="A469" s="70">
        <v>-9.08</v>
      </c>
      <c r="B469" s="70">
        <v>470</v>
      </c>
      <c r="C469" s="39">
        <v>9</v>
      </c>
      <c r="D469" s="70">
        <v>215.34</v>
      </c>
      <c r="E469" s="69">
        <f t="shared" si="89"/>
        <v>80.8</v>
      </c>
      <c r="F469" s="71">
        <f t="shared" si="90"/>
        <v>16</v>
      </c>
      <c r="G469" s="69">
        <f t="shared" si="91"/>
        <v>146.76999999999995</v>
      </c>
      <c r="H469" s="69">
        <f t="shared" si="92"/>
        <v>65.969999999999956</v>
      </c>
      <c r="I469" s="69">
        <f t="shared" si="93"/>
        <v>534.60199999999998</v>
      </c>
      <c r="J469" s="69">
        <f t="shared" si="94"/>
        <v>0.34690278264815699</v>
      </c>
      <c r="K469" s="69">
        <f t="shared" si="95"/>
        <v>1.91</v>
      </c>
      <c r="L469" s="72">
        <f t="shared" si="96"/>
        <v>21.546222222222223</v>
      </c>
      <c r="M469" s="72">
        <f t="shared" si="97"/>
        <v>1.1757829316355928</v>
      </c>
      <c r="N469" s="77">
        <f t="shared" si="98"/>
        <v>0.32660636989877578</v>
      </c>
      <c r="O469" s="70"/>
      <c r="P469" s="70"/>
      <c r="Q469" s="70">
        <v>-4.7300000000000004</v>
      </c>
      <c r="R469" s="70">
        <v>65</v>
      </c>
      <c r="S469" s="70"/>
      <c r="T469" s="70"/>
      <c r="U469" s="50"/>
    </row>
    <row r="470" spans="1:21" s="48" customFormat="1" ht="15.75">
      <c r="A470" s="70">
        <v>-9.1</v>
      </c>
      <c r="B470" s="70">
        <v>440</v>
      </c>
      <c r="C470" s="39">
        <v>8</v>
      </c>
      <c r="D470" s="70">
        <v>222.62</v>
      </c>
      <c r="E470" s="69">
        <f t="shared" si="89"/>
        <v>81</v>
      </c>
      <c r="F470" s="71">
        <f t="shared" si="90"/>
        <v>16</v>
      </c>
      <c r="G470" s="69">
        <f t="shared" si="91"/>
        <v>147.08999999999995</v>
      </c>
      <c r="H470" s="69">
        <f t="shared" si="92"/>
        <v>66.089999999999947</v>
      </c>
      <c r="I470" s="69">
        <f t="shared" si="93"/>
        <v>506.786</v>
      </c>
      <c r="J470" s="69">
        <f t="shared" si="94"/>
        <v>0.39372136470797559</v>
      </c>
      <c r="K470" s="69">
        <f t="shared" si="95"/>
        <v>1.82</v>
      </c>
      <c r="L470" s="72">
        <f t="shared" si="96"/>
        <v>19.983111111111114</v>
      </c>
      <c r="M470" s="72">
        <f t="shared" si="97"/>
        <v>1.0885035557573015</v>
      </c>
      <c r="N470" s="77">
        <f t="shared" si="98"/>
        <v>0.30236209882147269</v>
      </c>
      <c r="O470" s="70"/>
      <c r="P470" s="70"/>
      <c r="Q470" s="70">
        <v>-4.75</v>
      </c>
      <c r="R470" s="70">
        <v>76</v>
      </c>
      <c r="S470" s="70"/>
      <c r="T470" s="70"/>
      <c r="U470" s="50"/>
    </row>
    <row r="471" spans="1:21" s="48" customFormat="1" ht="15.75">
      <c r="A471" s="70">
        <v>-9.1199999999999992</v>
      </c>
      <c r="B471" s="70">
        <v>450</v>
      </c>
      <c r="C471" s="39">
        <v>7</v>
      </c>
      <c r="D471" s="70">
        <v>239.03</v>
      </c>
      <c r="E471" s="69">
        <f t="shared" si="89"/>
        <v>81.2</v>
      </c>
      <c r="F471" s="71">
        <f t="shared" si="90"/>
        <v>16</v>
      </c>
      <c r="G471" s="69">
        <f t="shared" si="91"/>
        <v>147.40999999999994</v>
      </c>
      <c r="H471" s="69">
        <f t="shared" si="92"/>
        <v>66.209999999999937</v>
      </c>
      <c r="I471" s="69">
        <f t="shared" si="93"/>
        <v>521.70900000000006</v>
      </c>
      <c r="J471" s="69">
        <f t="shared" si="94"/>
        <v>0.42166823849382434</v>
      </c>
      <c r="K471" s="69">
        <f t="shared" si="95"/>
        <v>1.56</v>
      </c>
      <c r="L471" s="72">
        <f t="shared" si="96"/>
        <v>20.794388888888893</v>
      </c>
      <c r="M471" s="72">
        <f t="shared" si="97"/>
        <v>1.1306418969944132</v>
      </c>
      <c r="N471" s="77">
        <f t="shared" si="98"/>
        <v>0.31406719360955915</v>
      </c>
      <c r="O471" s="70"/>
      <c r="P471" s="70"/>
      <c r="Q471" s="70">
        <v>-4.76</v>
      </c>
      <c r="R471" s="70">
        <v>84</v>
      </c>
      <c r="S471" s="70"/>
      <c r="T471" s="70"/>
      <c r="U471" s="50"/>
    </row>
    <row r="472" spans="1:21" s="48" customFormat="1" ht="15.75">
      <c r="A472" s="70">
        <v>-9.14</v>
      </c>
      <c r="B472" s="70">
        <v>440</v>
      </c>
      <c r="C472" s="39">
        <v>7</v>
      </c>
      <c r="D472" s="70">
        <v>257.2</v>
      </c>
      <c r="E472" s="69">
        <f t="shared" si="89"/>
        <v>81.400000000000006</v>
      </c>
      <c r="F472" s="71">
        <f t="shared" si="90"/>
        <v>16</v>
      </c>
      <c r="G472" s="69">
        <f t="shared" si="91"/>
        <v>147.72999999999996</v>
      </c>
      <c r="H472" s="69">
        <f t="shared" si="92"/>
        <v>66.329999999999956</v>
      </c>
      <c r="I472" s="69">
        <f t="shared" si="93"/>
        <v>517.16</v>
      </c>
      <c r="J472" s="69">
        <f t="shared" si="94"/>
        <v>0.47586822943453422</v>
      </c>
      <c r="K472" s="69">
        <f t="shared" si="95"/>
        <v>1.59</v>
      </c>
      <c r="L472" s="72">
        <f t="shared" si="96"/>
        <v>20.523888888888891</v>
      </c>
      <c r="M472" s="72">
        <f t="shared" si="97"/>
        <v>1.1139152721242283</v>
      </c>
      <c r="N472" s="77">
        <f t="shared" si="98"/>
        <v>0.30942090892339674</v>
      </c>
      <c r="O472" s="70"/>
      <c r="P472" s="70"/>
      <c r="Q472" s="70">
        <v>-4.7699999999999996</v>
      </c>
      <c r="R472" s="70">
        <v>90</v>
      </c>
      <c r="S472" s="70"/>
      <c r="T472" s="70"/>
      <c r="U472" s="50"/>
    </row>
    <row r="473" spans="1:21" s="48" customFormat="1" ht="15.75">
      <c r="A473" s="70">
        <v>-9.16</v>
      </c>
      <c r="B473" s="70">
        <v>450</v>
      </c>
      <c r="C473" s="39">
        <v>6</v>
      </c>
      <c r="D473" s="70">
        <v>269.42</v>
      </c>
      <c r="E473" s="69">
        <f t="shared" si="89"/>
        <v>81.599999999999994</v>
      </c>
      <c r="F473" s="71">
        <f t="shared" si="90"/>
        <v>16</v>
      </c>
      <c r="G473" s="69">
        <f t="shared" si="91"/>
        <v>148.04999999999995</v>
      </c>
      <c r="H473" s="69">
        <f t="shared" si="92"/>
        <v>66.44999999999996</v>
      </c>
      <c r="I473" s="69">
        <f t="shared" si="93"/>
        <v>530.82600000000002</v>
      </c>
      <c r="J473" s="69">
        <f t="shared" si="94"/>
        <v>0.49067862143917063</v>
      </c>
      <c r="K473" s="69">
        <f t="shared" si="95"/>
        <v>1.33</v>
      </c>
      <c r="L473" s="72">
        <f t="shared" si="96"/>
        <v>21.265333333333338</v>
      </c>
      <c r="M473" s="72">
        <f t="shared" si="97"/>
        <v>1.1520722347629806</v>
      </c>
      <c r="N473" s="77">
        <f t="shared" si="98"/>
        <v>0.32002006521193904</v>
      </c>
      <c r="O473" s="70"/>
      <c r="P473" s="70"/>
      <c r="Q473" s="70">
        <v>-4.78</v>
      </c>
      <c r="R473" s="70">
        <v>94</v>
      </c>
      <c r="S473" s="70"/>
      <c r="T473" s="70"/>
      <c r="U473" s="50"/>
    </row>
    <row r="474" spans="1:21" s="48" customFormat="1" ht="15.75">
      <c r="A474" s="70">
        <v>-9.18</v>
      </c>
      <c r="B474" s="70">
        <v>460</v>
      </c>
      <c r="C474" s="39">
        <v>5</v>
      </c>
      <c r="D474" s="70">
        <v>284</v>
      </c>
      <c r="E474" s="69">
        <f t="shared" si="89"/>
        <v>81.8</v>
      </c>
      <c r="F474" s="71">
        <f t="shared" si="90"/>
        <v>16</v>
      </c>
      <c r="G474" s="69">
        <f t="shared" si="91"/>
        <v>148.36999999999995</v>
      </c>
      <c r="H474" s="69">
        <f t="shared" si="92"/>
        <v>66.569999999999951</v>
      </c>
      <c r="I474" s="69">
        <f t="shared" si="93"/>
        <v>545.20000000000005</v>
      </c>
      <c r="J474" s="69">
        <f t="shared" si="94"/>
        <v>0.50953808935816325</v>
      </c>
      <c r="K474" s="69">
        <f t="shared" si="95"/>
        <v>1.0900000000000001</v>
      </c>
      <c r="L474" s="72">
        <f t="shared" si="96"/>
        <v>22.046111111111117</v>
      </c>
      <c r="M474" s="72">
        <f t="shared" si="97"/>
        <v>1.1922187171398539</v>
      </c>
      <c r="N474" s="77">
        <f t="shared" si="98"/>
        <v>0.33117186587218167</v>
      </c>
      <c r="O474" s="70"/>
      <c r="P474" s="70"/>
      <c r="Q474" s="70">
        <v>-4.79</v>
      </c>
      <c r="R474" s="70">
        <v>92</v>
      </c>
      <c r="S474" s="70"/>
      <c r="T474" s="70"/>
      <c r="U474" s="50"/>
    </row>
    <row r="475" spans="1:21" s="48" customFormat="1" ht="15.75">
      <c r="A475" s="70">
        <v>-9.1999999999999993</v>
      </c>
      <c r="B475" s="70">
        <v>470</v>
      </c>
      <c r="C475" s="39">
        <v>5</v>
      </c>
      <c r="D475" s="70">
        <v>278.3</v>
      </c>
      <c r="E475" s="69">
        <f t="shared" si="89"/>
        <v>82</v>
      </c>
      <c r="F475" s="71">
        <f t="shared" si="90"/>
        <v>16</v>
      </c>
      <c r="G475" s="69">
        <f t="shared" si="91"/>
        <v>148.68999999999994</v>
      </c>
      <c r="H475" s="69">
        <f t="shared" si="92"/>
        <v>66.689999999999941</v>
      </c>
      <c r="I475" s="69">
        <f t="shared" si="93"/>
        <v>553.49</v>
      </c>
      <c r="J475" s="69">
        <f t="shared" si="94"/>
        <v>0.48493083003952564</v>
      </c>
      <c r="K475" s="69">
        <f t="shared" si="95"/>
        <v>1.06</v>
      </c>
      <c r="L475" s="72">
        <f t="shared" si="96"/>
        <v>22.488888888888894</v>
      </c>
      <c r="M475" s="72">
        <f t="shared" si="97"/>
        <v>1.2139751087119521</v>
      </c>
      <c r="N475" s="77">
        <f t="shared" si="98"/>
        <v>0.33721530797554228</v>
      </c>
      <c r="O475" s="70"/>
      <c r="P475" s="70"/>
      <c r="Q475" s="70">
        <v>-4.8</v>
      </c>
      <c r="R475" s="70">
        <v>90</v>
      </c>
      <c r="S475" s="70"/>
      <c r="T475" s="70"/>
      <c r="U475" s="50"/>
    </row>
    <row r="476" spans="1:21" s="48" customFormat="1" ht="15.75">
      <c r="A476" s="70">
        <v>-9.2200000000000006</v>
      </c>
      <c r="B476" s="70">
        <v>470</v>
      </c>
      <c r="C476" s="39">
        <v>4</v>
      </c>
      <c r="D476" s="70">
        <v>298.79000000000002</v>
      </c>
      <c r="E476" s="69">
        <f t="shared" si="89"/>
        <v>82.2</v>
      </c>
      <c r="F476" s="71">
        <f t="shared" si="90"/>
        <v>16</v>
      </c>
      <c r="G476" s="69">
        <f t="shared" si="91"/>
        <v>149.00999999999996</v>
      </c>
      <c r="H476" s="69">
        <f t="shared" si="92"/>
        <v>66.80999999999996</v>
      </c>
      <c r="I476" s="69">
        <f t="shared" si="93"/>
        <v>559.63699999999994</v>
      </c>
      <c r="J476" s="69">
        <f t="shared" si="94"/>
        <v>0.52746166228718538</v>
      </c>
      <c r="K476" s="69">
        <f t="shared" si="95"/>
        <v>0.85</v>
      </c>
      <c r="L476" s="72">
        <f t="shared" si="96"/>
        <v>22.81261111111111</v>
      </c>
      <c r="M476" s="72">
        <f t="shared" si="97"/>
        <v>1.2292381380032937</v>
      </c>
      <c r="N476" s="77">
        <f t="shared" si="98"/>
        <v>0.34145503833424823</v>
      </c>
      <c r="O476" s="70"/>
      <c r="P476" s="70"/>
      <c r="Q476" s="70">
        <v>-4.82</v>
      </c>
      <c r="R476" s="70">
        <v>55</v>
      </c>
      <c r="S476" s="70"/>
      <c r="T476" s="70"/>
      <c r="U476" s="50"/>
    </row>
    <row r="477" spans="1:21" s="48" customFormat="1" ht="15.75">
      <c r="A477" s="70">
        <v>-9.24</v>
      </c>
      <c r="B477" s="70">
        <v>470</v>
      </c>
      <c r="C477" s="39">
        <v>5</v>
      </c>
      <c r="D477" s="70">
        <v>288.23</v>
      </c>
      <c r="E477" s="69">
        <f t="shared" si="89"/>
        <v>82.4</v>
      </c>
      <c r="F477" s="71">
        <f t="shared" si="90"/>
        <v>16</v>
      </c>
      <c r="G477" s="69">
        <f t="shared" si="91"/>
        <v>149.32999999999996</v>
      </c>
      <c r="H477" s="69">
        <f t="shared" si="92"/>
        <v>66.92999999999995</v>
      </c>
      <c r="I477" s="69">
        <f t="shared" si="93"/>
        <v>556.46900000000005</v>
      </c>
      <c r="J477" s="69">
        <f t="shared" si="94"/>
        <v>0.50555215786254804</v>
      </c>
      <c r="K477" s="69">
        <f t="shared" si="95"/>
        <v>1.06</v>
      </c>
      <c r="L477" s="72">
        <f t="shared" si="96"/>
        <v>22.618833333333342</v>
      </c>
      <c r="M477" s="72">
        <f t="shared" si="97"/>
        <v>1.2166113850291362</v>
      </c>
      <c r="N477" s="77">
        <f t="shared" si="98"/>
        <v>0.33794760695253784</v>
      </c>
      <c r="O477" s="70"/>
      <c r="P477" s="70"/>
      <c r="Q477" s="70">
        <v>-4.83</v>
      </c>
      <c r="R477" s="70">
        <v>45</v>
      </c>
      <c r="S477" s="70"/>
      <c r="T477" s="70"/>
      <c r="U477" s="50"/>
    </row>
    <row r="478" spans="1:21" s="48" customFormat="1" ht="15.75">
      <c r="A478" s="70">
        <v>-9.26</v>
      </c>
      <c r="B478" s="70">
        <v>480</v>
      </c>
      <c r="C478" s="39">
        <v>5</v>
      </c>
      <c r="D478" s="70">
        <v>295.99</v>
      </c>
      <c r="E478" s="69">
        <f t="shared" si="89"/>
        <v>82.6</v>
      </c>
      <c r="F478" s="71">
        <f t="shared" si="90"/>
        <v>16</v>
      </c>
      <c r="G478" s="69">
        <f t="shared" si="91"/>
        <v>149.64999999999995</v>
      </c>
      <c r="H478" s="69">
        <f t="shared" si="92"/>
        <v>67.049999999999955</v>
      </c>
      <c r="I478" s="69">
        <f t="shared" si="93"/>
        <v>568.79700000000003</v>
      </c>
      <c r="J478" s="69">
        <f t="shared" si="94"/>
        <v>0.50910539739041427</v>
      </c>
      <c r="K478" s="69">
        <f t="shared" si="95"/>
        <v>1.04</v>
      </c>
      <c r="L478" s="72">
        <f t="shared" si="96"/>
        <v>23.285944444444446</v>
      </c>
      <c r="M478" s="72">
        <f t="shared" si="97"/>
        <v>1.2502520507084276</v>
      </c>
      <c r="N478" s="77">
        <f t="shared" si="98"/>
        <v>0.34729223630789652</v>
      </c>
      <c r="O478" s="70"/>
      <c r="P478" s="70"/>
      <c r="Q478" s="70">
        <v>-4.84</v>
      </c>
      <c r="R478" s="70">
        <v>51</v>
      </c>
      <c r="S478" s="70"/>
      <c r="T478" s="70"/>
      <c r="U478" s="50"/>
    </row>
    <row r="479" spans="1:21" s="48" customFormat="1" ht="15.75">
      <c r="A479" s="70">
        <v>-9.2799999999999994</v>
      </c>
      <c r="B479" s="70">
        <v>490</v>
      </c>
      <c r="C479" s="39">
        <v>5</v>
      </c>
      <c r="D479" s="70">
        <v>296.62</v>
      </c>
      <c r="E479" s="69">
        <f t="shared" si="89"/>
        <v>82.8</v>
      </c>
      <c r="F479" s="71">
        <f t="shared" si="90"/>
        <v>16</v>
      </c>
      <c r="G479" s="69">
        <f t="shared" si="91"/>
        <v>149.96999999999994</v>
      </c>
      <c r="H479" s="69">
        <f t="shared" si="92"/>
        <v>67.169999999999945</v>
      </c>
      <c r="I479" s="69">
        <f t="shared" si="93"/>
        <v>578.98599999999999</v>
      </c>
      <c r="J479" s="69">
        <f t="shared" si="94"/>
        <v>0.49839633020679874</v>
      </c>
      <c r="K479" s="69">
        <f t="shared" si="95"/>
        <v>1.02</v>
      </c>
      <c r="L479" s="72">
        <f t="shared" si="96"/>
        <v>23.834222222222227</v>
      </c>
      <c r="M479" s="72">
        <f t="shared" si="97"/>
        <v>1.27740360279887</v>
      </c>
      <c r="N479" s="77">
        <f t="shared" si="98"/>
        <v>0.35483433411079718</v>
      </c>
      <c r="O479" s="70"/>
      <c r="P479" s="70"/>
      <c r="Q479" s="70">
        <v>-4.8499999999999996</v>
      </c>
      <c r="R479" s="70">
        <v>58</v>
      </c>
      <c r="S479" s="70"/>
      <c r="T479" s="70"/>
      <c r="U479" s="50"/>
    </row>
    <row r="480" spans="1:21" s="48" customFormat="1" ht="15.75">
      <c r="A480" s="70">
        <v>-9.3000000000000007</v>
      </c>
      <c r="B480" s="70">
        <v>480</v>
      </c>
      <c r="C480" s="39">
        <v>4</v>
      </c>
      <c r="D480" s="70">
        <v>291.5</v>
      </c>
      <c r="E480" s="69">
        <f t="shared" si="89"/>
        <v>83</v>
      </c>
      <c r="F480" s="71">
        <f t="shared" si="90"/>
        <v>16</v>
      </c>
      <c r="G480" s="69">
        <f t="shared" si="91"/>
        <v>150.28999999999996</v>
      </c>
      <c r="H480" s="69">
        <f t="shared" si="92"/>
        <v>67.289999999999964</v>
      </c>
      <c r="I480" s="69">
        <f t="shared" si="93"/>
        <v>567.45000000000005</v>
      </c>
      <c r="J480" s="69">
        <f t="shared" si="94"/>
        <v>0.49980822705916178</v>
      </c>
      <c r="K480" s="69">
        <f t="shared" si="95"/>
        <v>0.83</v>
      </c>
      <c r="L480" s="72">
        <f t="shared" si="96"/>
        <v>23.175555555555562</v>
      </c>
      <c r="M480" s="72">
        <f t="shared" si="97"/>
        <v>1.2398870560261566</v>
      </c>
      <c r="N480" s="77">
        <f t="shared" si="98"/>
        <v>0.34441307111837677</v>
      </c>
      <c r="O480" s="70"/>
      <c r="P480" s="70"/>
      <c r="Q480" s="70">
        <v>-4.8600000000000003</v>
      </c>
      <c r="R480" s="70">
        <v>68</v>
      </c>
      <c r="S480" s="70"/>
      <c r="T480" s="70"/>
      <c r="U480" s="50"/>
    </row>
    <row r="481" spans="1:21" s="48" customFormat="1" ht="15.75">
      <c r="A481" s="70">
        <v>-9.32</v>
      </c>
      <c r="B481" s="70">
        <v>480</v>
      </c>
      <c r="C481" s="39">
        <v>4</v>
      </c>
      <c r="D481" s="70">
        <v>283.35000000000002</v>
      </c>
      <c r="E481" s="69">
        <f t="shared" si="89"/>
        <v>83.2</v>
      </c>
      <c r="F481" s="71">
        <f t="shared" si="90"/>
        <v>16</v>
      </c>
      <c r="G481" s="69">
        <f t="shared" si="91"/>
        <v>150.60999999999996</v>
      </c>
      <c r="H481" s="69">
        <f t="shared" si="92"/>
        <v>67.409999999999954</v>
      </c>
      <c r="I481" s="69">
        <f t="shared" si="93"/>
        <v>565.005</v>
      </c>
      <c r="J481" s="69">
        <f t="shared" si="94"/>
        <v>0.48299327935906572</v>
      </c>
      <c r="K481" s="69">
        <f t="shared" si="95"/>
        <v>0.83</v>
      </c>
      <c r="L481" s="72">
        <f t="shared" si="96"/>
        <v>23.021944444444447</v>
      </c>
      <c r="M481" s="72">
        <f t="shared" si="97"/>
        <v>1.2294763388221341</v>
      </c>
      <c r="N481" s="77">
        <f t="shared" si="98"/>
        <v>0.34152120522837059</v>
      </c>
      <c r="O481" s="70"/>
      <c r="P481" s="70"/>
      <c r="Q481" s="70">
        <v>-4.87</v>
      </c>
      <c r="R481" s="70">
        <v>80</v>
      </c>
      <c r="S481" s="70"/>
      <c r="T481" s="70"/>
      <c r="U481" s="50"/>
    </row>
    <row r="482" spans="1:21" s="48" customFormat="1" ht="15.75">
      <c r="A482" s="70">
        <v>-9.34</v>
      </c>
      <c r="B482" s="70">
        <v>480</v>
      </c>
      <c r="C482" s="39">
        <v>4</v>
      </c>
      <c r="D482" s="70">
        <v>287.89999999999998</v>
      </c>
      <c r="E482" s="69">
        <f t="shared" si="89"/>
        <v>83.4</v>
      </c>
      <c r="F482" s="71">
        <f t="shared" si="90"/>
        <v>16</v>
      </c>
      <c r="G482" s="69">
        <f t="shared" si="91"/>
        <v>150.92999999999995</v>
      </c>
      <c r="H482" s="69">
        <f t="shared" si="92"/>
        <v>67.529999999999944</v>
      </c>
      <c r="I482" s="69">
        <f t="shared" si="93"/>
        <v>566.37</v>
      </c>
      <c r="J482" s="69">
        <f t="shared" si="94"/>
        <v>0.49224918159060266</v>
      </c>
      <c r="K482" s="69">
        <f t="shared" si="95"/>
        <v>0.83</v>
      </c>
      <c r="L482" s="72">
        <f t="shared" si="96"/>
        <v>23.080000000000002</v>
      </c>
      <c r="M482" s="72">
        <f t="shared" si="97"/>
        <v>1.2303864948911607</v>
      </c>
      <c r="N482" s="77">
        <f t="shared" si="98"/>
        <v>0.34177402635865572</v>
      </c>
      <c r="O482" s="70"/>
      <c r="P482" s="70"/>
      <c r="Q482" s="70">
        <v>-4.88</v>
      </c>
      <c r="R482" s="70">
        <v>83</v>
      </c>
      <c r="S482" s="70"/>
      <c r="T482" s="70"/>
      <c r="U482" s="50"/>
    </row>
    <row r="483" spans="1:21" s="48" customFormat="1" ht="15.75">
      <c r="A483" s="70">
        <v>-9.36</v>
      </c>
      <c r="B483" s="70">
        <v>460</v>
      </c>
      <c r="C483" s="39">
        <v>4</v>
      </c>
      <c r="D483" s="70">
        <v>285.11</v>
      </c>
      <c r="E483" s="69">
        <f t="shared" si="89"/>
        <v>83.6</v>
      </c>
      <c r="F483" s="71">
        <f t="shared" si="90"/>
        <v>16</v>
      </c>
      <c r="G483" s="69">
        <f t="shared" si="91"/>
        <v>151.24999999999994</v>
      </c>
      <c r="H483" s="69">
        <f t="shared" si="92"/>
        <v>67.649999999999949</v>
      </c>
      <c r="I483" s="69">
        <f t="shared" si="93"/>
        <v>545.53300000000002</v>
      </c>
      <c r="J483" s="69">
        <f t="shared" si="94"/>
        <v>0.5110796052581521</v>
      </c>
      <c r="K483" s="69">
        <f t="shared" si="95"/>
        <v>0.87</v>
      </c>
      <c r="L483" s="72">
        <f t="shared" si="96"/>
        <v>21.904611111111116</v>
      </c>
      <c r="M483" s="72">
        <f t="shared" si="97"/>
        <v>1.1656555801921666</v>
      </c>
      <c r="N483" s="77">
        <f t="shared" si="98"/>
        <v>0.3237932167200463</v>
      </c>
      <c r="O483" s="70"/>
      <c r="P483" s="70"/>
      <c r="Q483" s="70">
        <v>-4.9000000000000004</v>
      </c>
      <c r="R483" s="70">
        <v>83</v>
      </c>
      <c r="S483" s="70"/>
      <c r="T483" s="70"/>
      <c r="U483" s="50"/>
    </row>
    <row r="484" spans="1:21" s="48" customFormat="1" ht="15.75">
      <c r="A484" s="70">
        <v>-9.3800000000000008</v>
      </c>
      <c r="B484" s="70">
        <v>460</v>
      </c>
      <c r="C484" s="39">
        <v>5</v>
      </c>
      <c r="D484" s="70">
        <v>282.99</v>
      </c>
      <c r="E484" s="69">
        <f t="shared" si="89"/>
        <v>83.8</v>
      </c>
      <c r="F484" s="71">
        <f t="shared" si="90"/>
        <v>16</v>
      </c>
      <c r="G484" s="69">
        <f t="shared" si="91"/>
        <v>151.56999999999996</v>
      </c>
      <c r="H484" s="69">
        <f t="shared" si="92"/>
        <v>67.769999999999968</v>
      </c>
      <c r="I484" s="69">
        <f t="shared" si="93"/>
        <v>544.89700000000005</v>
      </c>
      <c r="J484" s="69">
        <f t="shared" si="94"/>
        <v>0.50642340851250978</v>
      </c>
      <c r="K484" s="69">
        <f t="shared" si="95"/>
        <v>1.0900000000000001</v>
      </c>
      <c r="L484" s="72">
        <f t="shared" si="96"/>
        <v>21.851500000000005</v>
      </c>
      <c r="M484" s="72">
        <f t="shared" si="97"/>
        <v>1.1607702523240382</v>
      </c>
      <c r="N484" s="77">
        <f t="shared" si="98"/>
        <v>0.32243618120112166</v>
      </c>
      <c r="O484" s="70"/>
      <c r="P484" s="70"/>
      <c r="Q484" s="70">
        <v>-4.91</v>
      </c>
      <c r="R484" s="70">
        <v>78</v>
      </c>
      <c r="S484" s="70"/>
      <c r="T484" s="70"/>
      <c r="U484" s="50"/>
    </row>
    <row r="485" spans="1:21" s="48" customFormat="1" ht="15.75">
      <c r="A485" s="70">
        <v>-9.4</v>
      </c>
      <c r="B485" s="70">
        <v>460</v>
      </c>
      <c r="C485" s="39">
        <v>6</v>
      </c>
      <c r="D485" s="70">
        <v>290.81</v>
      </c>
      <c r="E485" s="69">
        <f t="shared" si="89"/>
        <v>84</v>
      </c>
      <c r="F485" s="71">
        <f t="shared" si="90"/>
        <v>16</v>
      </c>
      <c r="G485" s="69">
        <f t="shared" si="91"/>
        <v>151.88999999999996</v>
      </c>
      <c r="H485" s="69">
        <f t="shared" si="92"/>
        <v>67.889999999999958</v>
      </c>
      <c r="I485" s="69">
        <f t="shared" si="93"/>
        <v>547.24299999999994</v>
      </c>
      <c r="J485" s="69">
        <f t="shared" si="94"/>
        <v>0.523102139101006</v>
      </c>
      <c r="K485" s="69">
        <f t="shared" si="95"/>
        <v>1.3</v>
      </c>
      <c r="L485" s="72">
        <f t="shared" si="96"/>
        <v>21.964055555555554</v>
      </c>
      <c r="M485" s="72">
        <f t="shared" si="97"/>
        <v>1.1646869936662254</v>
      </c>
      <c r="N485" s="77">
        <f t="shared" si="98"/>
        <v>0.32352416490728481</v>
      </c>
      <c r="O485" s="70"/>
      <c r="P485" s="70"/>
      <c r="Q485" s="70">
        <v>-4.92</v>
      </c>
      <c r="R485" s="70">
        <v>70</v>
      </c>
      <c r="S485" s="70"/>
      <c r="T485" s="70"/>
      <c r="U485" s="50"/>
    </row>
    <row r="486" spans="1:21" s="48" customFormat="1" ht="15.75">
      <c r="A486" s="70">
        <v>-9.42</v>
      </c>
      <c r="B486" s="70">
        <v>460</v>
      </c>
      <c r="C486" s="39">
        <v>6</v>
      </c>
      <c r="D486" s="70">
        <v>299.11</v>
      </c>
      <c r="E486" s="69">
        <f t="shared" si="89"/>
        <v>84.2</v>
      </c>
      <c r="F486" s="71">
        <f t="shared" si="90"/>
        <v>16</v>
      </c>
      <c r="G486" s="69">
        <f t="shared" si="91"/>
        <v>152.20999999999995</v>
      </c>
      <c r="H486" s="69">
        <f t="shared" si="92"/>
        <v>68.009999999999948</v>
      </c>
      <c r="I486" s="69">
        <f t="shared" si="93"/>
        <v>549.73299999999995</v>
      </c>
      <c r="J486" s="69">
        <f t="shared" si="94"/>
        <v>0.54062280673067975</v>
      </c>
      <c r="K486" s="69">
        <f t="shared" si="95"/>
        <v>1.3</v>
      </c>
      <c r="L486" s="72">
        <f t="shared" si="96"/>
        <v>22.084611111111112</v>
      </c>
      <c r="M486" s="72">
        <f t="shared" si="97"/>
        <v>1.1690133803852385</v>
      </c>
      <c r="N486" s="77">
        <f t="shared" si="98"/>
        <v>0.32472593899589958</v>
      </c>
      <c r="O486" s="70"/>
      <c r="P486" s="70"/>
      <c r="Q486" s="70">
        <v>-4.93</v>
      </c>
      <c r="R486" s="70">
        <v>76</v>
      </c>
      <c r="S486" s="70"/>
      <c r="T486" s="70"/>
      <c r="U486" s="50"/>
    </row>
    <row r="487" spans="1:21" s="48" customFormat="1" ht="15.75">
      <c r="A487" s="70">
        <v>-9.44</v>
      </c>
      <c r="B487" s="70">
        <v>460</v>
      </c>
      <c r="C487" s="39">
        <v>6</v>
      </c>
      <c r="D487" s="70">
        <v>303.88</v>
      </c>
      <c r="E487" s="69">
        <f t="shared" si="89"/>
        <v>84.4</v>
      </c>
      <c r="F487" s="71">
        <f t="shared" si="90"/>
        <v>16</v>
      </c>
      <c r="G487" s="69">
        <f t="shared" si="91"/>
        <v>152.52999999999994</v>
      </c>
      <c r="H487" s="69">
        <f t="shared" si="92"/>
        <v>68.129999999999939</v>
      </c>
      <c r="I487" s="69">
        <f t="shared" si="93"/>
        <v>551.16399999999999</v>
      </c>
      <c r="J487" s="69">
        <f t="shared" si="94"/>
        <v>0.55058023149054014</v>
      </c>
      <c r="K487" s="69">
        <f t="shared" si="95"/>
        <v>1.3</v>
      </c>
      <c r="L487" s="72">
        <f t="shared" si="96"/>
        <v>22.146333333333335</v>
      </c>
      <c r="M487" s="72">
        <f t="shared" si="97"/>
        <v>1.1702157639806265</v>
      </c>
      <c r="N487" s="77">
        <f t="shared" si="98"/>
        <v>0.32505993443906289</v>
      </c>
      <c r="O487" s="70"/>
      <c r="P487" s="70"/>
      <c r="Q487" s="70">
        <v>-4.95</v>
      </c>
      <c r="R487" s="70">
        <v>74</v>
      </c>
      <c r="S487" s="70"/>
      <c r="T487" s="70"/>
      <c r="U487" s="50"/>
    </row>
    <row r="488" spans="1:21" s="48" customFormat="1" ht="15.75">
      <c r="A488" s="70">
        <v>-9.4600000000000009</v>
      </c>
      <c r="B488" s="70">
        <v>450</v>
      </c>
      <c r="C488" s="39">
        <v>6</v>
      </c>
      <c r="D488" s="70">
        <v>290.82</v>
      </c>
      <c r="E488" s="69">
        <f t="shared" si="89"/>
        <v>84.6</v>
      </c>
      <c r="F488" s="71">
        <f t="shared" si="90"/>
        <v>16</v>
      </c>
      <c r="G488" s="69">
        <f t="shared" si="91"/>
        <v>152.84999999999997</v>
      </c>
      <c r="H488" s="69">
        <f t="shared" si="92"/>
        <v>68.249999999999972</v>
      </c>
      <c r="I488" s="69">
        <f t="shared" si="93"/>
        <v>537.24599999999998</v>
      </c>
      <c r="J488" s="69">
        <f t="shared" si="94"/>
        <v>0.5364780070552243</v>
      </c>
      <c r="K488" s="69">
        <f t="shared" si="95"/>
        <v>1.33</v>
      </c>
      <c r="L488" s="72">
        <f t="shared" si="96"/>
        <v>21.355333333333334</v>
      </c>
      <c r="M488" s="72">
        <f t="shared" si="97"/>
        <v>1.1264351648351654</v>
      </c>
      <c r="N488" s="77">
        <f t="shared" si="98"/>
        <v>0.31289865689865703</v>
      </c>
      <c r="O488" s="70"/>
      <c r="P488" s="70"/>
      <c r="Q488" s="70">
        <v>-4.96</v>
      </c>
      <c r="R488" s="70">
        <v>68</v>
      </c>
      <c r="S488" s="70"/>
      <c r="T488" s="70"/>
      <c r="U488" s="50"/>
    </row>
    <row r="489" spans="1:21" s="48" customFormat="1" ht="15.75">
      <c r="A489" s="70">
        <v>-9.48</v>
      </c>
      <c r="B489" s="70">
        <v>440</v>
      </c>
      <c r="C489" s="39">
        <v>6</v>
      </c>
      <c r="D489" s="70">
        <v>282.06</v>
      </c>
      <c r="E489" s="69">
        <f t="shared" si="89"/>
        <v>84.8</v>
      </c>
      <c r="F489" s="71">
        <f t="shared" si="90"/>
        <v>16</v>
      </c>
      <c r="G489" s="69">
        <f t="shared" si="91"/>
        <v>153.16999999999996</v>
      </c>
      <c r="H489" s="69">
        <f t="shared" si="92"/>
        <v>68.369999999999962</v>
      </c>
      <c r="I489" s="69">
        <f t="shared" si="93"/>
        <v>524.61799999999994</v>
      </c>
      <c r="J489" s="69">
        <f t="shared" si="94"/>
        <v>0.53105683702698625</v>
      </c>
      <c r="K489" s="69">
        <f t="shared" si="95"/>
        <v>1.36</v>
      </c>
      <c r="L489" s="72">
        <f t="shared" si="96"/>
        <v>20.635999999999999</v>
      </c>
      <c r="M489" s="72">
        <f t="shared" si="97"/>
        <v>1.0865818341377804</v>
      </c>
      <c r="N489" s="77">
        <f t="shared" si="98"/>
        <v>0.30182828726049454</v>
      </c>
      <c r="O489" s="70"/>
      <c r="P489" s="70"/>
      <c r="Q489" s="70">
        <v>-4.97</v>
      </c>
      <c r="R489" s="70">
        <v>65</v>
      </c>
      <c r="S489" s="70"/>
      <c r="T489" s="70"/>
      <c r="U489" s="50"/>
    </row>
    <row r="490" spans="1:21" s="48" customFormat="1" ht="15.75">
      <c r="A490" s="70">
        <v>-9.5</v>
      </c>
      <c r="B490" s="70">
        <v>430</v>
      </c>
      <c r="C490" s="39">
        <v>6</v>
      </c>
      <c r="D490" s="70">
        <v>283.22000000000003</v>
      </c>
      <c r="E490" s="69">
        <f t="shared" si="89"/>
        <v>85</v>
      </c>
      <c r="F490" s="71">
        <f t="shared" si="90"/>
        <v>16</v>
      </c>
      <c r="G490" s="69">
        <f t="shared" si="91"/>
        <v>153.48999999999995</v>
      </c>
      <c r="H490" s="69">
        <f t="shared" si="92"/>
        <v>68.489999999999952</v>
      </c>
      <c r="I490" s="69">
        <f t="shared" si="93"/>
        <v>514.96600000000001</v>
      </c>
      <c r="J490" s="69">
        <f t="shared" si="94"/>
        <v>0.54836282353461918</v>
      </c>
      <c r="K490" s="69">
        <f t="shared" si="95"/>
        <v>1.4</v>
      </c>
      <c r="L490" s="72">
        <f t="shared" si="96"/>
        <v>20.082000000000004</v>
      </c>
      <c r="M490" s="72">
        <f t="shared" si="97"/>
        <v>1.0555584756898826</v>
      </c>
      <c r="N490" s="77">
        <f t="shared" si="98"/>
        <v>0.29321068769163411</v>
      </c>
      <c r="O490" s="70"/>
      <c r="P490" s="70"/>
      <c r="Q490" s="70">
        <v>-4.99</v>
      </c>
      <c r="R490" s="70">
        <v>53</v>
      </c>
      <c r="S490" s="70"/>
      <c r="T490" s="70"/>
      <c r="U490" s="50"/>
    </row>
    <row r="491" spans="1:21" s="48" customFormat="1" ht="15.75">
      <c r="A491" s="70">
        <v>-9.52</v>
      </c>
      <c r="B491" s="70">
        <v>430</v>
      </c>
      <c r="C491" s="39">
        <v>6</v>
      </c>
      <c r="D491" s="70">
        <v>290.48</v>
      </c>
      <c r="E491" s="69">
        <f t="shared" si="89"/>
        <v>85.2</v>
      </c>
      <c r="F491" s="71">
        <f t="shared" si="90"/>
        <v>16</v>
      </c>
      <c r="G491" s="69">
        <f t="shared" si="91"/>
        <v>153.80999999999995</v>
      </c>
      <c r="H491" s="69">
        <f t="shared" si="92"/>
        <v>68.609999999999943</v>
      </c>
      <c r="I491" s="69">
        <f t="shared" si="93"/>
        <v>517.14400000000001</v>
      </c>
      <c r="J491" s="69">
        <f t="shared" si="94"/>
        <v>0.56498978900956143</v>
      </c>
      <c r="K491" s="69">
        <f t="shared" si="95"/>
        <v>1.4</v>
      </c>
      <c r="L491" s="72">
        <f t="shared" si="96"/>
        <v>20.185222222222226</v>
      </c>
      <c r="M491" s="72">
        <f t="shared" si="97"/>
        <v>1.0591284069377653</v>
      </c>
      <c r="N491" s="77">
        <f t="shared" si="98"/>
        <v>0.29420233526049033</v>
      </c>
      <c r="O491" s="70"/>
      <c r="P491" s="70"/>
      <c r="Q491" s="70">
        <v>-5</v>
      </c>
      <c r="R491" s="70">
        <v>63</v>
      </c>
      <c r="S491" s="70"/>
      <c r="T491" s="70"/>
      <c r="U491" s="50"/>
    </row>
    <row r="492" spans="1:21" s="48" customFormat="1" ht="15.75">
      <c r="A492" s="70">
        <v>-9.5399999999999991</v>
      </c>
      <c r="B492" s="70">
        <v>430</v>
      </c>
      <c r="C492" s="39">
        <v>5</v>
      </c>
      <c r="D492" s="70">
        <v>304.47000000000003</v>
      </c>
      <c r="E492" s="69">
        <f t="shared" si="89"/>
        <v>85.4</v>
      </c>
      <c r="F492" s="71">
        <f t="shared" si="90"/>
        <v>16</v>
      </c>
      <c r="G492" s="69">
        <f t="shared" si="91"/>
        <v>154.12999999999994</v>
      </c>
      <c r="H492" s="69">
        <f t="shared" si="92"/>
        <v>68.729999999999933</v>
      </c>
      <c r="I492" s="69">
        <f t="shared" si="93"/>
        <v>521.34100000000001</v>
      </c>
      <c r="J492" s="69">
        <f t="shared" si="94"/>
        <v>0.59657798922145566</v>
      </c>
      <c r="K492" s="69">
        <f t="shared" si="95"/>
        <v>1.1599999999999999</v>
      </c>
      <c r="L492" s="72">
        <f t="shared" si="96"/>
        <v>20.400611111111115</v>
      </c>
      <c r="M492" s="72">
        <f t="shared" si="97"/>
        <v>1.0685610359377287</v>
      </c>
      <c r="N492" s="77">
        <f t="shared" si="98"/>
        <v>0.29682250998270238</v>
      </c>
      <c r="O492" s="70"/>
      <c r="P492" s="70"/>
      <c r="Q492" s="70">
        <v>-5.01</v>
      </c>
      <c r="R492" s="70">
        <v>37</v>
      </c>
      <c r="S492" s="70"/>
      <c r="T492" s="70"/>
      <c r="U492" s="50"/>
    </row>
    <row r="493" spans="1:21" s="48" customFormat="1" ht="15.75">
      <c r="A493" s="70">
        <v>-9.56</v>
      </c>
      <c r="B493" s="70">
        <v>430</v>
      </c>
      <c r="C493" s="39">
        <v>4</v>
      </c>
      <c r="D493" s="70">
        <v>317.77</v>
      </c>
      <c r="E493" s="69">
        <f t="shared" si="89"/>
        <v>85.6</v>
      </c>
      <c r="F493" s="71">
        <f t="shared" si="90"/>
        <v>16</v>
      </c>
      <c r="G493" s="69">
        <f t="shared" si="91"/>
        <v>154.44999999999996</v>
      </c>
      <c r="H493" s="69">
        <f t="shared" si="92"/>
        <v>68.849999999999966</v>
      </c>
      <c r="I493" s="69">
        <f t="shared" si="93"/>
        <v>525.33100000000002</v>
      </c>
      <c r="J493" s="69">
        <f t="shared" si="94"/>
        <v>0.6259959393983513</v>
      </c>
      <c r="K493" s="69">
        <f t="shared" si="95"/>
        <v>0.93</v>
      </c>
      <c r="L493" s="72">
        <f t="shared" si="96"/>
        <v>20.604500000000005</v>
      </c>
      <c r="M493" s="72">
        <f t="shared" si="97"/>
        <v>1.0773594771241839</v>
      </c>
      <c r="N493" s="77">
        <f t="shared" si="98"/>
        <v>0.29926652142338439</v>
      </c>
      <c r="O493" s="70"/>
      <c r="P493" s="70"/>
      <c r="Q493" s="70">
        <v>-5.03</v>
      </c>
      <c r="R493" s="70">
        <v>37</v>
      </c>
      <c r="S493" s="70"/>
      <c r="T493" s="70"/>
      <c r="U493" s="50"/>
    </row>
    <row r="494" spans="1:21" s="48" customFormat="1" ht="15.75">
      <c r="A494" s="70">
        <v>-9.58</v>
      </c>
      <c r="B494" s="70">
        <v>440</v>
      </c>
      <c r="C494" s="39">
        <v>4</v>
      </c>
      <c r="D494" s="70">
        <v>322.74</v>
      </c>
      <c r="E494" s="69">
        <f t="shared" si="89"/>
        <v>85.8</v>
      </c>
      <c r="F494" s="71">
        <f t="shared" si="90"/>
        <v>16</v>
      </c>
      <c r="G494" s="69">
        <f t="shared" si="91"/>
        <v>154.76999999999995</v>
      </c>
      <c r="H494" s="69">
        <f t="shared" si="92"/>
        <v>68.969999999999956</v>
      </c>
      <c r="I494" s="69">
        <f t="shared" si="93"/>
        <v>536.822</v>
      </c>
      <c r="J494" s="69">
        <f t="shared" si="94"/>
        <v>0.62017735805597141</v>
      </c>
      <c r="K494" s="69">
        <f t="shared" si="95"/>
        <v>0.91</v>
      </c>
      <c r="L494" s="72">
        <f t="shared" si="96"/>
        <v>21.225111111111111</v>
      </c>
      <c r="M494" s="72">
        <f t="shared" si="97"/>
        <v>1.1078787878787888</v>
      </c>
      <c r="N494" s="77">
        <f t="shared" si="98"/>
        <v>0.30774410774410793</v>
      </c>
      <c r="O494" s="70"/>
      <c r="P494" s="70"/>
      <c r="Q494" s="70">
        <v>-5.04</v>
      </c>
      <c r="R494" s="70">
        <v>56</v>
      </c>
      <c r="S494" s="70"/>
      <c r="T494" s="70"/>
      <c r="U494" s="50"/>
    </row>
    <row r="495" spans="1:21" s="48" customFormat="1" ht="15.75">
      <c r="A495" s="70">
        <v>-9.6</v>
      </c>
      <c r="B495" s="70">
        <v>460</v>
      </c>
      <c r="C495" s="39">
        <v>5</v>
      </c>
      <c r="D495" s="70">
        <v>323.93</v>
      </c>
      <c r="E495" s="69">
        <f t="shared" si="89"/>
        <v>86</v>
      </c>
      <c r="F495" s="71">
        <f t="shared" si="90"/>
        <v>16</v>
      </c>
      <c r="G495" s="69">
        <f t="shared" si="91"/>
        <v>155.08999999999995</v>
      </c>
      <c r="H495" s="69">
        <f t="shared" si="92"/>
        <v>69.089999999999947</v>
      </c>
      <c r="I495" s="69">
        <f t="shared" si="93"/>
        <v>557.17899999999997</v>
      </c>
      <c r="J495" s="69">
        <f t="shared" si="94"/>
        <v>0.59173466570833821</v>
      </c>
      <c r="K495" s="69">
        <f t="shared" si="95"/>
        <v>1.0900000000000001</v>
      </c>
      <c r="L495" s="72">
        <f t="shared" si="96"/>
        <v>22.33827777777778</v>
      </c>
      <c r="M495" s="72">
        <f t="shared" si="97"/>
        <v>1.1639571573310186</v>
      </c>
      <c r="N495" s="77">
        <f t="shared" si="98"/>
        <v>0.32332143259194956</v>
      </c>
      <c r="O495" s="70"/>
      <c r="P495" s="70"/>
      <c r="Q495" s="70">
        <v>-5.0599999999999996</v>
      </c>
      <c r="R495" s="70">
        <v>68</v>
      </c>
      <c r="S495" s="70"/>
      <c r="T495" s="70"/>
      <c r="U495" s="50"/>
    </row>
    <row r="496" spans="1:21" s="48" customFormat="1" ht="15.75">
      <c r="A496" s="70">
        <v>-9.6199999999999992</v>
      </c>
      <c r="B496" s="70">
        <v>470</v>
      </c>
      <c r="C496" s="39">
        <v>4</v>
      </c>
      <c r="D496" s="70">
        <v>319.75</v>
      </c>
      <c r="E496" s="69">
        <f t="shared" si="89"/>
        <v>86.2</v>
      </c>
      <c r="F496" s="71">
        <f t="shared" si="90"/>
        <v>16</v>
      </c>
      <c r="G496" s="69">
        <f t="shared" si="91"/>
        <v>155.40999999999994</v>
      </c>
      <c r="H496" s="69">
        <f t="shared" si="92"/>
        <v>69.209999999999937</v>
      </c>
      <c r="I496" s="69">
        <f t="shared" si="93"/>
        <v>565.92499999999995</v>
      </c>
      <c r="J496" s="69">
        <f t="shared" si="94"/>
        <v>0.56891952791006417</v>
      </c>
      <c r="K496" s="69">
        <f t="shared" si="95"/>
        <v>0.85</v>
      </c>
      <c r="L496" s="72">
        <f t="shared" si="96"/>
        <v>22.80638888888889</v>
      </c>
      <c r="M496" s="72">
        <f t="shared" si="97"/>
        <v>1.1862881086548198</v>
      </c>
      <c r="N496" s="77">
        <f t="shared" si="98"/>
        <v>0.32952447462633883</v>
      </c>
      <c r="O496" s="70"/>
      <c r="P496" s="70"/>
      <c r="Q496" s="70">
        <v>-5.07</v>
      </c>
      <c r="R496" s="70">
        <v>71</v>
      </c>
      <c r="S496" s="70"/>
      <c r="T496" s="70"/>
      <c r="U496" s="50"/>
    </row>
    <row r="497" spans="1:21" s="48" customFormat="1" ht="15.75">
      <c r="A497" s="70">
        <v>-9.64</v>
      </c>
      <c r="B497" s="70">
        <v>470</v>
      </c>
      <c r="C497" s="39">
        <v>4</v>
      </c>
      <c r="D497" s="70">
        <v>314.33</v>
      </c>
      <c r="E497" s="69">
        <f t="shared" si="89"/>
        <v>86.4</v>
      </c>
      <c r="F497" s="71">
        <f t="shared" si="90"/>
        <v>16</v>
      </c>
      <c r="G497" s="69">
        <f t="shared" si="91"/>
        <v>155.72999999999996</v>
      </c>
      <c r="H497" s="69">
        <f t="shared" si="92"/>
        <v>69.329999999999956</v>
      </c>
      <c r="I497" s="69">
        <f t="shared" si="93"/>
        <v>564.29899999999998</v>
      </c>
      <c r="J497" s="69">
        <f t="shared" si="94"/>
        <v>0.55787394540457058</v>
      </c>
      <c r="K497" s="69">
        <f t="shared" si="95"/>
        <v>0.85</v>
      </c>
      <c r="L497" s="72">
        <f t="shared" si="96"/>
        <v>22.698277777777779</v>
      </c>
      <c r="M497" s="72">
        <f t="shared" si="97"/>
        <v>1.1786210875522869</v>
      </c>
      <c r="N497" s="77">
        <f t="shared" si="98"/>
        <v>0.32739474654230194</v>
      </c>
      <c r="O497" s="70"/>
      <c r="P497" s="70"/>
      <c r="Q497" s="70">
        <v>-5.09</v>
      </c>
      <c r="R497" s="70">
        <v>61</v>
      </c>
      <c r="S497" s="70"/>
      <c r="T497" s="70"/>
      <c r="U497" s="50"/>
    </row>
    <row r="498" spans="1:21" s="48" customFormat="1" ht="15.75">
      <c r="A498" s="70">
        <v>-9.66</v>
      </c>
      <c r="B498" s="70">
        <v>470</v>
      </c>
      <c r="C498" s="39">
        <v>4</v>
      </c>
      <c r="D498" s="70">
        <v>315.58999999999997</v>
      </c>
      <c r="E498" s="69">
        <f t="shared" si="89"/>
        <v>86.6</v>
      </c>
      <c r="F498" s="71">
        <f t="shared" si="90"/>
        <v>16</v>
      </c>
      <c r="G498" s="69">
        <f t="shared" si="91"/>
        <v>156.04999999999995</v>
      </c>
      <c r="H498" s="69">
        <f t="shared" si="92"/>
        <v>69.44999999999996</v>
      </c>
      <c r="I498" s="69">
        <f t="shared" si="93"/>
        <v>564.67700000000002</v>
      </c>
      <c r="J498" s="69">
        <f t="shared" si="94"/>
        <v>0.56038881424869125</v>
      </c>
      <c r="K498" s="69">
        <f t="shared" si="95"/>
        <v>0.85</v>
      </c>
      <c r="L498" s="72">
        <f t="shared" si="96"/>
        <v>22.701500000000003</v>
      </c>
      <c r="M498" s="72">
        <f t="shared" si="97"/>
        <v>1.1767516198704111</v>
      </c>
      <c r="N498" s="77">
        <f t="shared" si="98"/>
        <v>0.32687544996400308</v>
      </c>
      <c r="O498" s="70"/>
      <c r="P498" s="70"/>
      <c r="Q498" s="70">
        <v>-5.0999999999999996</v>
      </c>
      <c r="R498" s="70">
        <v>77</v>
      </c>
      <c r="S498" s="70"/>
      <c r="T498" s="70"/>
      <c r="U498" s="50"/>
    </row>
    <row r="499" spans="1:21" s="48" customFormat="1" ht="15.75">
      <c r="A499" s="70">
        <v>-9.68</v>
      </c>
      <c r="B499" s="70">
        <v>480</v>
      </c>
      <c r="C499" s="39">
        <v>5</v>
      </c>
      <c r="D499" s="70">
        <v>298.77999999999997</v>
      </c>
      <c r="E499" s="69">
        <f t="shared" si="89"/>
        <v>86.8</v>
      </c>
      <c r="F499" s="71">
        <f t="shared" si="90"/>
        <v>16</v>
      </c>
      <c r="G499" s="69">
        <f t="shared" si="91"/>
        <v>156.36999999999995</v>
      </c>
      <c r="H499" s="69">
        <f t="shared" si="92"/>
        <v>69.569999999999951</v>
      </c>
      <c r="I499" s="69">
        <f t="shared" si="93"/>
        <v>569.63400000000001</v>
      </c>
      <c r="J499" s="69">
        <f t="shared" si="94"/>
        <v>0.51294088040574526</v>
      </c>
      <c r="K499" s="69">
        <f t="shared" si="95"/>
        <v>1.04</v>
      </c>
      <c r="L499" s="72">
        <f t="shared" si="96"/>
        <v>22.959111111111113</v>
      </c>
      <c r="M499" s="72">
        <f t="shared" si="97"/>
        <v>1.1880523214029046</v>
      </c>
      <c r="N499" s="77">
        <f t="shared" si="98"/>
        <v>0.33001453372302902</v>
      </c>
      <c r="O499" s="70"/>
      <c r="P499" s="70"/>
      <c r="Q499" s="70">
        <v>-5.1100000000000003</v>
      </c>
      <c r="R499" s="70">
        <v>81</v>
      </c>
      <c r="S499" s="70"/>
      <c r="T499" s="70"/>
      <c r="U499" s="50"/>
    </row>
    <row r="500" spans="1:21" s="48" customFormat="1" ht="15.75">
      <c r="A500" s="70">
        <v>-9.6999999999999993</v>
      </c>
      <c r="B500" s="70">
        <v>460</v>
      </c>
      <c r="C500" s="39">
        <v>5</v>
      </c>
      <c r="D500" s="70">
        <v>284.11</v>
      </c>
      <c r="E500" s="69">
        <f t="shared" si="89"/>
        <v>87</v>
      </c>
      <c r="F500" s="71">
        <f t="shared" si="90"/>
        <v>16</v>
      </c>
      <c r="G500" s="69">
        <f t="shared" si="91"/>
        <v>156.68999999999994</v>
      </c>
      <c r="H500" s="69">
        <f t="shared" si="92"/>
        <v>69.689999999999941</v>
      </c>
      <c r="I500" s="69">
        <f t="shared" si="93"/>
        <v>545.23299999999995</v>
      </c>
      <c r="J500" s="69">
        <f t="shared" si="94"/>
        <v>0.50730549771839928</v>
      </c>
      <c r="K500" s="69">
        <f t="shared" si="95"/>
        <v>1.0900000000000001</v>
      </c>
      <c r="L500" s="72">
        <f t="shared" si="96"/>
        <v>21.585722222222223</v>
      </c>
      <c r="M500" s="72">
        <f t="shared" si="97"/>
        <v>1.1150609843593065</v>
      </c>
      <c r="N500" s="77">
        <f t="shared" si="98"/>
        <v>0.30973916232202958</v>
      </c>
      <c r="O500" s="70"/>
      <c r="P500" s="70"/>
      <c r="Q500" s="70">
        <v>-5.13</v>
      </c>
      <c r="R500" s="70">
        <v>75</v>
      </c>
      <c r="S500" s="70"/>
      <c r="T500" s="70"/>
      <c r="U500" s="50"/>
    </row>
    <row r="501" spans="1:21" s="48" customFormat="1" ht="15.75">
      <c r="A501" s="70">
        <v>-9.7200000000000006</v>
      </c>
      <c r="B501" s="70">
        <v>440</v>
      </c>
      <c r="C501" s="39">
        <v>6</v>
      </c>
      <c r="D501" s="70">
        <v>280.17</v>
      </c>
      <c r="E501" s="69">
        <f t="shared" si="89"/>
        <v>87.2</v>
      </c>
      <c r="F501" s="71">
        <f t="shared" si="90"/>
        <v>16</v>
      </c>
      <c r="G501" s="69">
        <f t="shared" si="91"/>
        <v>157.00999999999996</v>
      </c>
      <c r="H501" s="69">
        <f t="shared" si="92"/>
        <v>69.80999999999996</v>
      </c>
      <c r="I501" s="69">
        <f t="shared" si="93"/>
        <v>524.05100000000004</v>
      </c>
      <c r="J501" s="69">
        <f t="shared" si="94"/>
        <v>0.52574508024989031</v>
      </c>
      <c r="K501" s="69">
        <f t="shared" si="95"/>
        <v>1.36</v>
      </c>
      <c r="L501" s="72">
        <f t="shared" si="96"/>
        <v>20.39116666666667</v>
      </c>
      <c r="M501" s="72">
        <f t="shared" si="97"/>
        <v>1.0515427589170614</v>
      </c>
      <c r="N501" s="77">
        <f t="shared" si="98"/>
        <v>0.29209521081029483</v>
      </c>
      <c r="O501" s="70"/>
      <c r="P501" s="70"/>
      <c r="Q501" s="70">
        <v>-5.15</v>
      </c>
      <c r="R501" s="70">
        <v>82</v>
      </c>
      <c r="S501" s="70"/>
      <c r="T501" s="70"/>
      <c r="U501" s="50"/>
    </row>
    <row r="502" spans="1:21" s="48" customFormat="1" ht="15.75">
      <c r="A502" s="70">
        <v>-9.74</v>
      </c>
      <c r="B502" s="70">
        <v>450</v>
      </c>
      <c r="C502" s="39">
        <v>6</v>
      </c>
      <c r="D502" s="70">
        <v>299.51</v>
      </c>
      <c r="E502" s="69">
        <f t="shared" si="89"/>
        <v>87.4</v>
      </c>
      <c r="F502" s="71">
        <f t="shared" si="90"/>
        <v>16</v>
      </c>
      <c r="G502" s="69">
        <f t="shared" si="91"/>
        <v>157.32999999999996</v>
      </c>
      <c r="H502" s="69">
        <f t="shared" si="92"/>
        <v>69.92999999999995</v>
      </c>
      <c r="I502" s="69">
        <f t="shared" si="93"/>
        <v>539.85299999999995</v>
      </c>
      <c r="J502" s="69">
        <f t="shared" si="94"/>
        <v>0.55450260507211324</v>
      </c>
      <c r="K502" s="69">
        <f t="shared" si="95"/>
        <v>1.33</v>
      </c>
      <c r="L502" s="72">
        <f t="shared" si="96"/>
        <v>21.25127777777778</v>
      </c>
      <c r="M502" s="72">
        <f t="shared" si="97"/>
        <v>1.094016874016875</v>
      </c>
      <c r="N502" s="77">
        <f t="shared" si="98"/>
        <v>0.30389357611579859</v>
      </c>
      <c r="O502" s="70"/>
      <c r="P502" s="70"/>
      <c r="Q502" s="70">
        <v>-5.16</v>
      </c>
      <c r="R502" s="70">
        <v>84</v>
      </c>
      <c r="S502" s="70"/>
      <c r="T502" s="70"/>
      <c r="U502" s="50"/>
    </row>
    <row r="503" spans="1:21" s="48" customFormat="1" ht="15.75">
      <c r="A503" s="70">
        <v>-9.76</v>
      </c>
      <c r="B503" s="70">
        <v>470</v>
      </c>
      <c r="C503" s="39">
        <v>6</v>
      </c>
      <c r="D503" s="70">
        <v>310.85000000000002</v>
      </c>
      <c r="E503" s="69">
        <f t="shared" si="89"/>
        <v>87.6</v>
      </c>
      <c r="F503" s="71">
        <f t="shared" si="90"/>
        <v>16</v>
      </c>
      <c r="G503" s="69">
        <f t="shared" si="91"/>
        <v>157.64999999999995</v>
      </c>
      <c r="H503" s="69">
        <f t="shared" si="92"/>
        <v>70.049999999999955</v>
      </c>
      <c r="I503" s="69">
        <f t="shared" si="93"/>
        <v>563.255</v>
      </c>
      <c r="J503" s="69">
        <f t="shared" si="94"/>
        <v>0.55041234698783303</v>
      </c>
      <c r="K503" s="69">
        <f t="shared" si="95"/>
        <v>1.28</v>
      </c>
      <c r="L503" s="72">
        <f t="shared" si="96"/>
        <v>22.533611111111114</v>
      </c>
      <c r="M503" s="72">
        <f t="shared" si="97"/>
        <v>1.1580442541042122</v>
      </c>
      <c r="N503" s="77">
        <f t="shared" si="98"/>
        <v>0.32167895947339226</v>
      </c>
      <c r="O503" s="70"/>
      <c r="P503" s="70"/>
      <c r="Q503" s="70">
        <v>-5.18</v>
      </c>
      <c r="R503" s="70">
        <v>84</v>
      </c>
      <c r="S503" s="70"/>
      <c r="T503" s="70"/>
      <c r="U503" s="50"/>
    </row>
    <row r="504" spans="1:21" s="48" customFormat="1" ht="15.75">
      <c r="A504" s="70">
        <v>-9.7799999999999994</v>
      </c>
      <c r="B504" s="70">
        <v>460</v>
      </c>
      <c r="C504" s="39">
        <v>6</v>
      </c>
      <c r="D504" s="70">
        <v>307.14999999999998</v>
      </c>
      <c r="E504" s="69">
        <f t="shared" si="89"/>
        <v>87.8</v>
      </c>
      <c r="F504" s="71">
        <f t="shared" si="90"/>
        <v>16</v>
      </c>
      <c r="G504" s="69">
        <f t="shared" si="91"/>
        <v>157.96999999999994</v>
      </c>
      <c r="H504" s="69">
        <f t="shared" si="92"/>
        <v>70.169999999999945</v>
      </c>
      <c r="I504" s="69">
        <f t="shared" si="93"/>
        <v>552.14499999999998</v>
      </c>
      <c r="J504" s="69">
        <f t="shared" si="94"/>
        <v>0.55647872138009746</v>
      </c>
      <c r="K504" s="69">
        <f t="shared" si="95"/>
        <v>1.3</v>
      </c>
      <c r="L504" s="72">
        <f t="shared" si="96"/>
        <v>21.898611111111116</v>
      </c>
      <c r="M504" s="72">
        <f t="shared" si="97"/>
        <v>1.1234858201510629</v>
      </c>
      <c r="N504" s="77">
        <f t="shared" si="98"/>
        <v>0.31207939448640631</v>
      </c>
      <c r="O504" s="70"/>
      <c r="P504" s="70"/>
      <c r="Q504" s="70">
        <v>-5.19</v>
      </c>
      <c r="R504" s="70">
        <v>87</v>
      </c>
      <c r="S504" s="70"/>
      <c r="T504" s="70"/>
      <c r="U504" s="50"/>
    </row>
    <row r="505" spans="1:21" s="48" customFormat="1" ht="15.75">
      <c r="A505" s="70">
        <v>-9.8000000000000007</v>
      </c>
      <c r="B505" s="70">
        <v>480</v>
      </c>
      <c r="C505" s="39">
        <v>5</v>
      </c>
      <c r="D505" s="70">
        <v>286.10000000000002</v>
      </c>
      <c r="E505" s="69">
        <f t="shared" si="89"/>
        <v>88</v>
      </c>
      <c r="F505" s="71">
        <f t="shared" si="90"/>
        <v>16</v>
      </c>
      <c r="G505" s="69">
        <f t="shared" si="91"/>
        <v>158.28999999999996</v>
      </c>
      <c r="H505" s="69">
        <f t="shared" si="92"/>
        <v>70.289999999999964</v>
      </c>
      <c r="I505" s="69">
        <f t="shared" si="93"/>
        <v>565.83000000000004</v>
      </c>
      <c r="J505" s="69">
        <f t="shared" si="94"/>
        <v>0.48608725523874952</v>
      </c>
      <c r="K505" s="69">
        <f t="shared" si="95"/>
        <v>1.04</v>
      </c>
      <c r="L505" s="72">
        <f t="shared" si="96"/>
        <v>22.641111111111115</v>
      </c>
      <c r="M505" s="72">
        <f t="shared" si="97"/>
        <v>1.1595959595959604</v>
      </c>
      <c r="N505" s="77">
        <f t="shared" si="98"/>
        <v>0.3221099887766557</v>
      </c>
      <c r="O505" s="70"/>
      <c r="P505" s="70"/>
      <c r="Q505" s="70">
        <v>-5.2</v>
      </c>
      <c r="R505" s="70">
        <v>83</v>
      </c>
      <c r="S505" s="70"/>
      <c r="T505" s="70"/>
      <c r="U505" s="50"/>
    </row>
    <row r="506" spans="1:21" s="48" customFormat="1" ht="15.75">
      <c r="A506" s="70">
        <v>-9.82</v>
      </c>
      <c r="B506" s="70">
        <v>470</v>
      </c>
      <c r="C506" s="39">
        <v>5</v>
      </c>
      <c r="D506" s="70">
        <v>274.04000000000002</v>
      </c>
      <c r="E506" s="69">
        <f t="shared" si="89"/>
        <v>88.2</v>
      </c>
      <c r="F506" s="71">
        <f t="shared" si="90"/>
        <v>16</v>
      </c>
      <c r="G506" s="69">
        <f t="shared" si="91"/>
        <v>158.60999999999996</v>
      </c>
      <c r="H506" s="69">
        <f t="shared" si="92"/>
        <v>70.409999999999954</v>
      </c>
      <c r="I506" s="69">
        <f t="shared" si="93"/>
        <v>552.21199999999999</v>
      </c>
      <c r="J506" s="69">
        <f t="shared" si="94"/>
        <v>0.47215207239800611</v>
      </c>
      <c r="K506" s="69">
        <f t="shared" si="95"/>
        <v>1.06</v>
      </c>
      <c r="L506" s="72">
        <f t="shared" si="96"/>
        <v>21.866777777777781</v>
      </c>
      <c r="M506" s="72">
        <f t="shared" si="97"/>
        <v>1.118028689106662</v>
      </c>
      <c r="N506" s="77">
        <f t="shared" si="98"/>
        <v>0.31056352475185051</v>
      </c>
      <c r="O506" s="70"/>
      <c r="P506" s="70"/>
      <c r="Q506" s="70">
        <v>-5.21</v>
      </c>
      <c r="R506" s="70">
        <v>46</v>
      </c>
      <c r="S506" s="70"/>
      <c r="T506" s="70"/>
      <c r="U506" s="50"/>
    </row>
    <row r="507" spans="1:21" s="48" customFormat="1" ht="15.75">
      <c r="A507" s="70">
        <v>-9.84</v>
      </c>
      <c r="B507" s="70">
        <v>460</v>
      </c>
      <c r="C507" s="39">
        <v>6</v>
      </c>
      <c r="D507" s="70">
        <v>272.75</v>
      </c>
      <c r="E507" s="69">
        <f t="shared" si="89"/>
        <v>88.4</v>
      </c>
      <c r="F507" s="71">
        <f t="shared" si="90"/>
        <v>16</v>
      </c>
      <c r="G507" s="69">
        <f t="shared" si="91"/>
        <v>158.92999999999995</v>
      </c>
      <c r="H507" s="69">
        <f t="shared" si="92"/>
        <v>70.529999999999944</v>
      </c>
      <c r="I507" s="69">
        <f t="shared" si="93"/>
        <v>541.82500000000005</v>
      </c>
      <c r="J507" s="69">
        <f t="shared" si="94"/>
        <v>0.4814635866229644</v>
      </c>
      <c r="K507" s="69">
        <f t="shared" si="95"/>
        <v>1.3</v>
      </c>
      <c r="L507" s="72">
        <f t="shared" si="96"/>
        <v>21.271944444444451</v>
      </c>
      <c r="M507" s="72">
        <f t="shared" si="97"/>
        <v>1.0857649227279182</v>
      </c>
      <c r="N507" s="77">
        <f t="shared" si="98"/>
        <v>0.30160136742442178</v>
      </c>
      <c r="O507" s="70"/>
      <c r="P507" s="70"/>
      <c r="Q507" s="70">
        <v>-5.22</v>
      </c>
      <c r="R507" s="70">
        <v>41</v>
      </c>
      <c r="S507" s="70"/>
      <c r="T507" s="70"/>
      <c r="U507" s="50"/>
    </row>
    <row r="508" spans="1:21" s="48" customFormat="1" ht="15.75">
      <c r="A508" s="70">
        <v>-9.86</v>
      </c>
      <c r="B508" s="70">
        <v>450</v>
      </c>
      <c r="C508" s="39">
        <v>6</v>
      </c>
      <c r="D508" s="70">
        <v>265.39999999999998</v>
      </c>
      <c r="E508" s="69">
        <f t="shared" si="89"/>
        <v>88.6</v>
      </c>
      <c r="F508" s="71">
        <f t="shared" si="90"/>
        <v>16</v>
      </c>
      <c r="G508" s="69">
        <f t="shared" si="91"/>
        <v>159.24999999999994</v>
      </c>
      <c r="H508" s="69">
        <f t="shared" si="92"/>
        <v>70.649999999999949</v>
      </c>
      <c r="I508" s="69">
        <f t="shared" si="93"/>
        <v>529.62</v>
      </c>
      <c r="J508" s="69">
        <f t="shared" si="94"/>
        <v>0.47736047736047726</v>
      </c>
      <c r="K508" s="69">
        <f t="shared" si="95"/>
        <v>1.33</v>
      </c>
      <c r="L508" s="72">
        <f t="shared" si="96"/>
        <v>20.576111111111114</v>
      </c>
      <c r="M508" s="72">
        <f t="shared" si="97"/>
        <v>1.0484642604387837</v>
      </c>
      <c r="N508" s="77">
        <f t="shared" si="98"/>
        <v>0.29124007234410659</v>
      </c>
      <c r="O508" s="70"/>
      <c r="P508" s="70"/>
      <c r="Q508" s="70">
        <v>-5.23</v>
      </c>
      <c r="R508" s="70">
        <v>38</v>
      </c>
      <c r="S508" s="70"/>
      <c r="T508" s="70"/>
      <c r="U508" s="50"/>
    </row>
    <row r="509" spans="1:21" s="48" customFormat="1" ht="15.75">
      <c r="A509" s="70">
        <v>-9.8800000000000008</v>
      </c>
      <c r="B509" s="70">
        <v>450</v>
      </c>
      <c r="C509" s="39">
        <v>7</v>
      </c>
      <c r="D509" s="70">
        <v>273.01</v>
      </c>
      <c r="E509" s="69">
        <f t="shared" si="89"/>
        <v>88.8</v>
      </c>
      <c r="F509" s="71">
        <f t="shared" si="90"/>
        <v>16</v>
      </c>
      <c r="G509" s="69">
        <f t="shared" si="91"/>
        <v>159.56999999999996</v>
      </c>
      <c r="H509" s="69">
        <f t="shared" si="92"/>
        <v>70.769999999999968</v>
      </c>
      <c r="I509" s="69">
        <f t="shared" si="93"/>
        <v>531.90300000000002</v>
      </c>
      <c r="J509" s="69">
        <f t="shared" si="94"/>
        <v>0.49474529520617277</v>
      </c>
      <c r="K509" s="69">
        <f t="shared" si="95"/>
        <v>1.56</v>
      </c>
      <c r="L509" s="72">
        <f t="shared" si="96"/>
        <v>20.685166666666671</v>
      </c>
      <c r="M509" s="72">
        <f t="shared" si="97"/>
        <v>1.0522339974565502</v>
      </c>
      <c r="N509" s="77">
        <f t="shared" si="98"/>
        <v>0.29228722151570835</v>
      </c>
      <c r="O509" s="70"/>
      <c r="P509" s="70"/>
      <c r="Q509" s="70">
        <v>-5.25</v>
      </c>
      <c r="R509" s="70">
        <v>38</v>
      </c>
      <c r="S509" s="70"/>
      <c r="T509" s="70"/>
      <c r="U509" s="50"/>
    </row>
    <row r="510" spans="1:21" s="48" customFormat="1" ht="15.75">
      <c r="A510" s="70">
        <v>-9.9</v>
      </c>
      <c r="B510" s="70">
        <v>440</v>
      </c>
      <c r="C510" s="39">
        <v>7</v>
      </c>
      <c r="D510" s="70">
        <v>282.42</v>
      </c>
      <c r="E510" s="69">
        <f t="shared" si="89"/>
        <v>89</v>
      </c>
      <c r="F510" s="71">
        <f t="shared" si="90"/>
        <v>16</v>
      </c>
      <c r="G510" s="69">
        <f t="shared" si="91"/>
        <v>159.88999999999996</v>
      </c>
      <c r="H510" s="69">
        <f t="shared" si="92"/>
        <v>70.889999999999958</v>
      </c>
      <c r="I510" s="69">
        <f t="shared" si="93"/>
        <v>524.726</v>
      </c>
      <c r="J510" s="69">
        <f t="shared" si="94"/>
        <v>0.53015601530550716</v>
      </c>
      <c r="K510" s="69">
        <f t="shared" si="95"/>
        <v>1.59</v>
      </c>
      <c r="L510" s="72">
        <f t="shared" si="96"/>
        <v>20.268666666666668</v>
      </c>
      <c r="M510" s="72">
        <f t="shared" si="97"/>
        <v>1.0293017350825229</v>
      </c>
      <c r="N510" s="77">
        <f t="shared" si="98"/>
        <v>0.28591714863403411</v>
      </c>
      <c r="O510" s="70"/>
      <c r="P510" s="70"/>
      <c r="Q510" s="70">
        <v>-5.26</v>
      </c>
      <c r="R510" s="70">
        <v>48</v>
      </c>
      <c r="S510" s="70"/>
      <c r="T510" s="70"/>
      <c r="U510" s="50"/>
    </row>
    <row r="511" spans="1:21" s="48" customFormat="1" ht="15.75">
      <c r="A511" s="70">
        <v>-9.92</v>
      </c>
      <c r="B511" s="70">
        <v>430</v>
      </c>
      <c r="C511" s="39">
        <v>7</v>
      </c>
      <c r="D511" s="70">
        <v>294.79000000000002</v>
      </c>
      <c r="E511" s="69">
        <f t="shared" si="89"/>
        <v>89.2</v>
      </c>
      <c r="F511" s="71">
        <f t="shared" si="90"/>
        <v>16</v>
      </c>
      <c r="G511" s="69">
        <f t="shared" si="91"/>
        <v>160.20999999999995</v>
      </c>
      <c r="H511" s="69">
        <f t="shared" si="92"/>
        <v>71.009999999999948</v>
      </c>
      <c r="I511" s="69">
        <f t="shared" si="93"/>
        <v>518.43700000000001</v>
      </c>
      <c r="J511" s="69">
        <f t="shared" si="94"/>
        <v>0.57390983929184558</v>
      </c>
      <c r="K511" s="69">
        <f t="shared" si="95"/>
        <v>1.63</v>
      </c>
      <c r="L511" s="72">
        <f t="shared" si="96"/>
        <v>19.901500000000006</v>
      </c>
      <c r="M511" s="72">
        <f t="shared" si="97"/>
        <v>1.0089480354879605</v>
      </c>
      <c r="N511" s="77">
        <f t="shared" si="98"/>
        <v>0.28026334319110013</v>
      </c>
      <c r="O511" s="70"/>
      <c r="P511" s="70"/>
      <c r="Q511" s="70">
        <v>-5.28</v>
      </c>
      <c r="R511" s="70">
        <v>54</v>
      </c>
      <c r="S511" s="70"/>
      <c r="T511" s="70"/>
      <c r="U511" s="50"/>
    </row>
    <row r="512" spans="1:21" s="48" customFormat="1" ht="15.75">
      <c r="A512" s="70">
        <v>-9.94</v>
      </c>
      <c r="B512" s="70">
        <v>440</v>
      </c>
      <c r="C512" s="39">
        <v>6</v>
      </c>
      <c r="D512" s="70">
        <v>302.66000000000003</v>
      </c>
      <c r="E512" s="69">
        <f t="shared" si="89"/>
        <v>89.4</v>
      </c>
      <c r="F512" s="71">
        <f t="shared" si="90"/>
        <v>16</v>
      </c>
      <c r="G512" s="69">
        <f t="shared" si="91"/>
        <v>160.52999999999994</v>
      </c>
      <c r="H512" s="69">
        <f t="shared" si="92"/>
        <v>71.129999999999939</v>
      </c>
      <c r="I512" s="69">
        <f t="shared" si="93"/>
        <v>530.798</v>
      </c>
      <c r="J512" s="69">
        <f t="shared" si="94"/>
        <v>0.57596119567448445</v>
      </c>
      <c r="K512" s="69">
        <f t="shared" si="95"/>
        <v>1.36</v>
      </c>
      <c r="L512" s="72">
        <f t="shared" si="96"/>
        <v>20.570444444444448</v>
      </c>
      <c r="M512" s="72">
        <f t="shared" si="97"/>
        <v>1.0411022072262066</v>
      </c>
      <c r="N512" s="77">
        <f t="shared" si="98"/>
        <v>0.28919505756283514</v>
      </c>
      <c r="O512" s="70"/>
      <c r="P512" s="70"/>
      <c r="Q512" s="70">
        <v>-5.29</v>
      </c>
      <c r="R512" s="70">
        <v>59</v>
      </c>
      <c r="S512" s="70"/>
      <c r="T512" s="70"/>
      <c r="U512" s="50"/>
    </row>
    <row r="513" spans="1:21" s="48" customFormat="1" ht="15.75">
      <c r="A513" s="70">
        <v>-9.9600000000000009</v>
      </c>
      <c r="B513" s="70">
        <v>440</v>
      </c>
      <c r="C513" s="39">
        <v>5</v>
      </c>
      <c r="D513" s="70">
        <v>310.22000000000003</v>
      </c>
      <c r="E513" s="69">
        <f t="shared" si="89"/>
        <v>89.6</v>
      </c>
      <c r="F513" s="71">
        <f t="shared" si="90"/>
        <v>16</v>
      </c>
      <c r="G513" s="69">
        <f t="shared" si="91"/>
        <v>160.84999999999997</v>
      </c>
      <c r="H513" s="69">
        <f t="shared" si="92"/>
        <v>71.249999999999972</v>
      </c>
      <c r="I513" s="69">
        <f t="shared" si="93"/>
        <v>533.06600000000003</v>
      </c>
      <c r="J513" s="69">
        <f t="shared" si="94"/>
        <v>0.5927203559223676</v>
      </c>
      <c r="K513" s="69">
        <f t="shared" si="95"/>
        <v>1.1399999999999999</v>
      </c>
      <c r="L513" s="72">
        <f t="shared" si="96"/>
        <v>20.678666666666672</v>
      </c>
      <c r="M513" s="72">
        <f t="shared" si="97"/>
        <v>1.0448168421052637</v>
      </c>
      <c r="N513" s="77">
        <f t="shared" si="98"/>
        <v>0.2902269005847955</v>
      </c>
      <c r="O513" s="70"/>
      <c r="P513" s="70"/>
      <c r="Q513" s="70">
        <v>-5.3</v>
      </c>
      <c r="R513" s="70">
        <v>48</v>
      </c>
      <c r="S513" s="70"/>
      <c r="T513" s="70"/>
      <c r="U513" s="50"/>
    </row>
    <row r="514" spans="1:21" s="48" customFormat="1" ht="15.75">
      <c r="A514" s="70">
        <v>-9.98</v>
      </c>
      <c r="B514" s="70">
        <v>440</v>
      </c>
      <c r="C514" s="39">
        <v>4</v>
      </c>
      <c r="D514" s="70">
        <v>314.38</v>
      </c>
      <c r="E514" s="69">
        <f t="shared" si="89"/>
        <v>89.8</v>
      </c>
      <c r="F514" s="71">
        <f t="shared" si="90"/>
        <v>16</v>
      </c>
      <c r="G514" s="69">
        <f t="shared" si="91"/>
        <v>161.16999999999996</v>
      </c>
      <c r="H514" s="69">
        <f t="shared" si="92"/>
        <v>71.369999999999962</v>
      </c>
      <c r="I514" s="69">
        <f t="shared" si="93"/>
        <v>534.31399999999996</v>
      </c>
      <c r="J514" s="69">
        <f t="shared" si="94"/>
        <v>0.60185879981990864</v>
      </c>
      <c r="K514" s="69">
        <f t="shared" si="95"/>
        <v>0.91</v>
      </c>
      <c r="L514" s="72">
        <f t="shared" si="96"/>
        <v>20.730222222222224</v>
      </c>
      <c r="M514" s="72">
        <f t="shared" si="97"/>
        <v>1.0456606417262162</v>
      </c>
      <c r="N514" s="77">
        <f t="shared" si="98"/>
        <v>0.29046128936839338</v>
      </c>
      <c r="O514" s="70"/>
      <c r="P514" s="70"/>
      <c r="Q514" s="70">
        <v>-5.31</v>
      </c>
      <c r="R514" s="70">
        <v>56</v>
      </c>
      <c r="S514" s="70"/>
      <c r="T514" s="70"/>
      <c r="U514" s="50"/>
    </row>
    <row r="515" spans="1:21" s="48" customFormat="1" ht="15.75">
      <c r="A515" s="70">
        <v>-10</v>
      </c>
      <c r="B515" s="70">
        <v>440</v>
      </c>
      <c r="C515" s="39">
        <v>4</v>
      </c>
      <c r="D515" s="70">
        <v>318.52999999999997</v>
      </c>
      <c r="E515" s="69">
        <f t="shared" si="89"/>
        <v>90</v>
      </c>
      <c r="F515" s="71">
        <f t="shared" si="90"/>
        <v>16</v>
      </c>
      <c r="G515" s="69">
        <f t="shared" si="91"/>
        <v>161.48999999999995</v>
      </c>
      <c r="H515" s="69">
        <f t="shared" si="92"/>
        <v>71.489999999999952</v>
      </c>
      <c r="I515" s="69">
        <f t="shared" si="93"/>
        <v>535.55899999999997</v>
      </c>
      <c r="J515" s="69">
        <f t="shared" si="94"/>
        <v>0.61093006905143166</v>
      </c>
      <c r="K515" s="69">
        <f t="shared" si="95"/>
        <v>0.91</v>
      </c>
      <c r="L515" s="72">
        <f t="shared" si="96"/>
        <v>20.781611111111111</v>
      </c>
      <c r="M515" s="72">
        <f t="shared" si="97"/>
        <v>1.0464932158343832</v>
      </c>
      <c r="N515" s="77">
        <f t="shared" si="98"/>
        <v>0.29069255995399529</v>
      </c>
      <c r="O515" s="70"/>
      <c r="P515" s="70"/>
      <c r="Q515" s="70">
        <v>-5.33</v>
      </c>
      <c r="R515" s="70">
        <v>55</v>
      </c>
      <c r="S515" s="70"/>
      <c r="T515" s="70"/>
      <c r="U515" s="50"/>
    </row>
    <row r="516" spans="1:21" s="48" customFormat="1" ht="15.75">
      <c r="A516" s="70">
        <v>-10.02</v>
      </c>
      <c r="B516" s="70">
        <v>440</v>
      </c>
      <c r="C516" s="39">
        <v>3</v>
      </c>
      <c r="D516" s="70">
        <v>327.39999999999998</v>
      </c>
      <c r="E516" s="69">
        <f t="shared" si="89"/>
        <v>90.2</v>
      </c>
      <c r="F516" s="71">
        <f t="shared" si="90"/>
        <v>16</v>
      </c>
      <c r="G516" s="69">
        <f t="shared" si="91"/>
        <v>161.80999999999995</v>
      </c>
      <c r="H516" s="69">
        <f t="shared" si="92"/>
        <v>71.609999999999943</v>
      </c>
      <c r="I516" s="69">
        <f t="shared" si="93"/>
        <v>538.22</v>
      </c>
      <c r="J516" s="69">
        <f t="shared" si="94"/>
        <v>0.63016391700539298</v>
      </c>
      <c r="K516" s="69">
        <f t="shared" si="95"/>
        <v>0.68</v>
      </c>
      <c r="L516" s="72">
        <f t="shared" si="96"/>
        <v>20.911666666666672</v>
      </c>
      <c r="M516" s="72">
        <f t="shared" si="97"/>
        <v>1.0512777545035621</v>
      </c>
      <c r="N516" s="77">
        <f t="shared" si="98"/>
        <v>0.29202159847321169</v>
      </c>
      <c r="O516" s="70"/>
      <c r="P516" s="70"/>
      <c r="Q516" s="70">
        <v>-5.34</v>
      </c>
      <c r="R516" s="70">
        <v>63</v>
      </c>
      <c r="S516" s="70"/>
      <c r="T516" s="70"/>
      <c r="U516" s="50"/>
    </row>
    <row r="517" spans="1:21" s="48" customFormat="1" ht="15.75">
      <c r="A517" s="70">
        <v>-10.039999999999999</v>
      </c>
      <c r="B517" s="70">
        <v>450</v>
      </c>
      <c r="C517" s="39">
        <v>3</v>
      </c>
      <c r="D517" s="70">
        <v>330.44</v>
      </c>
      <c r="E517" s="69">
        <f t="shared" si="89"/>
        <v>90.4</v>
      </c>
      <c r="F517" s="71">
        <f t="shared" si="90"/>
        <v>16</v>
      </c>
      <c r="G517" s="69">
        <f t="shared" si="91"/>
        <v>162.12999999999994</v>
      </c>
      <c r="H517" s="69">
        <f t="shared" si="92"/>
        <v>71.729999999999933</v>
      </c>
      <c r="I517" s="69">
        <f t="shared" si="93"/>
        <v>549.13199999999995</v>
      </c>
      <c r="J517" s="69">
        <f t="shared" si="94"/>
        <v>0.62025519247962546</v>
      </c>
      <c r="K517" s="69">
        <f t="shared" si="95"/>
        <v>0.67</v>
      </c>
      <c r="L517" s="72">
        <f t="shared" si="96"/>
        <v>21.50011111111111</v>
      </c>
      <c r="M517" s="72">
        <f t="shared" si="97"/>
        <v>1.0790520005576478</v>
      </c>
      <c r="N517" s="77">
        <f t="shared" si="98"/>
        <v>0.2997366668215688</v>
      </c>
      <c r="O517" s="70"/>
      <c r="P517" s="70"/>
      <c r="Q517" s="70">
        <v>-5.36</v>
      </c>
      <c r="R517" s="70">
        <v>64</v>
      </c>
      <c r="S517" s="70"/>
      <c r="T517" s="70"/>
      <c r="U517" s="50"/>
    </row>
    <row r="518" spans="1:21" s="48" customFormat="1" ht="15.75">
      <c r="A518" s="70">
        <v>-10.06</v>
      </c>
      <c r="B518" s="70">
        <v>460</v>
      </c>
      <c r="C518" s="39">
        <v>3</v>
      </c>
      <c r="D518" s="70">
        <v>328</v>
      </c>
      <c r="E518" s="69">
        <f t="shared" si="89"/>
        <v>90.6</v>
      </c>
      <c r="F518" s="71">
        <f t="shared" si="90"/>
        <v>16</v>
      </c>
      <c r="G518" s="69">
        <f t="shared" si="91"/>
        <v>162.44999999999996</v>
      </c>
      <c r="H518" s="69">
        <f t="shared" si="92"/>
        <v>71.849999999999966</v>
      </c>
      <c r="I518" s="69">
        <f t="shared" si="93"/>
        <v>558.4</v>
      </c>
      <c r="J518" s="69">
        <f t="shared" si="94"/>
        <v>0.59957065286020961</v>
      </c>
      <c r="K518" s="69">
        <f t="shared" si="95"/>
        <v>0.65</v>
      </c>
      <c r="L518" s="72">
        <f t="shared" si="96"/>
        <v>21.997222222222224</v>
      </c>
      <c r="M518" s="72">
        <f t="shared" si="97"/>
        <v>1.1021572720946424</v>
      </c>
      <c r="N518" s="77">
        <f t="shared" si="98"/>
        <v>0.30615479780406729</v>
      </c>
      <c r="O518" s="70"/>
      <c r="P518" s="70"/>
      <c r="Q518" s="70">
        <v>-5.37</v>
      </c>
      <c r="R518" s="70">
        <v>56</v>
      </c>
      <c r="S518" s="70"/>
      <c r="T518" s="70"/>
      <c r="U518" s="50"/>
    </row>
    <row r="519" spans="1:21" s="48" customFormat="1" ht="15.75">
      <c r="A519" s="70">
        <v>-10.08</v>
      </c>
      <c r="B519" s="70">
        <v>480</v>
      </c>
      <c r="C519" s="39">
        <v>3</v>
      </c>
      <c r="D519" s="70">
        <v>316.14999999999998</v>
      </c>
      <c r="E519" s="69">
        <f t="shared" si="89"/>
        <v>90.8</v>
      </c>
      <c r="F519" s="71">
        <f t="shared" si="90"/>
        <v>16</v>
      </c>
      <c r="G519" s="69">
        <f t="shared" si="91"/>
        <v>162.76999999999995</v>
      </c>
      <c r="H519" s="69">
        <f t="shared" si="92"/>
        <v>71.969999999999956</v>
      </c>
      <c r="I519" s="69">
        <f t="shared" si="93"/>
        <v>574.84500000000003</v>
      </c>
      <c r="J519" s="69">
        <f t="shared" si="94"/>
        <v>0.54686646848267895</v>
      </c>
      <c r="K519" s="69">
        <f t="shared" si="95"/>
        <v>0.63</v>
      </c>
      <c r="L519" s="72">
        <f t="shared" si="96"/>
        <v>22.893055555555559</v>
      </c>
      <c r="M519" s="72">
        <f t="shared" si="97"/>
        <v>1.145129915242463</v>
      </c>
      <c r="N519" s="77">
        <f t="shared" si="98"/>
        <v>0.31809164312290639</v>
      </c>
      <c r="O519" s="70"/>
      <c r="P519" s="70"/>
      <c r="Q519" s="70">
        <v>-5.38</v>
      </c>
      <c r="R519" s="70">
        <v>68</v>
      </c>
      <c r="S519" s="70"/>
      <c r="T519" s="70"/>
      <c r="U519" s="50"/>
    </row>
    <row r="520" spans="1:21" s="48" customFormat="1" ht="15.75">
      <c r="A520" s="70">
        <v>-10.1</v>
      </c>
      <c r="B520" s="70">
        <v>480</v>
      </c>
      <c r="C520" s="39">
        <v>3</v>
      </c>
      <c r="D520" s="70">
        <v>309.85000000000002</v>
      </c>
      <c r="E520" s="69">
        <f t="shared" si="89"/>
        <v>91</v>
      </c>
      <c r="F520" s="71">
        <f t="shared" si="90"/>
        <v>16</v>
      </c>
      <c r="G520" s="69">
        <f t="shared" si="91"/>
        <v>163.08999999999995</v>
      </c>
      <c r="H520" s="69">
        <f t="shared" si="92"/>
        <v>72.089999999999947</v>
      </c>
      <c r="I520" s="69">
        <f t="shared" si="93"/>
        <v>572.95500000000004</v>
      </c>
      <c r="J520" s="69">
        <f t="shared" si="94"/>
        <v>0.53395630268503036</v>
      </c>
      <c r="K520" s="69">
        <f t="shared" si="95"/>
        <v>0.63</v>
      </c>
      <c r="L520" s="72">
        <f t="shared" si="96"/>
        <v>22.770277777777785</v>
      </c>
      <c r="M520" s="72">
        <f t="shared" si="97"/>
        <v>1.1370925232348466</v>
      </c>
      <c r="N520" s="77">
        <f t="shared" si="98"/>
        <v>0.31585903423190181</v>
      </c>
      <c r="O520" s="70"/>
      <c r="P520" s="70"/>
      <c r="Q520" s="70">
        <v>-5.4</v>
      </c>
      <c r="R520" s="70">
        <v>32</v>
      </c>
      <c r="S520" s="70"/>
      <c r="T520" s="70"/>
      <c r="U520" s="50"/>
    </row>
    <row r="521" spans="1:21" s="48" customFormat="1" ht="15.75">
      <c r="A521" s="70">
        <v>-10.119999999999999</v>
      </c>
      <c r="B521" s="70">
        <v>450</v>
      </c>
      <c r="C521" s="39">
        <v>3</v>
      </c>
      <c r="D521" s="70">
        <v>278.04000000000002</v>
      </c>
      <c r="E521" s="69">
        <f t="shared" si="89"/>
        <v>91.2</v>
      </c>
      <c r="F521" s="71">
        <f t="shared" si="90"/>
        <v>16</v>
      </c>
      <c r="G521" s="69">
        <f t="shared" si="91"/>
        <v>163.40999999999994</v>
      </c>
      <c r="H521" s="69">
        <f t="shared" si="92"/>
        <v>72.209999999999937</v>
      </c>
      <c r="I521" s="69">
        <f t="shared" si="93"/>
        <v>533.41200000000003</v>
      </c>
      <c r="J521" s="69">
        <f t="shared" si="94"/>
        <v>0.50497024340408969</v>
      </c>
      <c r="K521" s="69">
        <f t="shared" si="95"/>
        <v>0.67</v>
      </c>
      <c r="L521" s="72">
        <f t="shared" si="96"/>
        <v>20.555666666666671</v>
      </c>
      <c r="M521" s="72">
        <f t="shared" si="97"/>
        <v>1.0247943498130465</v>
      </c>
      <c r="N521" s="77">
        <f t="shared" si="98"/>
        <v>0.28466509717029065</v>
      </c>
      <c r="O521" s="70"/>
      <c r="P521" s="70"/>
      <c r="Q521" s="70">
        <v>-5.41</v>
      </c>
      <c r="R521" s="70">
        <v>22</v>
      </c>
      <c r="S521" s="70"/>
      <c r="T521" s="70"/>
      <c r="U521" s="50"/>
    </row>
    <row r="522" spans="1:21" s="48" customFormat="1" ht="15.75">
      <c r="A522" s="70">
        <v>-10.14</v>
      </c>
      <c r="B522" s="70">
        <v>460</v>
      </c>
      <c r="C522" s="39">
        <v>3</v>
      </c>
      <c r="D522" s="70">
        <v>264.5</v>
      </c>
      <c r="E522" s="69">
        <f t="shared" ref="E522:E585" si="99">IF($B$8&lt;A522,0,ROUND(((A522-$B$8)*-10),2))</f>
        <v>91.4</v>
      </c>
      <c r="F522" s="71">
        <f t="shared" ref="F522:F585" si="100">IF(A522&gt;$Q$6,$N$6,IF(A522&gt;$Q$7,$N$7,IF(A522&gt;$Q$8,$N$8,IF(A522&gt;$Q$9,$N$9,IF(A522&gt;$Q$10,$N$10,$N$11)))))</f>
        <v>16</v>
      </c>
      <c r="G522" s="69">
        <f t="shared" ref="G522:G585" si="101">(A521-A522)*F522+G521</f>
        <v>163.72999999999996</v>
      </c>
      <c r="H522" s="69">
        <f t="shared" ref="H522:H585" si="102">G522-E522</f>
        <v>72.329999999999956</v>
      </c>
      <c r="I522" s="69">
        <f t="shared" ref="I522:I585" si="103">B522+0.3*D522</f>
        <v>539.35</v>
      </c>
      <c r="J522" s="69">
        <f t="shared" ref="J522:J585" si="104">((I522-G522)/(D522-E522))^(-1)</f>
        <v>0.46083808103934815</v>
      </c>
      <c r="K522" s="69">
        <f t="shared" ref="K522:K585" si="105">ROUND(C522*100/B522,2)</f>
        <v>0.65</v>
      </c>
      <c r="L522" s="72">
        <f t="shared" ref="L522:L585" si="106">(I522-G522)/$L$12</f>
        <v>20.867777777777782</v>
      </c>
      <c r="M522" s="72">
        <f t="shared" ref="M522:M585" si="107">$M$13*((I522-G522)/H522)</f>
        <v>1.0386285082261864</v>
      </c>
      <c r="N522" s="77">
        <f t="shared" ref="N522:N585" si="108">L522/H522</f>
        <v>0.28850791895171846</v>
      </c>
      <c r="O522" s="70"/>
      <c r="P522" s="70"/>
      <c r="Q522" s="70">
        <v>-5.42</v>
      </c>
      <c r="R522" s="70">
        <v>32</v>
      </c>
      <c r="S522" s="70"/>
      <c r="T522" s="70"/>
      <c r="U522" s="50"/>
    </row>
    <row r="523" spans="1:21" s="48" customFormat="1" ht="15.75">
      <c r="A523" s="70">
        <v>-10.16</v>
      </c>
      <c r="B523" s="70">
        <v>470</v>
      </c>
      <c r="C523" s="39">
        <v>3</v>
      </c>
      <c r="D523" s="70">
        <v>278.08999999999997</v>
      </c>
      <c r="E523" s="69">
        <f t="shared" si="99"/>
        <v>91.6</v>
      </c>
      <c r="F523" s="71">
        <f t="shared" si="100"/>
        <v>16</v>
      </c>
      <c r="G523" s="69">
        <f t="shared" si="101"/>
        <v>164.04999999999995</v>
      </c>
      <c r="H523" s="69">
        <f t="shared" si="102"/>
        <v>72.44999999999996</v>
      </c>
      <c r="I523" s="69">
        <f t="shared" si="103"/>
        <v>553.42700000000002</v>
      </c>
      <c r="J523" s="69">
        <f t="shared" si="104"/>
        <v>0.4789445704291726</v>
      </c>
      <c r="K523" s="69">
        <f t="shared" si="105"/>
        <v>0.64</v>
      </c>
      <c r="L523" s="72">
        <f t="shared" si="106"/>
        <v>21.63205555555556</v>
      </c>
      <c r="M523" s="72">
        <f t="shared" si="107"/>
        <v>1.0748847481021402</v>
      </c>
      <c r="N523" s="77">
        <f t="shared" si="108"/>
        <v>0.29857909669503896</v>
      </c>
      <c r="O523" s="70"/>
      <c r="P523" s="70"/>
      <c r="Q523" s="70">
        <v>-5.44</v>
      </c>
      <c r="R523" s="70">
        <v>27</v>
      </c>
      <c r="S523" s="70"/>
      <c r="T523" s="70"/>
      <c r="U523" s="50"/>
    </row>
    <row r="524" spans="1:21" s="48" customFormat="1" ht="15.75">
      <c r="A524" s="70">
        <v>-10.18</v>
      </c>
      <c r="B524" s="70">
        <v>470</v>
      </c>
      <c r="C524" s="39">
        <v>4</v>
      </c>
      <c r="D524" s="70">
        <v>282.91000000000003</v>
      </c>
      <c r="E524" s="69">
        <f t="shared" si="99"/>
        <v>91.8</v>
      </c>
      <c r="F524" s="71">
        <f t="shared" si="100"/>
        <v>16</v>
      </c>
      <c r="G524" s="69">
        <f t="shared" si="101"/>
        <v>164.36999999999995</v>
      </c>
      <c r="H524" s="69">
        <f t="shared" si="102"/>
        <v>72.569999999999951</v>
      </c>
      <c r="I524" s="69">
        <f t="shared" si="103"/>
        <v>554.87300000000005</v>
      </c>
      <c r="J524" s="69">
        <f t="shared" si="104"/>
        <v>0.48939444767389745</v>
      </c>
      <c r="K524" s="69">
        <f t="shared" si="105"/>
        <v>0.85</v>
      </c>
      <c r="L524" s="72">
        <f t="shared" si="106"/>
        <v>21.694611111111115</v>
      </c>
      <c r="M524" s="72">
        <f t="shared" si="107"/>
        <v>1.0762105553258932</v>
      </c>
      <c r="N524" s="77">
        <f t="shared" si="108"/>
        <v>0.29894737647941477</v>
      </c>
      <c r="O524" s="70"/>
      <c r="P524" s="70"/>
      <c r="Q524" s="70">
        <v>-5.45</v>
      </c>
      <c r="R524" s="70">
        <v>49</v>
      </c>
      <c r="S524" s="70"/>
      <c r="T524" s="70"/>
      <c r="U524" s="50"/>
    </row>
    <row r="525" spans="1:21" s="48" customFormat="1" ht="15.75">
      <c r="A525" s="70">
        <v>-10.199999999999999</v>
      </c>
      <c r="B525" s="70">
        <v>500</v>
      </c>
      <c r="C525" s="39">
        <v>4</v>
      </c>
      <c r="D525" s="70">
        <v>292.83</v>
      </c>
      <c r="E525" s="69">
        <f t="shared" si="99"/>
        <v>92</v>
      </c>
      <c r="F525" s="71">
        <f t="shared" si="100"/>
        <v>16</v>
      </c>
      <c r="G525" s="69">
        <f t="shared" si="101"/>
        <v>164.68999999999994</v>
      </c>
      <c r="H525" s="69">
        <f t="shared" si="102"/>
        <v>72.689999999999941</v>
      </c>
      <c r="I525" s="69">
        <f t="shared" si="103"/>
        <v>587.84899999999993</v>
      </c>
      <c r="J525" s="69">
        <f t="shared" si="104"/>
        <v>0.47459701908738799</v>
      </c>
      <c r="K525" s="69">
        <f t="shared" si="105"/>
        <v>0.8</v>
      </c>
      <c r="L525" s="72">
        <f t="shared" si="106"/>
        <v>23.508833333333332</v>
      </c>
      <c r="M525" s="72">
        <f t="shared" si="107"/>
        <v>1.164283945522081</v>
      </c>
      <c r="N525" s="77">
        <f t="shared" si="108"/>
        <v>0.32341220708946694</v>
      </c>
      <c r="O525" s="70"/>
      <c r="P525" s="70"/>
      <c r="Q525" s="70">
        <v>-5.46</v>
      </c>
      <c r="R525" s="70">
        <v>67</v>
      </c>
      <c r="S525" s="70"/>
      <c r="T525" s="70"/>
      <c r="U525" s="50"/>
    </row>
    <row r="526" spans="1:21" s="48" customFormat="1" ht="15.75">
      <c r="A526" s="70">
        <v>-10.220000000000001</v>
      </c>
      <c r="B526" s="70">
        <v>500</v>
      </c>
      <c r="C526" s="39">
        <v>5</v>
      </c>
      <c r="D526" s="70">
        <v>297.25</v>
      </c>
      <c r="E526" s="69">
        <f t="shared" si="99"/>
        <v>92.2</v>
      </c>
      <c r="F526" s="71">
        <f t="shared" si="100"/>
        <v>16</v>
      </c>
      <c r="G526" s="69">
        <f t="shared" si="101"/>
        <v>165.00999999999996</v>
      </c>
      <c r="H526" s="69">
        <f t="shared" si="102"/>
        <v>72.80999999999996</v>
      </c>
      <c r="I526" s="69">
        <f t="shared" si="103"/>
        <v>589.17499999999995</v>
      </c>
      <c r="J526" s="69">
        <f t="shared" si="104"/>
        <v>0.48342036707413394</v>
      </c>
      <c r="K526" s="69">
        <f t="shared" si="105"/>
        <v>1</v>
      </c>
      <c r="L526" s="72">
        <f t="shared" si="106"/>
        <v>23.564722222222219</v>
      </c>
      <c r="M526" s="72">
        <f t="shared" si="107"/>
        <v>1.1651284164263156</v>
      </c>
      <c r="N526" s="77">
        <f t="shared" si="108"/>
        <v>0.3236467823406432</v>
      </c>
      <c r="O526" s="70"/>
      <c r="P526" s="70"/>
      <c r="Q526" s="70">
        <v>-5.47</v>
      </c>
      <c r="R526" s="70">
        <v>67</v>
      </c>
      <c r="S526" s="70"/>
      <c r="T526" s="70"/>
      <c r="U526" s="50"/>
    </row>
    <row r="527" spans="1:21" s="48" customFormat="1" ht="15.75">
      <c r="A527" s="70">
        <v>-10.24</v>
      </c>
      <c r="B527" s="70">
        <v>510</v>
      </c>
      <c r="C527" s="39">
        <v>5</v>
      </c>
      <c r="D527" s="70">
        <v>319.70999999999998</v>
      </c>
      <c r="E527" s="69">
        <f t="shared" si="99"/>
        <v>92.4</v>
      </c>
      <c r="F527" s="71">
        <f t="shared" si="100"/>
        <v>16</v>
      </c>
      <c r="G527" s="69">
        <f t="shared" si="101"/>
        <v>165.32999999999996</v>
      </c>
      <c r="H527" s="69">
        <f t="shared" si="102"/>
        <v>72.92999999999995</v>
      </c>
      <c r="I527" s="69">
        <f t="shared" si="103"/>
        <v>605.91300000000001</v>
      </c>
      <c r="J527" s="69">
        <f t="shared" si="104"/>
        <v>0.51593002907511165</v>
      </c>
      <c r="K527" s="69">
        <f t="shared" si="105"/>
        <v>0.98</v>
      </c>
      <c r="L527" s="72">
        <f t="shared" si="106"/>
        <v>24.476833333333339</v>
      </c>
      <c r="M527" s="72">
        <f t="shared" si="107"/>
        <v>1.2082352941176482</v>
      </c>
      <c r="N527" s="77">
        <f t="shared" si="108"/>
        <v>0.33562091503268004</v>
      </c>
      <c r="O527" s="70"/>
      <c r="P527" s="70"/>
      <c r="Q527" s="70">
        <v>-5.49</v>
      </c>
      <c r="R527" s="70">
        <v>76</v>
      </c>
      <c r="S527" s="70"/>
      <c r="T527" s="70"/>
      <c r="U527" s="50"/>
    </row>
    <row r="528" spans="1:21" s="48" customFormat="1" ht="15.75">
      <c r="A528" s="70">
        <v>-10.26</v>
      </c>
      <c r="B528" s="70">
        <v>530</v>
      </c>
      <c r="C528" s="39">
        <v>5</v>
      </c>
      <c r="D528" s="70">
        <v>317.45999999999998</v>
      </c>
      <c r="E528" s="69">
        <f t="shared" si="99"/>
        <v>92.6</v>
      </c>
      <c r="F528" s="71">
        <f t="shared" si="100"/>
        <v>16</v>
      </c>
      <c r="G528" s="69">
        <f t="shared" si="101"/>
        <v>165.64999999999995</v>
      </c>
      <c r="H528" s="69">
        <f t="shared" si="102"/>
        <v>73.049999999999955</v>
      </c>
      <c r="I528" s="69">
        <f t="shared" si="103"/>
        <v>625.23799999999994</v>
      </c>
      <c r="J528" s="69">
        <f t="shared" si="104"/>
        <v>0.48926429758827472</v>
      </c>
      <c r="K528" s="69">
        <f t="shared" si="105"/>
        <v>0.94</v>
      </c>
      <c r="L528" s="72">
        <f t="shared" si="106"/>
        <v>25.532666666666664</v>
      </c>
      <c r="M528" s="72">
        <f t="shared" si="107"/>
        <v>1.2582833675564691</v>
      </c>
      <c r="N528" s="77">
        <f t="shared" si="108"/>
        <v>0.34952315765457465</v>
      </c>
      <c r="O528" s="70"/>
      <c r="P528" s="70"/>
      <c r="Q528" s="70">
        <v>-5.5</v>
      </c>
      <c r="R528" s="70">
        <v>89</v>
      </c>
      <c r="S528" s="70"/>
      <c r="T528" s="70"/>
      <c r="U528" s="50"/>
    </row>
    <row r="529" spans="1:21" s="48" customFormat="1" ht="15.75">
      <c r="A529" s="70">
        <v>-10.28</v>
      </c>
      <c r="B529" s="70">
        <v>540</v>
      </c>
      <c r="C529" s="39">
        <v>4</v>
      </c>
      <c r="D529" s="70">
        <v>304.51</v>
      </c>
      <c r="E529" s="69">
        <f t="shared" si="99"/>
        <v>92.8</v>
      </c>
      <c r="F529" s="71">
        <f t="shared" si="100"/>
        <v>16</v>
      </c>
      <c r="G529" s="69">
        <f t="shared" si="101"/>
        <v>165.96999999999994</v>
      </c>
      <c r="H529" s="69">
        <f t="shared" si="102"/>
        <v>73.169999999999945</v>
      </c>
      <c r="I529" s="69">
        <f t="shared" si="103"/>
        <v>631.35299999999995</v>
      </c>
      <c r="J529" s="69">
        <f t="shared" si="104"/>
        <v>0.45491562863276047</v>
      </c>
      <c r="K529" s="69">
        <f t="shared" si="105"/>
        <v>0.74</v>
      </c>
      <c r="L529" s="72">
        <f t="shared" si="106"/>
        <v>25.854611111111112</v>
      </c>
      <c r="M529" s="72">
        <f t="shared" si="107"/>
        <v>1.2720595872625404</v>
      </c>
      <c r="N529" s="77">
        <f t="shared" si="108"/>
        <v>0.35334988535070561</v>
      </c>
      <c r="O529" s="70"/>
      <c r="P529" s="70"/>
      <c r="Q529" s="70">
        <v>-5.52</v>
      </c>
      <c r="R529" s="70">
        <v>108</v>
      </c>
      <c r="S529" s="70"/>
      <c r="T529" s="70"/>
      <c r="U529" s="50"/>
    </row>
    <row r="530" spans="1:21" s="48" customFormat="1" ht="15.75">
      <c r="A530" s="70">
        <v>-10.3</v>
      </c>
      <c r="B530" s="70">
        <v>510</v>
      </c>
      <c r="C530" s="39">
        <v>4</v>
      </c>
      <c r="D530" s="70">
        <v>289.32</v>
      </c>
      <c r="E530" s="69">
        <f t="shared" si="99"/>
        <v>93</v>
      </c>
      <c r="F530" s="71">
        <f t="shared" si="100"/>
        <v>16</v>
      </c>
      <c r="G530" s="69">
        <f t="shared" si="101"/>
        <v>166.28999999999996</v>
      </c>
      <c r="H530" s="69">
        <f t="shared" si="102"/>
        <v>73.289999999999964</v>
      </c>
      <c r="I530" s="69">
        <f t="shared" si="103"/>
        <v>596.79600000000005</v>
      </c>
      <c r="J530" s="69">
        <f t="shared" si="104"/>
        <v>0.45602151886384845</v>
      </c>
      <c r="K530" s="69">
        <f t="shared" si="105"/>
        <v>0.78</v>
      </c>
      <c r="L530" s="72">
        <f t="shared" si="106"/>
        <v>23.917000000000005</v>
      </c>
      <c r="M530" s="72">
        <f t="shared" si="107"/>
        <v>1.1748014735980361</v>
      </c>
      <c r="N530" s="77">
        <f t="shared" si="108"/>
        <v>0.32633374266612114</v>
      </c>
      <c r="O530" s="70"/>
      <c r="P530" s="70"/>
      <c r="Q530" s="70">
        <v>-5.53</v>
      </c>
      <c r="R530" s="70">
        <v>118</v>
      </c>
      <c r="S530" s="70"/>
      <c r="T530" s="70"/>
      <c r="U530" s="50"/>
    </row>
    <row r="531" spans="1:21" s="48" customFormat="1" ht="15.75">
      <c r="A531" s="70">
        <v>-10.32</v>
      </c>
      <c r="B531" s="70">
        <v>510</v>
      </c>
      <c r="C531" s="39">
        <v>4</v>
      </c>
      <c r="D531" s="70">
        <v>290.33999999999997</v>
      </c>
      <c r="E531" s="69">
        <f t="shared" si="99"/>
        <v>93.2</v>
      </c>
      <c r="F531" s="71">
        <f t="shared" si="100"/>
        <v>16</v>
      </c>
      <c r="G531" s="69">
        <f t="shared" si="101"/>
        <v>166.60999999999996</v>
      </c>
      <c r="H531" s="69">
        <f t="shared" si="102"/>
        <v>73.409999999999954</v>
      </c>
      <c r="I531" s="69">
        <f t="shared" si="103"/>
        <v>597.10199999999998</v>
      </c>
      <c r="J531" s="69">
        <f t="shared" si="104"/>
        <v>0.45794114640922473</v>
      </c>
      <c r="K531" s="69">
        <f t="shared" si="105"/>
        <v>0.78</v>
      </c>
      <c r="L531" s="72">
        <f t="shared" si="106"/>
        <v>23.916222222222224</v>
      </c>
      <c r="M531" s="72">
        <f t="shared" si="107"/>
        <v>1.1728429369295745</v>
      </c>
      <c r="N531" s="77">
        <f t="shared" si="108"/>
        <v>0.32578970470265955</v>
      </c>
      <c r="O531" s="70"/>
      <c r="P531" s="70"/>
      <c r="Q531" s="70">
        <v>-5.55</v>
      </c>
      <c r="R531" s="70">
        <v>112</v>
      </c>
      <c r="S531" s="70"/>
      <c r="T531" s="70"/>
      <c r="U531" s="50"/>
    </row>
    <row r="532" spans="1:21" s="48" customFormat="1" ht="15.75">
      <c r="A532" s="70">
        <v>-10.34</v>
      </c>
      <c r="B532" s="70">
        <v>510</v>
      </c>
      <c r="C532" s="39">
        <v>5</v>
      </c>
      <c r="D532" s="70">
        <v>276.52</v>
      </c>
      <c r="E532" s="69">
        <f t="shared" si="99"/>
        <v>93.4</v>
      </c>
      <c r="F532" s="71">
        <f t="shared" si="100"/>
        <v>16</v>
      </c>
      <c r="G532" s="69">
        <f t="shared" si="101"/>
        <v>166.92999999999995</v>
      </c>
      <c r="H532" s="69">
        <f t="shared" si="102"/>
        <v>73.529999999999944</v>
      </c>
      <c r="I532" s="69">
        <f t="shared" si="103"/>
        <v>592.95600000000002</v>
      </c>
      <c r="J532" s="69">
        <f t="shared" si="104"/>
        <v>0.42983292099543208</v>
      </c>
      <c r="K532" s="69">
        <f t="shared" si="105"/>
        <v>0.98</v>
      </c>
      <c r="L532" s="72">
        <f t="shared" si="106"/>
        <v>23.668111111111116</v>
      </c>
      <c r="M532" s="72">
        <f t="shared" si="107"/>
        <v>1.158781449748403</v>
      </c>
      <c r="N532" s="77">
        <f t="shared" si="108"/>
        <v>0.32188373604122311</v>
      </c>
      <c r="O532" s="70"/>
      <c r="P532" s="70"/>
      <c r="Q532" s="70">
        <v>-5.56</v>
      </c>
      <c r="R532" s="70">
        <v>120</v>
      </c>
      <c r="S532" s="70"/>
      <c r="T532" s="70"/>
      <c r="U532" s="50"/>
    </row>
    <row r="533" spans="1:21" s="48" customFormat="1" ht="15.75">
      <c r="A533" s="70">
        <v>-10.36</v>
      </c>
      <c r="B533" s="70">
        <v>500</v>
      </c>
      <c r="C533" s="39">
        <v>6</v>
      </c>
      <c r="D533" s="70">
        <v>286.82</v>
      </c>
      <c r="E533" s="69">
        <f t="shared" si="99"/>
        <v>93.6</v>
      </c>
      <c r="F533" s="71">
        <f t="shared" si="100"/>
        <v>16</v>
      </c>
      <c r="G533" s="69">
        <f t="shared" si="101"/>
        <v>167.24999999999994</v>
      </c>
      <c r="H533" s="69">
        <f t="shared" si="102"/>
        <v>73.649999999999949</v>
      </c>
      <c r="I533" s="69">
        <f t="shared" si="103"/>
        <v>586.04600000000005</v>
      </c>
      <c r="J533" s="69">
        <f t="shared" si="104"/>
        <v>0.46137021366011127</v>
      </c>
      <c r="K533" s="69">
        <f t="shared" si="105"/>
        <v>1.2</v>
      </c>
      <c r="L533" s="72">
        <f t="shared" si="106"/>
        <v>23.266444444444449</v>
      </c>
      <c r="M533" s="72">
        <f t="shared" si="107"/>
        <v>1.1372600135777338</v>
      </c>
      <c r="N533" s="77">
        <f t="shared" si="108"/>
        <v>0.3159055593271482</v>
      </c>
      <c r="O533" s="70"/>
      <c r="P533" s="70"/>
      <c r="Q533" s="70">
        <v>-5.57</v>
      </c>
      <c r="R533" s="70">
        <v>125</v>
      </c>
      <c r="S533" s="70"/>
      <c r="T533" s="70"/>
      <c r="U533" s="50"/>
    </row>
    <row r="534" spans="1:21" s="48" customFormat="1" ht="15.75">
      <c r="A534" s="70">
        <v>-10.38</v>
      </c>
      <c r="B534" s="70">
        <v>500</v>
      </c>
      <c r="C534" s="39">
        <v>6</v>
      </c>
      <c r="D534" s="70">
        <v>302.54000000000002</v>
      </c>
      <c r="E534" s="69">
        <f t="shared" si="99"/>
        <v>93.8</v>
      </c>
      <c r="F534" s="71">
        <f t="shared" si="100"/>
        <v>16</v>
      </c>
      <c r="G534" s="69">
        <f t="shared" si="101"/>
        <v>167.56999999999996</v>
      </c>
      <c r="H534" s="69">
        <f t="shared" si="102"/>
        <v>73.769999999999968</v>
      </c>
      <c r="I534" s="69">
        <f t="shared" si="103"/>
        <v>590.76199999999994</v>
      </c>
      <c r="J534" s="69">
        <f t="shared" si="104"/>
        <v>0.49325129019452163</v>
      </c>
      <c r="K534" s="69">
        <f t="shared" si="105"/>
        <v>1.2</v>
      </c>
      <c r="L534" s="72">
        <f t="shared" si="106"/>
        <v>23.510666666666665</v>
      </c>
      <c r="M534" s="72">
        <f t="shared" si="107"/>
        <v>1.1473281821878818</v>
      </c>
      <c r="N534" s="77">
        <f t="shared" si="108"/>
        <v>0.31870227282996716</v>
      </c>
      <c r="O534" s="70"/>
      <c r="P534" s="70"/>
      <c r="Q534" s="70">
        <v>-5.58</v>
      </c>
      <c r="R534" s="70">
        <v>74</v>
      </c>
      <c r="S534" s="70"/>
      <c r="T534" s="70"/>
      <c r="U534" s="50"/>
    </row>
    <row r="535" spans="1:21" s="48" customFormat="1" ht="15.75">
      <c r="A535" s="70">
        <v>-10.4</v>
      </c>
      <c r="B535" s="70">
        <v>510</v>
      </c>
      <c r="C535" s="39">
        <v>5</v>
      </c>
      <c r="D535" s="70">
        <v>321.93</v>
      </c>
      <c r="E535" s="69">
        <f t="shared" si="99"/>
        <v>94</v>
      </c>
      <c r="F535" s="71">
        <f t="shared" si="100"/>
        <v>16</v>
      </c>
      <c r="G535" s="69">
        <f t="shared" si="101"/>
        <v>167.88999999999996</v>
      </c>
      <c r="H535" s="69">
        <f t="shared" si="102"/>
        <v>73.889999999999958</v>
      </c>
      <c r="I535" s="69">
        <f t="shared" si="103"/>
        <v>606.57899999999995</v>
      </c>
      <c r="J535" s="69">
        <f t="shared" si="104"/>
        <v>0.51957081212430678</v>
      </c>
      <c r="K535" s="69">
        <f t="shared" si="105"/>
        <v>0.98</v>
      </c>
      <c r="L535" s="72">
        <f t="shared" si="106"/>
        <v>24.371611111111108</v>
      </c>
      <c r="M535" s="72">
        <f t="shared" si="107"/>
        <v>1.1874110163756944</v>
      </c>
      <c r="N535" s="77">
        <f t="shared" si="108"/>
        <v>0.32983639343769283</v>
      </c>
      <c r="O535" s="70"/>
      <c r="P535" s="70"/>
      <c r="Q535" s="70">
        <v>-5.6</v>
      </c>
      <c r="R535" s="70">
        <v>72</v>
      </c>
      <c r="S535" s="70"/>
      <c r="T535" s="70"/>
      <c r="U535" s="50"/>
    </row>
    <row r="536" spans="1:21" s="48" customFormat="1" ht="15.75">
      <c r="A536" s="70">
        <v>-10.42</v>
      </c>
      <c r="B536" s="70">
        <v>520</v>
      </c>
      <c r="C536" s="39">
        <v>3</v>
      </c>
      <c r="D536" s="70">
        <v>315.39</v>
      </c>
      <c r="E536" s="69">
        <f t="shared" si="99"/>
        <v>94.2</v>
      </c>
      <c r="F536" s="71">
        <f t="shared" si="100"/>
        <v>16</v>
      </c>
      <c r="G536" s="69">
        <f t="shared" si="101"/>
        <v>168.20999999999995</v>
      </c>
      <c r="H536" s="69">
        <f t="shared" si="102"/>
        <v>74.009999999999948</v>
      </c>
      <c r="I536" s="69">
        <f t="shared" si="103"/>
        <v>614.61699999999996</v>
      </c>
      <c r="J536" s="69">
        <f t="shared" si="104"/>
        <v>0.49548954205467199</v>
      </c>
      <c r="K536" s="69">
        <f t="shared" si="105"/>
        <v>0.57999999999999996</v>
      </c>
      <c r="L536" s="72">
        <f t="shared" si="106"/>
        <v>24.800388888888889</v>
      </c>
      <c r="M536" s="72">
        <f t="shared" si="107"/>
        <v>1.206342386164033</v>
      </c>
      <c r="N536" s="77">
        <f t="shared" si="108"/>
        <v>0.33509510726778685</v>
      </c>
      <c r="O536" s="70"/>
      <c r="P536" s="70"/>
      <c r="Q536" s="70">
        <v>-5.61</v>
      </c>
      <c r="R536" s="70">
        <v>60</v>
      </c>
      <c r="S536" s="70"/>
      <c r="T536" s="70"/>
      <c r="U536" s="50"/>
    </row>
    <row r="537" spans="1:21" s="48" customFormat="1" ht="15.75">
      <c r="A537" s="70">
        <v>-10.44</v>
      </c>
      <c r="B537" s="70">
        <v>520</v>
      </c>
      <c r="C537" s="39">
        <v>1</v>
      </c>
      <c r="D537" s="70">
        <v>302.45999999999998</v>
      </c>
      <c r="E537" s="69">
        <f t="shared" si="99"/>
        <v>94.4</v>
      </c>
      <c r="F537" s="71">
        <f t="shared" si="100"/>
        <v>16</v>
      </c>
      <c r="G537" s="69">
        <f t="shared" si="101"/>
        <v>168.52999999999994</v>
      </c>
      <c r="H537" s="69">
        <f t="shared" si="102"/>
        <v>74.129999999999939</v>
      </c>
      <c r="I537" s="69">
        <f t="shared" si="103"/>
        <v>610.73799999999994</v>
      </c>
      <c r="J537" s="69">
        <f t="shared" si="104"/>
        <v>0.47050256892683984</v>
      </c>
      <c r="K537" s="69">
        <f t="shared" si="105"/>
        <v>0.19</v>
      </c>
      <c r="L537" s="72">
        <f t="shared" si="106"/>
        <v>24.56711111111111</v>
      </c>
      <c r="M537" s="72">
        <f t="shared" si="107"/>
        <v>1.1930608390665058</v>
      </c>
      <c r="N537" s="77">
        <f t="shared" si="108"/>
        <v>0.33140578862958492</v>
      </c>
      <c r="O537" s="70"/>
      <c r="P537" s="70"/>
      <c r="Q537" s="70">
        <v>-5.62</v>
      </c>
      <c r="R537" s="70">
        <v>59</v>
      </c>
      <c r="S537" s="70"/>
      <c r="T537" s="70"/>
      <c r="U537" s="50"/>
    </row>
    <row r="538" spans="1:21" s="48" customFormat="1" ht="15.75">
      <c r="A538" s="70">
        <v>-10.46</v>
      </c>
      <c r="B538" s="70">
        <v>540</v>
      </c>
      <c r="C538" s="39">
        <v>1</v>
      </c>
      <c r="D538" s="70">
        <v>311.68</v>
      </c>
      <c r="E538" s="69">
        <f t="shared" si="99"/>
        <v>94.6</v>
      </c>
      <c r="F538" s="71">
        <f t="shared" si="100"/>
        <v>16</v>
      </c>
      <c r="G538" s="69">
        <f t="shared" si="101"/>
        <v>168.84999999999997</v>
      </c>
      <c r="H538" s="69">
        <f t="shared" si="102"/>
        <v>74.249999999999972</v>
      </c>
      <c r="I538" s="69">
        <f t="shared" si="103"/>
        <v>633.50400000000002</v>
      </c>
      <c r="J538" s="69">
        <f t="shared" si="104"/>
        <v>0.4671863364998472</v>
      </c>
      <c r="K538" s="69">
        <f t="shared" si="105"/>
        <v>0.19</v>
      </c>
      <c r="L538" s="72">
        <f t="shared" si="106"/>
        <v>25.814111111111114</v>
      </c>
      <c r="M538" s="72">
        <f t="shared" si="107"/>
        <v>1.2515932659932667</v>
      </c>
      <c r="N538" s="77">
        <f t="shared" si="108"/>
        <v>0.34766479610924073</v>
      </c>
      <c r="O538" s="70"/>
      <c r="P538" s="70"/>
      <c r="Q538" s="70">
        <v>-5.63</v>
      </c>
      <c r="R538" s="70">
        <v>59</v>
      </c>
      <c r="S538" s="70"/>
      <c r="T538" s="70"/>
      <c r="U538" s="50"/>
    </row>
    <row r="539" spans="1:21" s="48" customFormat="1" ht="15.75">
      <c r="A539" s="70">
        <v>-10.48</v>
      </c>
      <c r="B539" s="70">
        <v>540</v>
      </c>
      <c r="C539" s="39">
        <v>2</v>
      </c>
      <c r="D539" s="70">
        <v>304.10000000000002</v>
      </c>
      <c r="E539" s="69">
        <f t="shared" si="99"/>
        <v>94.8</v>
      </c>
      <c r="F539" s="71">
        <f t="shared" si="100"/>
        <v>16</v>
      </c>
      <c r="G539" s="69">
        <f t="shared" si="101"/>
        <v>169.16999999999996</v>
      </c>
      <c r="H539" s="69">
        <f t="shared" si="102"/>
        <v>74.369999999999962</v>
      </c>
      <c r="I539" s="69">
        <f t="shared" si="103"/>
        <v>631.23</v>
      </c>
      <c r="J539" s="69">
        <f t="shared" si="104"/>
        <v>0.45297147556594375</v>
      </c>
      <c r="K539" s="69">
        <f t="shared" si="105"/>
        <v>0.37</v>
      </c>
      <c r="L539" s="72">
        <f t="shared" si="106"/>
        <v>25.67</v>
      </c>
      <c r="M539" s="72">
        <f t="shared" si="107"/>
        <v>1.2425978217023002</v>
      </c>
      <c r="N539" s="77">
        <f t="shared" si="108"/>
        <v>0.34516606158397223</v>
      </c>
      <c r="O539" s="70"/>
      <c r="P539" s="70"/>
      <c r="Q539" s="70">
        <v>-5.65</v>
      </c>
      <c r="R539" s="70">
        <v>57</v>
      </c>
      <c r="S539" s="70"/>
      <c r="T539" s="70"/>
      <c r="U539" s="50"/>
    </row>
    <row r="540" spans="1:21" s="48" customFormat="1" ht="15.75">
      <c r="A540" s="70">
        <v>-10.5</v>
      </c>
      <c r="B540" s="70">
        <v>540</v>
      </c>
      <c r="C540" s="39">
        <v>1</v>
      </c>
      <c r="D540" s="70">
        <v>286.29000000000002</v>
      </c>
      <c r="E540" s="69">
        <f t="shared" si="99"/>
        <v>95</v>
      </c>
      <c r="F540" s="71">
        <f t="shared" si="100"/>
        <v>16</v>
      </c>
      <c r="G540" s="69">
        <f t="shared" si="101"/>
        <v>169.48999999999995</v>
      </c>
      <c r="H540" s="69">
        <f t="shared" si="102"/>
        <v>74.489999999999952</v>
      </c>
      <c r="I540" s="69">
        <f t="shared" si="103"/>
        <v>625.88699999999994</v>
      </c>
      <c r="J540" s="69">
        <f t="shared" si="104"/>
        <v>0.41913071295385385</v>
      </c>
      <c r="K540" s="69">
        <f t="shared" si="105"/>
        <v>0.19</v>
      </c>
      <c r="L540" s="72">
        <f t="shared" si="106"/>
        <v>25.355388888888889</v>
      </c>
      <c r="M540" s="72">
        <f t="shared" si="107"/>
        <v>1.2253913276949935</v>
      </c>
      <c r="N540" s="77">
        <f t="shared" si="108"/>
        <v>0.34038647991527593</v>
      </c>
      <c r="O540" s="70"/>
      <c r="P540" s="70"/>
      <c r="Q540" s="70">
        <v>-5.66</v>
      </c>
      <c r="R540" s="70">
        <v>63</v>
      </c>
      <c r="S540" s="70"/>
      <c r="T540" s="70"/>
      <c r="U540" s="50"/>
    </row>
    <row r="541" spans="1:21" s="48" customFormat="1" ht="15.75">
      <c r="A541" s="70">
        <v>-10.52</v>
      </c>
      <c r="B541" s="70">
        <v>540</v>
      </c>
      <c r="C541" s="39">
        <v>2</v>
      </c>
      <c r="D541" s="70">
        <v>274.75</v>
      </c>
      <c r="E541" s="69">
        <f t="shared" si="99"/>
        <v>95.2</v>
      </c>
      <c r="F541" s="71">
        <f t="shared" si="100"/>
        <v>16</v>
      </c>
      <c r="G541" s="69">
        <f t="shared" si="101"/>
        <v>169.80999999999995</v>
      </c>
      <c r="H541" s="69">
        <f t="shared" si="102"/>
        <v>74.609999999999943</v>
      </c>
      <c r="I541" s="69">
        <f t="shared" si="103"/>
        <v>622.42499999999995</v>
      </c>
      <c r="J541" s="69">
        <f t="shared" si="104"/>
        <v>0.39669476265700432</v>
      </c>
      <c r="K541" s="69">
        <f t="shared" si="105"/>
        <v>0.37</v>
      </c>
      <c r="L541" s="72">
        <f t="shared" si="106"/>
        <v>25.145277777777778</v>
      </c>
      <c r="M541" s="72">
        <f t="shared" si="107"/>
        <v>1.213282401822813</v>
      </c>
      <c r="N541" s="77">
        <f t="shared" si="108"/>
        <v>0.33702288939522579</v>
      </c>
      <c r="O541" s="70"/>
      <c r="P541" s="70"/>
      <c r="Q541" s="70">
        <v>-5.67</v>
      </c>
      <c r="R541" s="70">
        <v>59</v>
      </c>
      <c r="S541" s="70"/>
      <c r="T541" s="70"/>
      <c r="U541" s="50"/>
    </row>
    <row r="542" spans="1:21" s="48" customFormat="1" ht="15.75">
      <c r="A542" s="70">
        <v>-10.54</v>
      </c>
      <c r="B542" s="70">
        <v>540</v>
      </c>
      <c r="C542" s="39">
        <v>1</v>
      </c>
      <c r="D542" s="70">
        <v>295.56</v>
      </c>
      <c r="E542" s="69">
        <f t="shared" si="99"/>
        <v>95.4</v>
      </c>
      <c r="F542" s="71">
        <f t="shared" si="100"/>
        <v>16</v>
      </c>
      <c r="G542" s="69">
        <f t="shared" si="101"/>
        <v>170.12999999999994</v>
      </c>
      <c r="H542" s="69">
        <f t="shared" si="102"/>
        <v>74.729999999999933</v>
      </c>
      <c r="I542" s="69">
        <f t="shared" si="103"/>
        <v>628.66800000000001</v>
      </c>
      <c r="J542" s="69">
        <f t="shared" si="104"/>
        <v>0.43651780223231224</v>
      </c>
      <c r="K542" s="69">
        <f t="shared" si="105"/>
        <v>0.19</v>
      </c>
      <c r="L542" s="72">
        <f t="shared" si="106"/>
        <v>25.474333333333337</v>
      </c>
      <c r="M542" s="72">
        <f t="shared" si="107"/>
        <v>1.2271858691288653</v>
      </c>
      <c r="N542" s="77">
        <f t="shared" si="108"/>
        <v>0.34088496364690701</v>
      </c>
      <c r="O542" s="70"/>
      <c r="P542" s="70"/>
      <c r="Q542" s="70">
        <v>-5.68</v>
      </c>
      <c r="R542" s="70">
        <v>53</v>
      </c>
      <c r="S542" s="70"/>
      <c r="T542" s="70"/>
      <c r="U542" s="50"/>
    </row>
    <row r="543" spans="1:21" s="48" customFormat="1" ht="15.75">
      <c r="A543" s="70">
        <v>-10.56</v>
      </c>
      <c r="B543" s="70">
        <v>560</v>
      </c>
      <c r="C543" s="39">
        <v>1</v>
      </c>
      <c r="D543" s="70">
        <v>313.52</v>
      </c>
      <c r="E543" s="69">
        <f t="shared" si="99"/>
        <v>95.6</v>
      </c>
      <c r="F543" s="71">
        <f t="shared" si="100"/>
        <v>16</v>
      </c>
      <c r="G543" s="69">
        <f t="shared" si="101"/>
        <v>170.44999999999996</v>
      </c>
      <c r="H543" s="69">
        <f t="shared" si="102"/>
        <v>74.849999999999966</v>
      </c>
      <c r="I543" s="69">
        <f t="shared" si="103"/>
        <v>654.05600000000004</v>
      </c>
      <c r="J543" s="69">
        <f t="shared" si="104"/>
        <v>0.45061475664073636</v>
      </c>
      <c r="K543" s="69">
        <f t="shared" si="105"/>
        <v>0.18</v>
      </c>
      <c r="L543" s="72">
        <f t="shared" si="106"/>
        <v>26.867000000000004</v>
      </c>
      <c r="M543" s="72">
        <f t="shared" si="107"/>
        <v>1.2922004008016041</v>
      </c>
      <c r="N543" s="77">
        <f t="shared" si="108"/>
        <v>0.35894455577822332</v>
      </c>
      <c r="O543" s="70"/>
      <c r="P543" s="70"/>
      <c r="Q543" s="70">
        <v>-5.7</v>
      </c>
      <c r="R543" s="70">
        <v>68</v>
      </c>
      <c r="S543" s="70"/>
      <c r="T543" s="70"/>
      <c r="U543" s="50"/>
    </row>
    <row r="544" spans="1:21" s="48" customFormat="1" ht="15.75">
      <c r="A544" s="70">
        <v>-10.58</v>
      </c>
      <c r="B544" s="70">
        <v>560</v>
      </c>
      <c r="C544" s="39">
        <v>1</v>
      </c>
      <c r="D544" s="70">
        <v>309.02</v>
      </c>
      <c r="E544" s="69">
        <f t="shared" si="99"/>
        <v>95.8</v>
      </c>
      <c r="F544" s="71">
        <f t="shared" si="100"/>
        <v>16</v>
      </c>
      <c r="G544" s="69">
        <f t="shared" si="101"/>
        <v>170.76999999999995</v>
      </c>
      <c r="H544" s="69">
        <f t="shared" si="102"/>
        <v>74.969999999999956</v>
      </c>
      <c r="I544" s="69">
        <f t="shared" si="103"/>
        <v>652.70600000000002</v>
      </c>
      <c r="J544" s="69">
        <f t="shared" si="104"/>
        <v>0.44242389030908663</v>
      </c>
      <c r="K544" s="69">
        <f t="shared" si="105"/>
        <v>0.18</v>
      </c>
      <c r="L544" s="72">
        <f t="shared" si="106"/>
        <v>26.774222222222225</v>
      </c>
      <c r="M544" s="72">
        <f t="shared" si="107"/>
        <v>1.2856769374416441</v>
      </c>
      <c r="N544" s="77">
        <f t="shared" si="108"/>
        <v>0.35713248262267894</v>
      </c>
      <c r="O544" s="70"/>
      <c r="P544" s="70"/>
      <c r="Q544" s="70">
        <v>-5.71</v>
      </c>
      <c r="R544" s="70">
        <v>90</v>
      </c>
      <c r="S544" s="70"/>
      <c r="T544" s="70"/>
      <c r="U544" s="50"/>
    </row>
    <row r="545" spans="1:21" s="48" customFormat="1" ht="15.75">
      <c r="A545" s="70">
        <v>-10.6</v>
      </c>
      <c r="B545" s="70">
        <v>540</v>
      </c>
      <c r="C545" s="39">
        <v>2</v>
      </c>
      <c r="D545" s="70">
        <v>301.83999999999997</v>
      </c>
      <c r="E545" s="69">
        <f t="shared" si="99"/>
        <v>96</v>
      </c>
      <c r="F545" s="71">
        <f t="shared" si="100"/>
        <v>16</v>
      </c>
      <c r="G545" s="69">
        <f t="shared" si="101"/>
        <v>171.08999999999995</v>
      </c>
      <c r="H545" s="69">
        <f t="shared" si="102"/>
        <v>75.089999999999947</v>
      </c>
      <c r="I545" s="69">
        <f t="shared" si="103"/>
        <v>630.55200000000002</v>
      </c>
      <c r="J545" s="69">
        <f t="shared" si="104"/>
        <v>0.44800222869355888</v>
      </c>
      <c r="K545" s="69">
        <f t="shared" si="105"/>
        <v>0.37</v>
      </c>
      <c r="L545" s="72">
        <f t="shared" si="106"/>
        <v>25.525666666666673</v>
      </c>
      <c r="M545" s="72">
        <f t="shared" si="107"/>
        <v>1.223763483819418</v>
      </c>
      <c r="N545" s="77">
        <f t="shared" si="108"/>
        <v>0.33993430106094941</v>
      </c>
      <c r="O545" s="70"/>
      <c r="P545" s="70"/>
      <c r="Q545" s="70">
        <v>-5.73</v>
      </c>
      <c r="R545" s="70">
        <v>113</v>
      </c>
      <c r="S545" s="70"/>
      <c r="T545" s="70"/>
      <c r="U545" s="50"/>
    </row>
    <row r="546" spans="1:21" s="48" customFormat="1" ht="15.75">
      <c r="A546" s="70">
        <v>-10.62</v>
      </c>
      <c r="B546" s="70">
        <v>530</v>
      </c>
      <c r="C546" s="39">
        <v>1</v>
      </c>
      <c r="D546" s="70">
        <v>308.95999999999998</v>
      </c>
      <c r="E546" s="69">
        <f t="shared" si="99"/>
        <v>96.2</v>
      </c>
      <c r="F546" s="71">
        <f t="shared" si="100"/>
        <v>16</v>
      </c>
      <c r="G546" s="69">
        <f t="shared" si="101"/>
        <v>171.40999999999994</v>
      </c>
      <c r="H546" s="69">
        <f t="shared" si="102"/>
        <v>75.209999999999937</v>
      </c>
      <c r="I546" s="69">
        <f t="shared" si="103"/>
        <v>622.68799999999999</v>
      </c>
      <c r="J546" s="69">
        <f t="shared" si="104"/>
        <v>0.47146105061624977</v>
      </c>
      <c r="K546" s="69">
        <f t="shared" si="105"/>
        <v>0.19</v>
      </c>
      <c r="L546" s="72">
        <f t="shared" si="106"/>
        <v>25.071000000000002</v>
      </c>
      <c r="M546" s="72">
        <f t="shared" si="107"/>
        <v>1.2000478659752705</v>
      </c>
      <c r="N546" s="77">
        <f t="shared" si="108"/>
        <v>0.33334662943757509</v>
      </c>
      <c r="O546" s="70"/>
      <c r="P546" s="70"/>
      <c r="Q546" s="70">
        <v>-5.75</v>
      </c>
      <c r="R546" s="70">
        <v>111</v>
      </c>
      <c r="S546" s="70"/>
      <c r="T546" s="70"/>
      <c r="U546" s="50"/>
    </row>
    <row r="547" spans="1:21" s="48" customFormat="1" ht="15.75">
      <c r="A547" s="70">
        <v>-10.64</v>
      </c>
      <c r="B547" s="70">
        <v>530</v>
      </c>
      <c r="C547" s="39">
        <v>2</v>
      </c>
      <c r="D547" s="70">
        <v>317.29000000000002</v>
      </c>
      <c r="E547" s="69">
        <f t="shared" si="99"/>
        <v>96.4</v>
      </c>
      <c r="F547" s="71">
        <f t="shared" si="100"/>
        <v>16</v>
      </c>
      <c r="G547" s="69">
        <f t="shared" si="101"/>
        <v>171.72999999999996</v>
      </c>
      <c r="H547" s="69">
        <f t="shared" si="102"/>
        <v>75.329999999999956</v>
      </c>
      <c r="I547" s="69">
        <f t="shared" si="103"/>
        <v>625.18700000000001</v>
      </c>
      <c r="J547" s="69">
        <f t="shared" si="104"/>
        <v>0.48712446825167544</v>
      </c>
      <c r="K547" s="69">
        <f t="shared" si="105"/>
        <v>0.38</v>
      </c>
      <c r="L547" s="72">
        <f t="shared" si="106"/>
        <v>25.192055555555559</v>
      </c>
      <c r="M547" s="72">
        <f t="shared" si="107"/>
        <v>1.2039214124518793</v>
      </c>
      <c r="N547" s="77">
        <f t="shared" si="108"/>
        <v>0.33442261456996647</v>
      </c>
      <c r="O547" s="70"/>
      <c r="P547" s="70"/>
      <c r="Q547" s="70">
        <v>-5.75</v>
      </c>
      <c r="R547" s="70">
        <v>105</v>
      </c>
      <c r="S547" s="70"/>
      <c r="T547" s="70"/>
      <c r="U547" s="50"/>
    </row>
    <row r="548" spans="1:21" s="48" customFormat="1" ht="15.75">
      <c r="A548" s="70">
        <v>-10.66</v>
      </c>
      <c r="B548" s="70">
        <v>530</v>
      </c>
      <c r="C548" s="39">
        <v>1</v>
      </c>
      <c r="D548" s="70">
        <v>325.63</v>
      </c>
      <c r="E548" s="69">
        <f t="shared" si="99"/>
        <v>96.6</v>
      </c>
      <c r="F548" s="71">
        <f t="shared" si="100"/>
        <v>16</v>
      </c>
      <c r="G548" s="69">
        <f t="shared" si="101"/>
        <v>172.04999999999995</v>
      </c>
      <c r="H548" s="69">
        <f t="shared" si="102"/>
        <v>75.44999999999996</v>
      </c>
      <c r="I548" s="69">
        <f t="shared" si="103"/>
        <v>627.68899999999996</v>
      </c>
      <c r="J548" s="69">
        <f t="shared" si="104"/>
        <v>0.50265670849071298</v>
      </c>
      <c r="K548" s="69">
        <f t="shared" si="105"/>
        <v>0.19</v>
      </c>
      <c r="L548" s="72">
        <f t="shared" si="106"/>
        <v>25.313277777777778</v>
      </c>
      <c r="M548" s="72">
        <f t="shared" si="107"/>
        <v>1.2077905897945667</v>
      </c>
      <c r="N548" s="77">
        <f t="shared" si="108"/>
        <v>0.33549738605404628</v>
      </c>
      <c r="O548" s="70"/>
      <c r="P548" s="70"/>
      <c r="Q548" s="70">
        <v>-5.77</v>
      </c>
      <c r="R548" s="70">
        <v>100</v>
      </c>
      <c r="S548" s="70"/>
      <c r="T548" s="70"/>
      <c r="U548" s="50"/>
    </row>
    <row r="549" spans="1:21" s="48" customFormat="1" ht="15.75">
      <c r="A549" s="70">
        <v>-10.68</v>
      </c>
      <c r="B549" s="70">
        <v>530</v>
      </c>
      <c r="C549" s="39">
        <v>2</v>
      </c>
      <c r="D549" s="70">
        <v>331.59</v>
      </c>
      <c r="E549" s="69">
        <f t="shared" si="99"/>
        <v>96.8</v>
      </c>
      <c r="F549" s="71">
        <f t="shared" si="100"/>
        <v>16</v>
      </c>
      <c r="G549" s="69">
        <f t="shared" si="101"/>
        <v>172.36999999999995</v>
      </c>
      <c r="H549" s="69">
        <f t="shared" si="102"/>
        <v>75.569999999999951</v>
      </c>
      <c r="I549" s="69">
        <f t="shared" si="103"/>
        <v>629.47699999999998</v>
      </c>
      <c r="J549" s="69">
        <f t="shared" si="104"/>
        <v>0.51364341390527812</v>
      </c>
      <c r="K549" s="69">
        <f t="shared" si="105"/>
        <v>0.38</v>
      </c>
      <c r="L549" s="72">
        <f t="shared" si="106"/>
        <v>25.394833333333334</v>
      </c>
      <c r="M549" s="72">
        <f t="shared" si="107"/>
        <v>1.2097578404128633</v>
      </c>
      <c r="N549" s="77">
        <f t="shared" si="108"/>
        <v>0.33604384455912861</v>
      </c>
      <c r="O549" s="70"/>
      <c r="P549" s="70"/>
      <c r="Q549" s="70">
        <v>-5.78</v>
      </c>
      <c r="R549" s="70">
        <v>96</v>
      </c>
      <c r="S549" s="70"/>
      <c r="T549" s="70"/>
      <c r="U549" s="50"/>
    </row>
    <row r="550" spans="1:21" s="48" customFormat="1" ht="15.75">
      <c r="A550" s="70">
        <v>-10.7</v>
      </c>
      <c r="B550" s="70">
        <v>530</v>
      </c>
      <c r="C550" s="39">
        <v>4</v>
      </c>
      <c r="D550" s="70">
        <v>336.02</v>
      </c>
      <c r="E550" s="69">
        <f t="shared" si="99"/>
        <v>97</v>
      </c>
      <c r="F550" s="71">
        <f t="shared" si="100"/>
        <v>16</v>
      </c>
      <c r="G550" s="69">
        <f t="shared" si="101"/>
        <v>172.68999999999994</v>
      </c>
      <c r="H550" s="69">
        <f t="shared" si="102"/>
        <v>75.689999999999941</v>
      </c>
      <c r="I550" s="69">
        <f t="shared" si="103"/>
        <v>630.80600000000004</v>
      </c>
      <c r="J550" s="69">
        <f t="shared" si="104"/>
        <v>0.52174558408787275</v>
      </c>
      <c r="K550" s="69">
        <f t="shared" si="105"/>
        <v>0.75</v>
      </c>
      <c r="L550" s="72">
        <f t="shared" si="106"/>
        <v>25.450888888888894</v>
      </c>
      <c r="M550" s="72">
        <f t="shared" si="107"/>
        <v>1.2105060113621364</v>
      </c>
      <c r="N550" s="77">
        <f t="shared" si="108"/>
        <v>0.33625166982281562</v>
      </c>
      <c r="O550" s="70"/>
      <c r="P550" s="70"/>
      <c r="Q550" s="70">
        <v>-5.79</v>
      </c>
      <c r="R550" s="70">
        <v>40</v>
      </c>
      <c r="S550" s="70"/>
      <c r="T550" s="70"/>
      <c r="U550" s="50"/>
    </row>
    <row r="551" spans="1:21" s="48" customFormat="1" ht="15.75">
      <c r="A551" s="70">
        <v>-10.72</v>
      </c>
      <c r="B551" s="70">
        <v>530</v>
      </c>
      <c r="C551" s="39">
        <v>3</v>
      </c>
      <c r="D551" s="70">
        <v>331.89</v>
      </c>
      <c r="E551" s="69">
        <f t="shared" si="99"/>
        <v>97.2</v>
      </c>
      <c r="F551" s="71">
        <f t="shared" si="100"/>
        <v>16</v>
      </c>
      <c r="G551" s="69">
        <f t="shared" si="101"/>
        <v>173.00999999999996</v>
      </c>
      <c r="H551" s="69">
        <f t="shared" si="102"/>
        <v>75.80999999999996</v>
      </c>
      <c r="I551" s="69">
        <f t="shared" si="103"/>
        <v>629.56700000000001</v>
      </c>
      <c r="J551" s="69">
        <f t="shared" si="104"/>
        <v>0.51404315342881612</v>
      </c>
      <c r="K551" s="69">
        <f t="shared" si="105"/>
        <v>0.56999999999999995</v>
      </c>
      <c r="L551" s="72">
        <f t="shared" si="106"/>
        <v>25.364277777777779</v>
      </c>
      <c r="M551" s="72">
        <f t="shared" si="107"/>
        <v>1.2044769819285062</v>
      </c>
      <c r="N551" s="77">
        <f t="shared" si="108"/>
        <v>0.33457693942458505</v>
      </c>
      <c r="O551" s="70"/>
      <c r="P551" s="70"/>
      <c r="Q551" s="70">
        <v>-5.8</v>
      </c>
      <c r="R551" s="70">
        <v>40</v>
      </c>
      <c r="S551" s="70"/>
      <c r="T551" s="70"/>
      <c r="U551" s="50"/>
    </row>
    <row r="552" spans="1:21" s="48" customFormat="1" ht="15.75">
      <c r="A552" s="70">
        <v>-10.74</v>
      </c>
      <c r="B552" s="70">
        <v>520</v>
      </c>
      <c r="C552" s="39">
        <v>4</v>
      </c>
      <c r="D552" s="70">
        <v>332.22</v>
      </c>
      <c r="E552" s="69">
        <f t="shared" si="99"/>
        <v>97.4</v>
      </c>
      <c r="F552" s="71">
        <f t="shared" si="100"/>
        <v>16</v>
      </c>
      <c r="G552" s="69">
        <f t="shared" si="101"/>
        <v>173.32999999999996</v>
      </c>
      <c r="H552" s="69">
        <f t="shared" si="102"/>
        <v>75.92999999999995</v>
      </c>
      <c r="I552" s="69">
        <f t="shared" si="103"/>
        <v>619.66600000000005</v>
      </c>
      <c r="J552" s="69">
        <f t="shared" si="104"/>
        <v>0.52610589331803836</v>
      </c>
      <c r="K552" s="69">
        <f t="shared" si="105"/>
        <v>0.77</v>
      </c>
      <c r="L552" s="72">
        <f t="shared" si="106"/>
        <v>24.79644444444445</v>
      </c>
      <c r="M552" s="72">
        <f t="shared" si="107"/>
        <v>1.1756512577373908</v>
      </c>
      <c r="N552" s="77">
        <f t="shared" si="108"/>
        <v>0.32656979381594187</v>
      </c>
      <c r="O552" s="70"/>
      <c r="P552" s="70"/>
      <c r="Q552" s="70">
        <v>-5.81</v>
      </c>
      <c r="R552" s="70">
        <v>44</v>
      </c>
      <c r="S552" s="70"/>
      <c r="T552" s="70"/>
      <c r="U552" s="50"/>
    </row>
    <row r="553" spans="1:21" s="48" customFormat="1" ht="15.75">
      <c r="A553" s="70">
        <v>-10.76</v>
      </c>
      <c r="B553" s="70">
        <v>490</v>
      </c>
      <c r="C553" s="39">
        <v>5</v>
      </c>
      <c r="D553" s="70">
        <v>330.74</v>
      </c>
      <c r="E553" s="69">
        <f t="shared" si="99"/>
        <v>97.6</v>
      </c>
      <c r="F553" s="71">
        <f t="shared" si="100"/>
        <v>16</v>
      </c>
      <c r="G553" s="69">
        <f t="shared" si="101"/>
        <v>173.64999999999995</v>
      </c>
      <c r="H553" s="69">
        <f t="shared" si="102"/>
        <v>76.049999999999955</v>
      </c>
      <c r="I553" s="69">
        <f t="shared" si="103"/>
        <v>589.22199999999998</v>
      </c>
      <c r="J553" s="69">
        <f t="shared" si="104"/>
        <v>0.56100988517031947</v>
      </c>
      <c r="K553" s="69">
        <f t="shared" si="105"/>
        <v>1.02</v>
      </c>
      <c r="L553" s="72">
        <f t="shared" si="106"/>
        <v>23.087333333333333</v>
      </c>
      <c r="M553" s="72">
        <f t="shared" si="107"/>
        <v>1.0928915187376733</v>
      </c>
      <c r="N553" s="77">
        <f t="shared" si="108"/>
        <v>0.30358097742713147</v>
      </c>
      <c r="O553" s="70"/>
      <c r="P553" s="70"/>
      <c r="Q553" s="70">
        <v>-5.82</v>
      </c>
      <c r="R553" s="70">
        <v>33</v>
      </c>
      <c r="S553" s="70"/>
      <c r="T553" s="70"/>
      <c r="U553" s="50"/>
    </row>
    <row r="554" spans="1:21" s="48" customFormat="1" ht="15.75">
      <c r="A554" s="70">
        <v>-10.78</v>
      </c>
      <c r="B554" s="70">
        <v>450</v>
      </c>
      <c r="C554" s="39">
        <v>4</v>
      </c>
      <c r="D554" s="70">
        <v>300.51</v>
      </c>
      <c r="E554" s="69">
        <f t="shared" si="99"/>
        <v>97.8</v>
      </c>
      <c r="F554" s="71">
        <f t="shared" si="100"/>
        <v>16</v>
      </c>
      <c r="G554" s="69">
        <f t="shared" si="101"/>
        <v>173.96999999999994</v>
      </c>
      <c r="H554" s="69">
        <f t="shared" si="102"/>
        <v>76.169999999999945</v>
      </c>
      <c r="I554" s="69">
        <f t="shared" si="103"/>
        <v>540.15300000000002</v>
      </c>
      <c r="J554" s="69">
        <f t="shared" si="104"/>
        <v>0.55357567118080286</v>
      </c>
      <c r="K554" s="69">
        <f t="shared" si="105"/>
        <v>0.89</v>
      </c>
      <c r="L554" s="72">
        <f t="shared" si="106"/>
        <v>20.343500000000006</v>
      </c>
      <c r="M554" s="72">
        <f t="shared" si="107"/>
        <v>0.96148877510831143</v>
      </c>
      <c r="N554" s="77">
        <f t="shared" si="108"/>
        <v>0.26708021530786424</v>
      </c>
      <c r="O554" s="70"/>
      <c r="P554" s="70"/>
      <c r="Q554" s="70">
        <v>-5.84</v>
      </c>
      <c r="R554" s="70">
        <v>38</v>
      </c>
      <c r="S554" s="70"/>
      <c r="T554" s="70"/>
      <c r="U554" s="50"/>
    </row>
    <row r="555" spans="1:21" s="48" customFormat="1" ht="15.75">
      <c r="A555" s="70">
        <v>-10.8</v>
      </c>
      <c r="B555" s="70">
        <v>410</v>
      </c>
      <c r="C555" s="39">
        <v>6</v>
      </c>
      <c r="D555" s="70">
        <v>226.42</v>
      </c>
      <c r="E555" s="69">
        <f t="shared" si="99"/>
        <v>98</v>
      </c>
      <c r="F555" s="71">
        <f t="shared" si="100"/>
        <v>16</v>
      </c>
      <c r="G555" s="69">
        <f t="shared" si="101"/>
        <v>174.28999999999996</v>
      </c>
      <c r="H555" s="69">
        <f t="shared" si="102"/>
        <v>76.289999999999964</v>
      </c>
      <c r="I555" s="69">
        <f t="shared" si="103"/>
        <v>477.92599999999999</v>
      </c>
      <c r="J555" s="69">
        <f t="shared" si="104"/>
        <v>0.42294062627619905</v>
      </c>
      <c r="K555" s="69">
        <f t="shared" si="105"/>
        <v>1.46</v>
      </c>
      <c r="L555" s="72">
        <f t="shared" si="106"/>
        <v>16.86866666666667</v>
      </c>
      <c r="M555" s="72">
        <f t="shared" si="107"/>
        <v>0.79600471883602086</v>
      </c>
      <c r="N555" s="77">
        <f t="shared" si="108"/>
        <v>0.22111242189889471</v>
      </c>
      <c r="O555" s="70"/>
      <c r="P555" s="70"/>
      <c r="Q555" s="70">
        <v>-5.85</v>
      </c>
      <c r="R555" s="70">
        <v>37</v>
      </c>
      <c r="S555" s="70"/>
      <c r="T555" s="70"/>
      <c r="U555" s="50"/>
    </row>
    <row r="556" spans="1:21" s="48" customFormat="1" ht="15.75">
      <c r="A556" s="70">
        <v>-10.82</v>
      </c>
      <c r="B556" s="70">
        <v>400</v>
      </c>
      <c r="C556" s="39">
        <v>8</v>
      </c>
      <c r="D556" s="70">
        <v>230.15</v>
      </c>
      <c r="E556" s="69">
        <f t="shared" si="99"/>
        <v>98.2</v>
      </c>
      <c r="F556" s="71">
        <f t="shared" si="100"/>
        <v>16</v>
      </c>
      <c r="G556" s="69">
        <f t="shared" si="101"/>
        <v>174.60999999999996</v>
      </c>
      <c r="H556" s="69">
        <f t="shared" si="102"/>
        <v>76.409999999999954</v>
      </c>
      <c r="I556" s="69">
        <f t="shared" si="103"/>
        <v>469.04500000000002</v>
      </c>
      <c r="J556" s="69">
        <f t="shared" si="104"/>
        <v>0.44814644998047093</v>
      </c>
      <c r="K556" s="69">
        <f t="shared" si="105"/>
        <v>2</v>
      </c>
      <c r="L556" s="72">
        <f t="shared" si="106"/>
        <v>16.357500000000002</v>
      </c>
      <c r="M556" s="72">
        <f t="shared" si="107"/>
        <v>0.77067137809187347</v>
      </c>
      <c r="N556" s="77">
        <f t="shared" si="108"/>
        <v>0.21407538280329816</v>
      </c>
      <c r="O556" s="70"/>
      <c r="P556" s="70"/>
      <c r="Q556" s="70">
        <v>-5.86</v>
      </c>
      <c r="R556" s="70">
        <v>35</v>
      </c>
      <c r="S556" s="70"/>
      <c r="T556" s="70"/>
      <c r="U556" s="50"/>
    </row>
    <row r="557" spans="1:21" s="48" customFormat="1" ht="15.75">
      <c r="A557" s="70">
        <v>-10.84</v>
      </c>
      <c r="B557" s="70">
        <v>400</v>
      </c>
      <c r="C557" s="39">
        <v>7</v>
      </c>
      <c r="D557" s="70">
        <v>248.07</v>
      </c>
      <c r="E557" s="69">
        <f t="shared" si="99"/>
        <v>98.4</v>
      </c>
      <c r="F557" s="71">
        <f t="shared" si="100"/>
        <v>16</v>
      </c>
      <c r="G557" s="69">
        <f t="shared" si="101"/>
        <v>174.92999999999995</v>
      </c>
      <c r="H557" s="69">
        <f t="shared" si="102"/>
        <v>76.529999999999944</v>
      </c>
      <c r="I557" s="69">
        <f t="shared" si="103"/>
        <v>474.42099999999999</v>
      </c>
      <c r="J557" s="69">
        <f t="shared" si="104"/>
        <v>0.49974790561319027</v>
      </c>
      <c r="K557" s="69">
        <f t="shared" si="105"/>
        <v>1.75</v>
      </c>
      <c r="L557" s="72">
        <f t="shared" si="106"/>
        <v>16.63838888888889</v>
      </c>
      <c r="M557" s="72">
        <f t="shared" si="107"/>
        <v>0.78267607474193202</v>
      </c>
      <c r="N557" s="77">
        <f t="shared" si="108"/>
        <v>0.21741002076164775</v>
      </c>
      <c r="O557" s="70"/>
      <c r="P557" s="70"/>
      <c r="Q557" s="70">
        <v>-5.88</v>
      </c>
      <c r="R557" s="70">
        <v>53</v>
      </c>
      <c r="S557" s="70"/>
      <c r="T557" s="70"/>
      <c r="U557" s="50"/>
    </row>
    <row r="558" spans="1:21" s="48" customFormat="1" ht="15.75">
      <c r="A558" s="70">
        <v>-10.86</v>
      </c>
      <c r="B558" s="70">
        <v>430</v>
      </c>
      <c r="C558" s="39">
        <v>4</v>
      </c>
      <c r="D558" s="70">
        <v>273.55</v>
      </c>
      <c r="E558" s="69">
        <f t="shared" si="99"/>
        <v>98.6</v>
      </c>
      <c r="F558" s="71">
        <f t="shared" si="100"/>
        <v>16</v>
      </c>
      <c r="G558" s="69">
        <f t="shared" si="101"/>
        <v>175.24999999999994</v>
      </c>
      <c r="H558" s="69">
        <f t="shared" si="102"/>
        <v>76.649999999999949</v>
      </c>
      <c r="I558" s="69">
        <f t="shared" si="103"/>
        <v>512.06500000000005</v>
      </c>
      <c r="J558" s="69">
        <f t="shared" si="104"/>
        <v>0.51942460994908168</v>
      </c>
      <c r="K558" s="69">
        <f t="shared" si="105"/>
        <v>0.93</v>
      </c>
      <c r="L558" s="72">
        <f t="shared" si="106"/>
        <v>18.711944444444452</v>
      </c>
      <c r="M558" s="72">
        <f t="shared" si="107"/>
        <v>0.87883887801696103</v>
      </c>
      <c r="N558" s="77">
        <f t="shared" si="108"/>
        <v>0.244121910560267</v>
      </c>
      <c r="O558" s="70"/>
      <c r="P558" s="70"/>
      <c r="Q558" s="70">
        <v>-5.89</v>
      </c>
      <c r="R558" s="70">
        <v>62</v>
      </c>
      <c r="S558" s="70"/>
      <c r="T558" s="70"/>
      <c r="U558" s="50"/>
    </row>
    <row r="559" spans="1:21" s="48" customFormat="1" ht="15.75">
      <c r="A559" s="70">
        <v>-10.88</v>
      </c>
      <c r="B559" s="70">
        <v>470</v>
      </c>
      <c r="C559" s="39">
        <v>5</v>
      </c>
      <c r="D559" s="70">
        <v>289.55</v>
      </c>
      <c r="E559" s="69">
        <f t="shared" si="99"/>
        <v>98.8</v>
      </c>
      <c r="F559" s="71">
        <f t="shared" si="100"/>
        <v>16</v>
      </c>
      <c r="G559" s="69">
        <f t="shared" si="101"/>
        <v>175.56999999999996</v>
      </c>
      <c r="H559" s="69">
        <f t="shared" si="102"/>
        <v>76.769999999999968</v>
      </c>
      <c r="I559" s="69">
        <f t="shared" si="103"/>
        <v>556.86500000000001</v>
      </c>
      <c r="J559" s="69">
        <f t="shared" si="104"/>
        <v>0.50026882072935641</v>
      </c>
      <c r="K559" s="69">
        <f t="shared" si="105"/>
        <v>1.06</v>
      </c>
      <c r="L559" s="72">
        <f t="shared" si="106"/>
        <v>21.183055555555558</v>
      </c>
      <c r="M559" s="72">
        <f t="shared" si="107"/>
        <v>0.99334375407060116</v>
      </c>
      <c r="N559" s="77">
        <f t="shared" si="108"/>
        <v>0.27592882057516693</v>
      </c>
      <c r="O559" s="70"/>
      <c r="P559" s="70"/>
      <c r="Q559" s="70">
        <v>-5.9</v>
      </c>
      <c r="R559" s="70">
        <v>66</v>
      </c>
      <c r="S559" s="70"/>
      <c r="T559" s="70"/>
      <c r="U559" s="50"/>
    </row>
    <row r="560" spans="1:21" s="48" customFormat="1" ht="15.75">
      <c r="A560" s="70">
        <v>-10.9</v>
      </c>
      <c r="B560" s="70">
        <v>500</v>
      </c>
      <c r="C560" s="39">
        <v>5</v>
      </c>
      <c r="D560" s="70">
        <v>323.57</v>
      </c>
      <c r="E560" s="69">
        <f t="shared" si="99"/>
        <v>99</v>
      </c>
      <c r="F560" s="71">
        <f t="shared" si="100"/>
        <v>16</v>
      </c>
      <c r="G560" s="69">
        <f t="shared" si="101"/>
        <v>175.88999999999996</v>
      </c>
      <c r="H560" s="69">
        <f t="shared" si="102"/>
        <v>76.889999999999958</v>
      </c>
      <c r="I560" s="69">
        <f t="shared" si="103"/>
        <v>597.07100000000003</v>
      </c>
      <c r="J560" s="69">
        <f t="shared" si="104"/>
        <v>0.53319119333493192</v>
      </c>
      <c r="K560" s="69">
        <f t="shared" si="105"/>
        <v>1</v>
      </c>
      <c r="L560" s="72">
        <f t="shared" si="106"/>
        <v>23.398944444444446</v>
      </c>
      <c r="M560" s="72">
        <f t="shared" si="107"/>
        <v>1.0955416829236579</v>
      </c>
      <c r="N560" s="77">
        <f t="shared" si="108"/>
        <v>0.30431713414546052</v>
      </c>
      <c r="O560" s="70"/>
      <c r="P560" s="70"/>
      <c r="Q560" s="70">
        <v>-5.91</v>
      </c>
      <c r="R560" s="70">
        <v>71</v>
      </c>
      <c r="S560" s="70"/>
      <c r="T560" s="70"/>
      <c r="U560" s="50"/>
    </row>
    <row r="561" spans="1:21" s="48" customFormat="1" ht="15.75">
      <c r="A561" s="70">
        <v>-10.92</v>
      </c>
      <c r="B561" s="70">
        <v>550</v>
      </c>
      <c r="C561" s="39">
        <v>4</v>
      </c>
      <c r="D561" s="70">
        <v>359.59</v>
      </c>
      <c r="E561" s="69">
        <f t="shared" si="99"/>
        <v>99.2</v>
      </c>
      <c r="F561" s="71">
        <f t="shared" si="100"/>
        <v>16</v>
      </c>
      <c r="G561" s="69">
        <f t="shared" si="101"/>
        <v>176.20999999999995</v>
      </c>
      <c r="H561" s="69">
        <f t="shared" si="102"/>
        <v>77.009999999999948</v>
      </c>
      <c r="I561" s="69">
        <f t="shared" si="103"/>
        <v>657.87699999999995</v>
      </c>
      <c r="J561" s="69">
        <f t="shared" si="104"/>
        <v>0.54060170200574253</v>
      </c>
      <c r="K561" s="69">
        <f t="shared" si="105"/>
        <v>0.73</v>
      </c>
      <c r="L561" s="72">
        <f t="shared" si="106"/>
        <v>26.759277777777779</v>
      </c>
      <c r="M561" s="72">
        <f t="shared" si="107"/>
        <v>1.2509206596545912</v>
      </c>
      <c r="N561" s="77">
        <f t="shared" si="108"/>
        <v>0.34747796101516421</v>
      </c>
      <c r="O561" s="70"/>
      <c r="P561" s="70"/>
      <c r="Q561" s="70">
        <v>-5.93</v>
      </c>
      <c r="R561" s="70">
        <v>72</v>
      </c>
      <c r="S561" s="70"/>
      <c r="T561" s="70"/>
      <c r="U561" s="50"/>
    </row>
    <row r="562" spans="1:21" s="48" customFormat="1" ht="15.75">
      <c r="A562" s="70">
        <v>-10.94</v>
      </c>
      <c r="B562" s="70">
        <v>580</v>
      </c>
      <c r="C562" s="39">
        <v>4</v>
      </c>
      <c r="D562" s="70">
        <v>348.44</v>
      </c>
      <c r="E562" s="69">
        <f t="shared" si="99"/>
        <v>99.4</v>
      </c>
      <c r="F562" s="71">
        <f t="shared" si="100"/>
        <v>16</v>
      </c>
      <c r="G562" s="69">
        <f t="shared" si="101"/>
        <v>176.52999999999994</v>
      </c>
      <c r="H562" s="69">
        <f t="shared" si="102"/>
        <v>77.129999999999939</v>
      </c>
      <c r="I562" s="69">
        <f t="shared" si="103"/>
        <v>684.53200000000004</v>
      </c>
      <c r="J562" s="69">
        <f t="shared" si="104"/>
        <v>0.49023429041617944</v>
      </c>
      <c r="K562" s="69">
        <f t="shared" si="105"/>
        <v>0.69</v>
      </c>
      <c r="L562" s="72">
        <f t="shared" si="106"/>
        <v>28.222333333333339</v>
      </c>
      <c r="M562" s="72">
        <f t="shared" si="107"/>
        <v>1.3172617658498651</v>
      </c>
      <c r="N562" s="77">
        <f t="shared" si="108"/>
        <v>0.36590604606940696</v>
      </c>
      <c r="O562" s="70"/>
      <c r="P562" s="70"/>
      <c r="Q562" s="70">
        <v>-5.94</v>
      </c>
      <c r="R562" s="70">
        <v>79</v>
      </c>
      <c r="S562" s="70"/>
      <c r="T562" s="70"/>
      <c r="U562" s="50"/>
    </row>
    <row r="563" spans="1:21" s="48" customFormat="1" ht="15.75">
      <c r="A563" s="70">
        <v>-10.96</v>
      </c>
      <c r="B563" s="70">
        <v>560</v>
      </c>
      <c r="C563" s="39">
        <v>4</v>
      </c>
      <c r="D563" s="70">
        <v>318.5</v>
      </c>
      <c r="E563" s="69">
        <f t="shared" si="99"/>
        <v>99.6</v>
      </c>
      <c r="F563" s="71">
        <f t="shared" si="100"/>
        <v>16</v>
      </c>
      <c r="G563" s="69">
        <f t="shared" si="101"/>
        <v>176.84999999999997</v>
      </c>
      <c r="H563" s="69">
        <f t="shared" si="102"/>
        <v>77.249999999999972</v>
      </c>
      <c r="I563" s="69">
        <f t="shared" si="103"/>
        <v>655.55</v>
      </c>
      <c r="J563" s="69">
        <f t="shared" si="104"/>
        <v>0.45728013369542514</v>
      </c>
      <c r="K563" s="69">
        <f t="shared" si="105"/>
        <v>0.71</v>
      </c>
      <c r="L563" s="72">
        <f t="shared" si="106"/>
        <v>26.594444444444445</v>
      </c>
      <c r="M563" s="72">
        <f t="shared" si="107"/>
        <v>1.239352750809062</v>
      </c>
      <c r="N563" s="77">
        <f t="shared" si="108"/>
        <v>0.34426465300251724</v>
      </c>
      <c r="O563" s="70"/>
      <c r="P563" s="70"/>
      <c r="Q563" s="70">
        <v>-5.96</v>
      </c>
      <c r="R563" s="70">
        <v>80</v>
      </c>
      <c r="S563" s="70"/>
      <c r="T563" s="70"/>
      <c r="U563" s="50"/>
    </row>
    <row r="564" spans="1:21" s="48" customFormat="1" ht="15.75">
      <c r="A564" s="70">
        <v>-10.98</v>
      </c>
      <c r="B564" s="70">
        <v>530</v>
      </c>
      <c r="C564" s="39">
        <v>4</v>
      </c>
      <c r="D564" s="70">
        <v>302.45999999999998</v>
      </c>
      <c r="E564" s="69">
        <f t="shared" si="99"/>
        <v>99.8</v>
      </c>
      <c r="F564" s="71">
        <f t="shared" si="100"/>
        <v>16</v>
      </c>
      <c r="G564" s="69">
        <f t="shared" si="101"/>
        <v>177.16999999999996</v>
      </c>
      <c r="H564" s="69">
        <f t="shared" si="102"/>
        <v>77.369999999999962</v>
      </c>
      <c r="I564" s="69">
        <f t="shared" si="103"/>
        <v>620.73799999999994</v>
      </c>
      <c r="J564" s="69">
        <f t="shared" si="104"/>
        <v>0.45688597915088547</v>
      </c>
      <c r="K564" s="69">
        <f t="shared" si="105"/>
        <v>0.75</v>
      </c>
      <c r="L564" s="72">
        <f t="shared" si="106"/>
        <v>24.642666666666667</v>
      </c>
      <c r="M564" s="72">
        <f t="shared" si="107"/>
        <v>1.1466149670414896</v>
      </c>
      <c r="N564" s="77">
        <f t="shared" si="108"/>
        <v>0.31850415751152489</v>
      </c>
      <c r="O564" s="70"/>
      <c r="P564" s="70"/>
      <c r="Q564" s="70">
        <v>-5.96</v>
      </c>
      <c r="R564" s="70">
        <v>82</v>
      </c>
      <c r="S564" s="70"/>
      <c r="T564" s="70"/>
      <c r="U564" s="50"/>
    </row>
    <row r="565" spans="1:21" s="48" customFormat="1" ht="15.75">
      <c r="A565" s="70">
        <v>-11</v>
      </c>
      <c r="B565" s="70">
        <v>520</v>
      </c>
      <c r="C565" s="39">
        <v>4</v>
      </c>
      <c r="D565" s="70">
        <v>302.99</v>
      </c>
      <c r="E565" s="69">
        <f t="shared" si="99"/>
        <v>100</v>
      </c>
      <c r="F565" s="71">
        <f t="shared" si="100"/>
        <v>16</v>
      </c>
      <c r="G565" s="69">
        <f t="shared" si="101"/>
        <v>177.48999999999995</v>
      </c>
      <c r="H565" s="69">
        <f t="shared" si="102"/>
        <v>77.489999999999952</v>
      </c>
      <c r="I565" s="69">
        <f t="shared" si="103"/>
        <v>610.89700000000005</v>
      </c>
      <c r="J565" s="69">
        <f t="shared" si="104"/>
        <v>0.46835884053557042</v>
      </c>
      <c r="K565" s="69">
        <f t="shared" si="105"/>
        <v>0.77</v>
      </c>
      <c r="L565" s="72">
        <f t="shared" si="106"/>
        <v>24.078166666666672</v>
      </c>
      <c r="M565" s="72">
        <f t="shared" si="107"/>
        <v>1.1186140147115766</v>
      </c>
      <c r="N565" s="77">
        <f t="shared" si="108"/>
        <v>0.31072611519766019</v>
      </c>
      <c r="O565" s="70"/>
      <c r="P565" s="70"/>
      <c r="Q565" s="70">
        <v>-5.98</v>
      </c>
      <c r="R565" s="70">
        <v>84</v>
      </c>
      <c r="S565" s="70"/>
      <c r="T565" s="70"/>
      <c r="U565" s="50"/>
    </row>
    <row r="566" spans="1:21" s="48" customFormat="1" ht="15.75">
      <c r="A566" s="70">
        <v>-11.02</v>
      </c>
      <c r="B566" s="70">
        <v>620</v>
      </c>
      <c r="C566" s="39">
        <v>6</v>
      </c>
      <c r="D566" s="70">
        <v>383.23</v>
      </c>
      <c r="E566" s="69">
        <f t="shared" si="99"/>
        <v>100.2</v>
      </c>
      <c r="F566" s="71">
        <f t="shared" si="100"/>
        <v>16</v>
      </c>
      <c r="G566" s="69">
        <f t="shared" si="101"/>
        <v>177.80999999999995</v>
      </c>
      <c r="H566" s="69">
        <f t="shared" si="102"/>
        <v>77.609999999999943</v>
      </c>
      <c r="I566" s="69">
        <f t="shared" si="103"/>
        <v>734.96900000000005</v>
      </c>
      <c r="J566" s="69">
        <f t="shared" si="104"/>
        <v>0.50798784548037446</v>
      </c>
      <c r="K566" s="69">
        <f t="shared" si="105"/>
        <v>0.97</v>
      </c>
      <c r="L566" s="72">
        <f t="shared" si="106"/>
        <v>30.953277777777785</v>
      </c>
      <c r="M566" s="72">
        <f t="shared" si="107"/>
        <v>1.4357917794098713</v>
      </c>
      <c r="N566" s="77">
        <f t="shared" si="108"/>
        <v>0.39883104983607537</v>
      </c>
      <c r="O566" s="70"/>
      <c r="P566" s="70"/>
      <c r="Q566" s="70">
        <v>-5.99</v>
      </c>
      <c r="R566" s="70">
        <v>47</v>
      </c>
      <c r="S566" s="70"/>
      <c r="T566" s="70"/>
      <c r="U566" s="50"/>
    </row>
    <row r="567" spans="1:21" s="48" customFormat="1" ht="15.75">
      <c r="A567" s="70">
        <v>-11.04</v>
      </c>
      <c r="B567" s="70">
        <v>650</v>
      </c>
      <c r="C567" s="39">
        <v>8</v>
      </c>
      <c r="D567" s="70">
        <v>345.59</v>
      </c>
      <c r="E567" s="69">
        <f t="shared" si="99"/>
        <v>100.4</v>
      </c>
      <c r="F567" s="71">
        <f t="shared" si="100"/>
        <v>16</v>
      </c>
      <c r="G567" s="69">
        <f t="shared" si="101"/>
        <v>178.12999999999994</v>
      </c>
      <c r="H567" s="69">
        <f t="shared" si="102"/>
        <v>77.729999999999933</v>
      </c>
      <c r="I567" s="69">
        <f t="shared" si="103"/>
        <v>753.67700000000002</v>
      </c>
      <c r="J567" s="69">
        <f t="shared" si="104"/>
        <v>0.42601212411844724</v>
      </c>
      <c r="K567" s="69">
        <f t="shared" si="105"/>
        <v>1.23</v>
      </c>
      <c r="L567" s="72">
        <f t="shared" si="106"/>
        <v>31.974833333333336</v>
      </c>
      <c r="M567" s="72">
        <f t="shared" si="107"/>
        <v>1.4808876881512942</v>
      </c>
      <c r="N567" s="77">
        <f t="shared" si="108"/>
        <v>0.41135769115313731</v>
      </c>
      <c r="O567" s="70"/>
      <c r="P567" s="70"/>
      <c r="Q567" s="70">
        <v>-6</v>
      </c>
      <c r="R567" s="70">
        <v>39</v>
      </c>
      <c r="S567" s="70"/>
      <c r="T567" s="70"/>
      <c r="U567" s="50"/>
    </row>
    <row r="568" spans="1:21" s="48" customFormat="1" ht="15.75">
      <c r="A568" s="70">
        <v>-11.06</v>
      </c>
      <c r="B568" s="70">
        <v>660</v>
      </c>
      <c r="C568" s="39">
        <v>7</v>
      </c>
      <c r="D568" s="70">
        <v>320.31</v>
      </c>
      <c r="E568" s="69">
        <f t="shared" si="99"/>
        <v>100.6</v>
      </c>
      <c r="F568" s="71">
        <f t="shared" si="100"/>
        <v>16</v>
      </c>
      <c r="G568" s="69">
        <f t="shared" si="101"/>
        <v>178.44999999999996</v>
      </c>
      <c r="H568" s="69">
        <f t="shared" si="102"/>
        <v>77.849999999999966</v>
      </c>
      <c r="I568" s="69">
        <f t="shared" si="103"/>
        <v>756.09299999999996</v>
      </c>
      <c r="J568" s="69">
        <f t="shared" si="104"/>
        <v>0.38035603305155602</v>
      </c>
      <c r="K568" s="69">
        <f t="shared" si="105"/>
        <v>1.06</v>
      </c>
      <c r="L568" s="72">
        <f t="shared" si="106"/>
        <v>32.091277777777776</v>
      </c>
      <c r="M568" s="72">
        <f t="shared" si="107"/>
        <v>1.483989723827875</v>
      </c>
      <c r="N568" s="77">
        <f t="shared" si="108"/>
        <v>0.4122193677299652</v>
      </c>
      <c r="O568" s="70"/>
      <c r="P568" s="70"/>
      <c r="Q568" s="70">
        <v>-6.01</v>
      </c>
      <c r="R568" s="70">
        <v>44</v>
      </c>
      <c r="S568" s="70"/>
      <c r="T568" s="70"/>
      <c r="U568" s="50"/>
    </row>
    <row r="569" spans="1:21" s="48" customFormat="1" ht="15.75">
      <c r="A569" s="70">
        <v>-11.08</v>
      </c>
      <c r="B569" s="70">
        <v>660</v>
      </c>
      <c r="C569" s="39">
        <v>6</v>
      </c>
      <c r="D569" s="70">
        <v>312.51</v>
      </c>
      <c r="E569" s="69">
        <f t="shared" si="99"/>
        <v>100.8</v>
      </c>
      <c r="F569" s="71">
        <f t="shared" si="100"/>
        <v>16</v>
      </c>
      <c r="G569" s="69">
        <f t="shared" si="101"/>
        <v>178.76999999999995</v>
      </c>
      <c r="H569" s="69">
        <f t="shared" si="102"/>
        <v>77.969999999999956</v>
      </c>
      <c r="I569" s="69">
        <f t="shared" si="103"/>
        <v>753.75300000000004</v>
      </c>
      <c r="J569" s="69">
        <f t="shared" si="104"/>
        <v>0.36820219032562695</v>
      </c>
      <c r="K569" s="69">
        <f t="shared" si="105"/>
        <v>0.91</v>
      </c>
      <c r="L569" s="72">
        <f t="shared" si="106"/>
        <v>31.943500000000004</v>
      </c>
      <c r="M569" s="72">
        <f t="shared" si="107"/>
        <v>1.4748826471719902</v>
      </c>
      <c r="N569" s="77">
        <f t="shared" si="108"/>
        <v>0.40968962421444172</v>
      </c>
      <c r="O569" s="70"/>
      <c r="P569" s="70"/>
      <c r="Q569" s="70">
        <v>-6.02</v>
      </c>
      <c r="R569" s="70">
        <v>53</v>
      </c>
      <c r="S569" s="70"/>
      <c r="T569" s="70"/>
      <c r="U569" s="50"/>
    </row>
    <row r="570" spans="1:21" s="48" customFormat="1" ht="15.75">
      <c r="A570" s="70">
        <v>-11.1</v>
      </c>
      <c r="B570" s="70">
        <v>630</v>
      </c>
      <c r="C570" s="39">
        <v>6</v>
      </c>
      <c r="D570" s="70">
        <v>273.23</v>
      </c>
      <c r="E570" s="69">
        <f t="shared" si="99"/>
        <v>101</v>
      </c>
      <c r="F570" s="71">
        <f t="shared" si="100"/>
        <v>16</v>
      </c>
      <c r="G570" s="69">
        <f t="shared" si="101"/>
        <v>179.08999999999995</v>
      </c>
      <c r="H570" s="69">
        <f t="shared" si="102"/>
        <v>78.089999999999947</v>
      </c>
      <c r="I570" s="69">
        <f t="shared" si="103"/>
        <v>711.96900000000005</v>
      </c>
      <c r="J570" s="69">
        <f t="shared" si="104"/>
        <v>0.32320658160670612</v>
      </c>
      <c r="K570" s="69">
        <f t="shared" si="105"/>
        <v>0.95</v>
      </c>
      <c r="L570" s="72">
        <f t="shared" si="106"/>
        <v>29.604388888888895</v>
      </c>
      <c r="M570" s="72">
        <f t="shared" si="107"/>
        <v>1.36478166218466</v>
      </c>
      <c r="N570" s="77">
        <f t="shared" si="108"/>
        <v>0.37910601727351667</v>
      </c>
      <c r="O570" s="70"/>
      <c r="P570" s="70"/>
      <c r="Q570" s="70">
        <v>-6.04</v>
      </c>
      <c r="R570" s="70">
        <v>59</v>
      </c>
      <c r="S570" s="70"/>
      <c r="T570" s="70"/>
      <c r="U570" s="50"/>
    </row>
    <row r="571" spans="1:21" s="48" customFormat="1" ht="15.75">
      <c r="A571" s="70">
        <v>-11.12</v>
      </c>
      <c r="B571" s="70">
        <v>580</v>
      </c>
      <c r="C571" s="39">
        <v>6</v>
      </c>
      <c r="D571" s="70">
        <v>279.57</v>
      </c>
      <c r="E571" s="69">
        <f t="shared" si="99"/>
        <v>101.2</v>
      </c>
      <c r="F571" s="71">
        <f t="shared" si="100"/>
        <v>16</v>
      </c>
      <c r="G571" s="69">
        <f t="shared" si="101"/>
        <v>179.40999999999994</v>
      </c>
      <c r="H571" s="69">
        <f t="shared" si="102"/>
        <v>78.209999999999937</v>
      </c>
      <c r="I571" s="69">
        <f t="shared" si="103"/>
        <v>663.87099999999998</v>
      </c>
      <c r="J571" s="69">
        <f t="shared" si="104"/>
        <v>0.36818237174922236</v>
      </c>
      <c r="K571" s="69">
        <f t="shared" si="105"/>
        <v>1.03</v>
      </c>
      <c r="L571" s="72">
        <f t="shared" si="106"/>
        <v>26.9145</v>
      </c>
      <c r="M571" s="72">
        <f t="shared" si="107"/>
        <v>1.2388722669735339</v>
      </c>
      <c r="N571" s="77">
        <f t="shared" si="108"/>
        <v>0.34413118527042608</v>
      </c>
      <c r="O571" s="70"/>
      <c r="P571" s="70"/>
      <c r="Q571" s="70">
        <v>-6.06</v>
      </c>
      <c r="R571" s="70">
        <v>62</v>
      </c>
      <c r="S571" s="70"/>
      <c r="T571" s="70"/>
      <c r="U571" s="50"/>
    </row>
    <row r="572" spans="1:21" s="48" customFormat="1" ht="15.75">
      <c r="A572" s="70">
        <v>-11.14</v>
      </c>
      <c r="B572" s="70">
        <v>520</v>
      </c>
      <c r="C572" s="39">
        <v>3</v>
      </c>
      <c r="D572" s="70">
        <v>317.27</v>
      </c>
      <c r="E572" s="69">
        <f t="shared" si="99"/>
        <v>101.4</v>
      </c>
      <c r="F572" s="71">
        <f t="shared" si="100"/>
        <v>16</v>
      </c>
      <c r="G572" s="69">
        <f t="shared" si="101"/>
        <v>179.72999999999996</v>
      </c>
      <c r="H572" s="69">
        <f t="shared" si="102"/>
        <v>78.329999999999956</v>
      </c>
      <c r="I572" s="69">
        <f t="shared" si="103"/>
        <v>615.18100000000004</v>
      </c>
      <c r="J572" s="69">
        <f t="shared" si="104"/>
        <v>0.4957389005881257</v>
      </c>
      <c r="K572" s="69">
        <f t="shared" si="105"/>
        <v>0.57999999999999996</v>
      </c>
      <c r="L572" s="72">
        <f t="shared" si="106"/>
        <v>24.191722222222225</v>
      </c>
      <c r="M572" s="72">
        <f t="shared" si="107"/>
        <v>1.1118370994510414</v>
      </c>
      <c r="N572" s="77">
        <f t="shared" si="108"/>
        <v>0.30884363873640036</v>
      </c>
      <c r="O572" s="70"/>
      <c r="P572" s="70"/>
      <c r="Q572" s="70">
        <v>-6.07</v>
      </c>
      <c r="R572" s="70">
        <v>73</v>
      </c>
      <c r="S572" s="70"/>
      <c r="T572" s="70"/>
      <c r="U572" s="50"/>
    </row>
    <row r="573" spans="1:21" s="48" customFormat="1" ht="15.75">
      <c r="A573" s="70">
        <v>-11.16</v>
      </c>
      <c r="B573" s="70">
        <v>580</v>
      </c>
      <c r="C573" s="39">
        <v>4</v>
      </c>
      <c r="D573" s="70">
        <v>316.69</v>
      </c>
      <c r="E573" s="69">
        <f t="shared" si="99"/>
        <v>101.6</v>
      </c>
      <c r="F573" s="71">
        <f t="shared" si="100"/>
        <v>16</v>
      </c>
      <c r="G573" s="69">
        <f t="shared" si="101"/>
        <v>180.04999999999995</v>
      </c>
      <c r="H573" s="69">
        <f t="shared" si="102"/>
        <v>78.44999999999996</v>
      </c>
      <c r="I573" s="69">
        <f t="shared" si="103"/>
        <v>675.00699999999995</v>
      </c>
      <c r="J573" s="69">
        <f t="shared" si="104"/>
        <v>0.43456300244263646</v>
      </c>
      <c r="K573" s="69">
        <f t="shared" si="105"/>
        <v>0.69</v>
      </c>
      <c r="L573" s="72">
        <f t="shared" si="106"/>
        <v>27.497611111111112</v>
      </c>
      <c r="M573" s="72">
        <f t="shared" si="107"/>
        <v>1.2618406628425756</v>
      </c>
      <c r="N573" s="77">
        <f t="shared" si="108"/>
        <v>0.35051129523404878</v>
      </c>
      <c r="O573" s="70"/>
      <c r="P573" s="70"/>
      <c r="Q573" s="70">
        <v>-6.08</v>
      </c>
      <c r="R573" s="70">
        <v>85</v>
      </c>
      <c r="S573" s="70"/>
      <c r="T573" s="70"/>
      <c r="U573" s="50"/>
    </row>
    <row r="574" spans="1:21" s="48" customFormat="1" ht="15.75">
      <c r="A574" s="70">
        <v>-11.18</v>
      </c>
      <c r="B574" s="70">
        <v>580</v>
      </c>
      <c r="C574" s="39">
        <v>3</v>
      </c>
      <c r="D574" s="70">
        <v>342.36</v>
      </c>
      <c r="E574" s="69">
        <f t="shared" si="99"/>
        <v>101.8</v>
      </c>
      <c r="F574" s="71">
        <f t="shared" si="100"/>
        <v>16</v>
      </c>
      <c r="G574" s="69">
        <f t="shared" si="101"/>
        <v>180.36999999999995</v>
      </c>
      <c r="H574" s="69">
        <f t="shared" si="102"/>
        <v>78.569999999999951</v>
      </c>
      <c r="I574" s="69">
        <f t="shared" si="103"/>
        <v>682.70799999999997</v>
      </c>
      <c r="J574" s="69">
        <f t="shared" si="104"/>
        <v>0.47888075359618421</v>
      </c>
      <c r="K574" s="69">
        <f t="shared" si="105"/>
        <v>0.52</v>
      </c>
      <c r="L574" s="72">
        <f t="shared" si="106"/>
        <v>27.907666666666668</v>
      </c>
      <c r="M574" s="72">
        <f t="shared" si="107"/>
        <v>1.2787017945780841</v>
      </c>
      <c r="N574" s="77">
        <f t="shared" si="108"/>
        <v>0.35519494293835668</v>
      </c>
      <c r="O574" s="70"/>
      <c r="P574" s="70"/>
      <c r="Q574" s="70">
        <v>-6.1</v>
      </c>
      <c r="R574" s="70">
        <v>89</v>
      </c>
      <c r="S574" s="70"/>
      <c r="T574" s="70"/>
      <c r="U574" s="50"/>
    </row>
    <row r="575" spans="1:21" s="48" customFormat="1" ht="15.75">
      <c r="A575" s="70">
        <v>-11.2</v>
      </c>
      <c r="B575" s="70">
        <v>620</v>
      </c>
      <c r="C575" s="39">
        <v>2</v>
      </c>
      <c r="D575" s="70">
        <v>341.59</v>
      </c>
      <c r="E575" s="69">
        <f t="shared" si="99"/>
        <v>102</v>
      </c>
      <c r="F575" s="71">
        <f t="shared" si="100"/>
        <v>16</v>
      </c>
      <c r="G575" s="69">
        <f t="shared" si="101"/>
        <v>180.68999999999994</v>
      </c>
      <c r="H575" s="69">
        <f t="shared" si="102"/>
        <v>78.689999999999941</v>
      </c>
      <c r="I575" s="69">
        <f t="shared" si="103"/>
        <v>722.47699999999998</v>
      </c>
      <c r="J575" s="69">
        <f t="shared" si="104"/>
        <v>0.44222175873544395</v>
      </c>
      <c r="K575" s="69">
        <f t="shared" si="105"/>
        <v>0.32</v>
      </c>
      <c r="L575" s="72">
        <f t="shared" si="106"/>
        <v>30.099277777777779</v>
      </c>
      <c r="M575" s="72">
        <f t="shared" si="107"/>
        <v>1.3770161392807232</v>
      </c>
      <c r="N575" s="77">
        <f t="shared" si="108"/>
        <v>0.38250448313353413</v>
      </c>
      <c r="O575" s="70"/>
      <c r="P575" s="70"/>
      <c r="Q575" s="70">
        <v>-6.11</v>
      </c>
      <c r="R575" s="70">
        <v>109</v>
      </c>
      <c r="S575" s="70"/>
      <c r="T575" s="70"/>
      <c r="U575" s="50"/>
    </row>
    <row r="576" spans="1:21" s="48" customFormat="1" ht="15.75">
      <c r="A576" s="70">
        <v>-11.22</v>
      </c>
      <c r="B576" s="70">
        <v>570</v>
      </c>
      <c r="C576" s="39">
        <v>1</v>
      </c>
      <c r="D576" s="70">
        <v>302.48</v>
      </c>
      <c r="E576" s="69">
        <f t="shared" si="99"/>
        <v>102.2</v>
      </c>
      <c r="F576" s="71">
        <f t="shared" si="100"/>
        <v>16</v>
      </c>
      <c r="G576" s="69">
        <f t="shared" si="101"/>
        <v>181.00999999999996</v>
      </c>
      <c r="H576" s="69">
        <f t="shared" si="102"/>
        <v>78.80999999999996</v>
      </c>
      <c r="I576" s="69">
        <f t="shared" si="103"/>
        <v>660.74400000000003</v>
      </c>
      <c r="J576" s="69">
        <f t="shared" si="104"/>
        <v>0.4174813542504805</v>
      </c>
      <c r="K576" s="69">
        <f t="shared" si="105"/>
        <v>0.18</v>
      </c>
      <c r="L576" s="72">
        <f t="shared" si="106"/>
        <v>26.651888888888891</v>
      </c>
      <c r="M576" s="72">
        <f t="shared" si="107"/>
        <v>1.2174444867402621</v>
      </c>
      <c r="N576" s="77">
        <f t="shared" si="108"/>
        <v>0.33817902409451728</v>
      </c>
      <c r="O576" s="70"/>
      <c r="P576" s="70"/>
      <c r="Q576" s="70">
        <v>-6.14</v>
      </c>
      <c r="R576" s="70">
        <v>120</v>
      </c>
      <c r="S576" s="70"/>
      <c r="T576" s="70"/>
      <c r="U576" s="50"/>
    </row>
    <row r="577" spans="1:21" s="48" customFormat="1" ht="15.75">
      <c r="A577" s="70">
        <v>-11.24</v>
      </c>
      <c r="B577" s="70">
        <v>500</v>
      </c>
      <c r="C577" s="39">
        <v>1</v>
      </c>
      <c r="D577" s="70">
        <v>223.69</v>
      </c>
      <c r="E577" s="69">
        <f t="shared" si="99"/>
        <v>102.4</v>
      </c>
      <c r="F577" s="71">
        <f t="shared" si="100"/>
        <v>16</v>
      </c>
      <c r="G577" s="69">
        <f t="shared" si="101"/>
        <v>181.32999999999996</v>
      </c>
      <c r="H577" s="69">
        <f t="shared" si="102"/>
        <v>78.92999999999995</v>
      </c>
      <c r="I577" s="69">
        <f t="shared" si="103"/>
        <v>567.10699999999997</v>
      </c>
      <c r="J577" s="69">
        <f t="shared" si="104"/>
        <v>0.31440443572322863</v>
      </c>
      <c r="K577" s="69">
        <f t="shared" si="105"/>
        <v>0.2</v>
      </c>
      <c r="L577" s="72">
        <f t="shared" si="106"/>
        <v>21.432055555555557</v>
      </c>
      <c r="M577" s="72">
        <f t="shared" si="107"/>
        <v>0.97751678702647993</v>
      </c>
      <c r="N577" s="77">
        <f t="shared" si="108"/>
        <v>0.27153244084068884</v>
      </c>
      <c r="O577" s="70"/>
      <c r="P577" s="70"/>
      <c r="Q577" s="70">
        <v>-6.15</v>
      </c>
      <c r="R577" s="70">
        <v>120</v>
      </c>
      <c r="S577" s="70"/>
      <c r="T577" s="70"/>
      <c r="U577" s="50"/>
    </row>
    <row r="578" spans="1:21" s="48" customFormat="1" ht="15.75">
      <c r="A578" s="70">
        <v>-11.26</v>
      </c>
      <c r="B578" s="70">
        <v>500</v>
      </c>
      <c r="C578" s="39">
        <v>1</v>
      </c>
      <c r="D578" s="70">
        <v>192.91</v>
      </c>
      <c r="E578" s="69">
        <f t="shared" si="99"/>
        <v>102.6</v>
      </c>
      <c r="F578" s="71">
        <f t="shared" si="100"/>
        <v>16</v>
      </c>
      <c r="G578" s="69">
        <f t="shared" si="101"/>
        <v>181.64999999999995</v>
      </c>
      <c r="H578" s="69">
        <f t="shared" si="102"/>
        <v>79.049999999999955</v>
      </c>
      <c r="I578" s="69">
        <f t="shared" si="103"/>
        <v>557.87300000000005</v>
      </c>
      <c r="J578" s="69">
        <f t="shared" si="104"/>
        <v>0.24004380380784796</v>
      </c>
      <c r="K578" s="69">
        <f t="shared" si="105"/>
        <v>0.2</v>
      </c>
      <c r="L578" s="72">
        <f t="shared" si="106"/>
        <v>20.901277777777782</v>
      </c>
      <c r="M578" s="72">
        <f t="shared" si="107"/>
        <v>0.95186084756483325</v>
      </c>
      <c r="N578" s="77">
        <f t="shared" si="108"/>
        <v>0.26440579099023143</v>
      </c>
      <c r="O578" s="70"/>
      <c r="P578" s="70"/>
      <c r="Q578" s="70">
        <v>-6.17</v>
      </c>
      <c r="R578" s="70">
        <v>122</v>
      </c>
      <c r="S578" s="70"/>
      <c r="T578" s="70"/>
      <c r="U578" s="50"/>
    </row>
    <row r="579" spans="1:21" s="48" customFormat="1" ht="15.75">
      <c r="A579" s="70">
        <v>-11.28</v>
      </c>
      <c r="B579" s="70">
        <v>490</v>
      </c>
      <c r="C579" s="39">
        <v>2</v>
      </c>
      <c r="D579" s="70">
        <v>190.58</v>
      </c>
      <c r="E579" s="69">
        <f t="shared" si="99"/>
        <v>102.8</v>
      </c>
      <c r="F579" s="71">
        <f t="shared" si="100"/>
        <v>16</v>
      </c>
      <c r="G579" s="69">
        <f t="shared" si="101"/>
        <v>181.96999999999994</v>
      </c>
      <c r="H579" s="69">
        <f t="shared" si="102"/>
        <v>79.169999999999945</v>
      </c>
      <c r="I579" s="69">
        <f t="shared" si="103"/>
        <v>547.17399999999998</v>
      </c>
      <c r="J579" s="69">
        <f t="shared" si="104"/>
        <v>0.24035881315648239</v>
      </c>
      <c r="K579" s="69">
        <f t="shared" si="105"/>
        <v>0.41</v>
      </c>
      <c r="L579" s="72">
        <f t="shared" si="106"/>
        <v>20.289111111111115</v>
      </c>
      <c r="M579" s="72">
        <f t="shared" si="107"/>
        <v>0.92258178603006269</v>
      </c>
      <c r="N579" s="77">
        <f t="shared" si="108"/>
        <v>0.25627271834168408</v>
      </c>
      <c r="O579" s="70"/>
      <c r="P579" s="70"/>
      <c r="Q579" s="70">
        <v>-6.18</v>
      </c>
      <c r="R579" s="70">
        <v>63</v>
      </c>
      <c r="S579" s="70"/>
      <c r="T579" s="70"/>
      <c r="U579" s="50"/>
    </row>
    <row r="580" spans="1:21" s="48" customFormat="1" ht="15.75">
      <c r="A580" s="70">
        <v>-11.3</v>
      </c>
      <c r="B580" s="70">
        <v>530</v>
      </c>
      <c r="C580" s="39">
        <v>3</v>
      </c>
      <c r="D580" s="70">
        <v>229.29</v>
      </c>
      <c r="E580" s="69">
        <f t="shared" si="99"/>
        <v>103</v>
      </c>
      <c r="F580" s="71">
        <f t="shared" si="100"/>
        <v>16</v>
      </c>
      <c r="G580" s="69">
        <f t="shared" si="101"/>
        <v>182.28999999999996</v>
      </c>
      <c r="H580" s="69">
        <f t="shared" si="102"/>
        <v>79.289999999999964</v>
      </c>
      <c r="I580" s="69">
        <f t="shared" si="103"/>
        <v>598.78700000000003</v>
      </c>
      <c r="J580" s="69">
        <f t="shared" si="104"/>
        <v>0.30321947096857832</v>
      </c>
      <c r="K580" s="69">
        <f t="shared" si="105"/>
        <v>0.56999999999999995</v>
      </c>
      <c r="L580" s="72">
        <f t="shared" si="106"/>
        <v>23.138722222222228</v>
      </c>
      <c r="M580" s="72">
        <f t="shared" si="107"/>
        <v>1.0505662756968099</v>
      </c>
      <c r="N580" s="77">
        <f t="shared" si="108"/>
        <v>0.2918239654713361</v>
      </c>
      <c r="O580" s="70"/>
      <c r="P580" s="70"/>
      <c r="Q580" s="70">
        <v>-6.19</v>
      </c>
      <c r="R580" s="70">
        <v>67</v>
      </c>
      <c r="S580" s="70"/>
      <c r="T580" s="70"/>
      <c r="U580" s="50"/>
    </row>
    <row r="581" spans="1:21" s="48" customFormat="1" ht="15.75">
      <c r="A581" s="70">
        <v>-11.32</v>
      </c>
      <c r="B581" s="70">
        <v>560</v>
      </c>
      <c r="C581" s="39">
        <v>4</v>
      </c>
      <c r="D581" s="70">
        <v>262.49</v>
      </c>
      <c r="E581" s="69">
        <f t="shared" si="99"/>
        <v>103.2</v>
      </c>
      <c r="F581" s="71">
        <f t="shared" si="100"/>
        <v>16</v>
      </c>
      <c r="G581" s="69">
        <f t="shared" si="101"/>
        <v>182.60999999999996</v>
      </c>
      <c r="H581" s="69">
        <f t="shared" si="102"/>
        <v>79.409999999999954</v>
      </c>
      <c r="I581" s="69">
        <f t="shared" si="103"/>
        <v>638.74699999999996</v>
      </c>
      <c r="J581" s="69">
        <f t="shared" si="104"/>
        <v>0.34921525769670081</v>
      </c>
      <c r="K581" s="69">
        <f t="shared" si="105"/>
        <v>0.71</v>
      </c>
      <c r="L581" s="72">
        <f t="shared" si="106"/>
        <v>25.340944444444446</v>
      </c>
      <c r="M581" s="72">
        <f t="shared" si="107"/>
        <v>1.1488150107039423</v>
      </c>
      <c r="N581" s="77">
        <f t="shared" si="108"/>
        <v>0.31911528075109508</v>
      </c>
      <c r="O581" s="70"/>
      <c r="P581" s="70"/>
      <c r="Q581" s="70">
        <v>-6.19</v>
      </c>
      <c r="R581" s="70">
        <v>80</v>
      </c>
      <c r="S581" s="70"/>
      <c r="T581" s="70"/>
      <c r="U581" s="50"/>
    </row>
    <row r="582" spans="1:21" s="48" customFormat="1" ht="15.75">
      <c r="A582" s="70">
        <v>-11.34</v>
      </c>
      <c r="B582" s="70">
        <v>560</v>
      </c>
      <c r="C582" s="39">
        <v>6</v>
      </c>
      <c r="D582" s="70">
        <v>277.2</v>
      </c>
      <c r="E582" s="69">
        <f t="shared" si="99"/>
        <v>103.4</v>
      </c>
      <c r="F582" s="71">
        <f t="shared" si="100"/>
        <v>16</v>
      </c>
      <c r="G582" s="69">
        <f t="shared" si="101"/>
        <v>182.92999999999995</v>
      </c>
      <c r="H582" s="69">
        <f t="shared" si="102"/>
        <v>79.529999999999944</v>
      </c>
      <c r="I582" s="69">
        <f t="shared" si="103"/>
        <v>643.16</v>
      </c>
      <c r="J582" s="69">
        <f t="shared" si="104"/>
        <v>0.3776372683223605</v>
      </c>
      <c r="K582" s="69">
        <f t="shared" si="105"/>
        <v>1.07</v>
      </c>
      <c r="L582" s="72">
        <f t="shared" si="106"/>
        <v>25.568333333333335</v>
      </c>
      <c r="M582" s="72">
        <f t="shared" si="107"/>
        <v>1.1573745756318379</v>
      </c>
      <c r="N582" s="77">
        <f t="shared" si="108"/>
        <v>0.32149293767551052</v>
      </c>
      <c r="O582" s="70"/>
      <c r="P582" s="70"/>
      <c r="Q582" s="70">
        <v>-6.21</v>
      </c>
      <c r="R582" s="70">
        <v>92</v>
      </c>
      <c r="S582" s="70"/>
      <c r="T582" s="70"/>
      <c r="U582" s="50"/>
    </row>
    <row r="583" spans="1:21" s="48" customFormat="1" ht="15.75">
      <c r="A583" s="70">
        <v>-11.36</v>
      </c>
      <c r="B583" s="70">
        <v>560</v>
      </c>
      <c r="C583" s="39">
        <v>5</v>
      </c>
      <c r="D583" s="70">
        <v>289.19</v>
      </c>
      <c r="E583" s="69">
        <f t="shared" si="99"/>
        <v>103.6</v>
      </c>
      <c r="F583" s="71">
        <f t="shared" si="100"/>
        <v>16</v>
      </c>
      <c r="G583" s="69">
        <f t="shared" si="101"/>
        <v>183.24999999999994</v>
      </c>
      <c r="H583" s="69">
        <f t="shared" si="102"/>
        <v>79.649999999999949</v>
      </c>
      <c r="I583" s="69">
        <f t="shared" si="103"/>
        <v>646.75699999999995</v>
      </c>
      <c r="J583" s="69">
        <f t="shared" si="104"/>
        <v>0.40040387739559485</v>
      </c>
      <c r="K583" s="69">
        <f t="shared" si="105"/>
        <v>0.89</v>
      </c>
      <c r="L583" s="72">
        <f t="shared" si="106"/>
        <v>25.750388888888889</v>
      </c>
      <c r="M583" s="72">
        <f t="shared" si="107"/>
        <v>1.1638593848085381</v>
      </c>
      <c r="N583" s="77">
        <f t="shared" si="108"/>
        <v>0.32329427355792723</v>
      </c>
      <c r="O583" s="70"/>
      <c r="P583" s="70"/>
      <c r="Q583" s="70">
        <v>-6.23</v>
      </c>
      <c r="R583" s="70">
        <v>99</v>
      </c>
      <c r="S583" s="70"/>
      <c r="T583" s="70"/>
      <c r="U583" s="50"/>
    </row>
    <row r="584" spans="1:21" s="48" customFormat="1" ht="15.75">
      <c r="A584" s="70">
        <v>-11.38</v>
      </c>
      <c r="B584" s="70">
        <v>590</v>
      </c>
      <c r="C584" s="39">
        <v>4</v>
      </c>
      <c r="D584" s="70">
        <v>309.14999999999998</v>
      </c>
      <c r="E584" s="69">
        <f t="shared" si="99"/>
        <v>103.8</v>
      </c>
      <c r="F584" s="71">
        <f t="shared" si="100"/>
        <v>16</v>
      </c>
      <c r="G584" s="69">
        <f t="shared" si="101"/>
        <v>183.56999999999996</v>
      </c>
      <c r="H584" s="69">
        <f t="shared" si="102"/>
        <v>79.769999999999968</v>
      </c>
      <c r="I584" s="69">
        <f t="shared" si="103"/>
        <v>682.745</v>
      </c>
      <c r="J584" s="69">
        <f t="shared" si="104"/>
        <v>0.41137877497871478</v>
      </c>
      <c r="K584" s="69">
        <f t="shared" si="105"/>
        <v>0.68</v>
      </c>
      <c r="L584" s="72">
        <f t="shared" si="106"/>
        <v>27.731944444444448</v>
      </c>
      <c r="M584" s="72">
        <f t="shared" si="107"/>
        <v>1.2515356650369822</v>
      </c>
      <c r="N584" s="77">
        <f t="shared" si="108"/>
        <v>0.34764879584360608</v>
      </c>
      <c r="O584" s="70"/>
      <c r="P584" s="70"/>
      <c r="Q584" s="70">
        <v>-6.25</v>
      </c>
      <c r="R584" s="70">
        <v>104</v>
      </c>
      <c r="S584" s="70"/>
      <c r="T584" s="70"/>
      <c r="U584" s="50"/>
    </row>
    <row r="585" spans="1:21" s="48" customFormat="1" ht="15.75">
      <c r="A585" s="70">
        <v>-11.4</v>
      </c>
      <c r="B585" s="70">
        <v>610</v>
      </c>
      <c r="C585" s="39">
        <v>4</v>
      </c>
      <c r="D585" s="70">
        <v>325.56</v>
      </c>
      <c r="E585" s="69">
        <f t="shared" si="99"/>
        <v>104</v>
      </c>
      <c r="F585" s="71">
        <f t="shared" si="100"/>
        <v>16</v>
      </c>
      <c r="G585" s="69">
        <f t="shared" si="101"/>
        <v>183.88999999999996</v>
      </c>
      <c r="H585" s="69">
        <f t="shared" si="102"/>
        <v>79.889999999999958</v>
      </c>
      <c r="I585" s="69">
        <f t="shared" si="103"/>
        <v>707.66800000000001</v>
      </c>
      <c r="J585" s="69">
        <f t="shared" si="104"/>
        <v>0.42300363894627113</v>
      </c>
      <c r="K585" s="69">
        <f t="shared" si="105"/>
        <v>0.66</v>
      </c>
      <c r="L585" s="72">
        <f t="shared" si="106"/>
        <v>29.09877777777778</v>
      </c>
      <c r="M585" s="72">
        <f t="shared" si="107"/>
        <v>1.3112479659531866</v>
      </c>
      <c r="N585" s="77">
        <f t="shared" si="108"/>
        <v>0.36423554609810732</v>
      </c>
      <c r="O585" s="70"/>
      <c r="P585" s="70"/>
      <c r="Q585" s="70">
        <v>-6.26</v>
      </c>
      <c r="R585" s="70">
        <v>111</v>
      </c>
      <c r="S585" s="70"/>
      <c r="T585" s="70"/>
      <c r="U585" s="50"/>
    </row>
    <row r="586" spans="1:21" s="48" customFormat="1" ht="15.75">
      <c r="A586" s="70">
        <v>-11.42</v>
      </c>
      <c r="B586" s="70">
        <v>640</v>
      </c>
      <c r="C586" s="39">
        <v>4</v>
      </c>
      <c r="D586" s="70">
        <v>321.37</v>
      </c>
      <c r="E586" s="69">
        <f t="shared" ref="E586:E649" si="109">IF($B$8&lt;A586,0,ROUND(((A586-$B$8)*-10),2))</f>
        <v>104.2</v>
      </c>
      <c r="F586" s="71">
        <f t="shared" ref="F586:F649" si="110">IF(A586&gt;$Q$6,$N$6,IF(A586&gt;$Q$7,$N$7,IF(A586&gt;$Q$8,$N$8,IF(A586&gt;$Q$9,$N$9,IF(A586&gt;$Q$10,$N$10,$N$11)))))</f>
        <v>16</v>
      </c>
      <c r="G586" s="69">
        <f t="shared" ref="G586:G649" si="111">(A585-A586)*F586+G585</f>
        <v>184.20999999999995</v>
      </c>
      <c r="H586" s="69">
        <f t="shared" ref="H586:H649" si="112">G586-E586</f>
        <v>80.009999999999948</v>
      </c>
      <c r="I586" s="69">
        <f t="shared" ref="I586:I649" si="113">B586+0.3*D586</f>
        <v>736.41100000000006</v>
      </c>
      <c r="J586" s="69">
        <f t="shared" ref="J586:J649" si="114">((I586-G586)/(D586-E586))^(-1)</f>
        <v>0.39328070756843969</v>
      </c>
      <c r="K586" s="69">
        <f t="shared" ref="K586:K649" si="115">ROUND(C586*100/B586,2)</f>
        <v>0.63</v>
      </c>
      <c r="L586" s="72">
        <f t="shared" ref="L586:L649" si="116">(I586-G586)/$L$12</f>
        <v>30.677833333333339</v>
      </c>
      <c r="M586" s="72">
        <f t="shared" ref="M586:M649" si="117">$M$13*((I586-G586)/H586)</f>
        <v>1.380329958755157</v>
      </c>
      <c r="N586" s="77">
        <f t="shared" ref="N586:N649" si="118">L586/H586</f>
        <v>0.38342498854309909</v>
      </c>
      <c r="O586" s="70"/>
      <c r="P586" s="70"/>
      <c r="Q586" s="70">
        <v>-6.28</v>
      </c>
      <c r="R586" s="70">
        <v>115</v>
      </c>
      <c r="S586" s="70"/>
      <c r="T586" s="70"/>
      <c r="U586" s="50"/>
    </row>
    <row r="587" spans="1:21" s="48" customFormat="1" ht="15.75">
      <c r="A587" s="70">
        <v>-11.44</v>
      </c>
      <c r="B587" s="70">
        <v>680</v>
      </c>
      <c r="C587" s="39">
        <v>5</v>
      </c>
      <c r="D587" s="70">
        <v>341.44</v>
      </c>
      <c r="E587" s="69">
        <f t="shared" si="109"/>
        <v>104.4</v>
      </c>
      <c r="F587" s="71">
        <f t="shared" si="110"/>
        <v>16</v>
      </c>
      <c r="G587" s="69">
        <f t="shared" si="111"/>
        <v>184.52999999999994</v>
      </c>
      <c r="H587" s="69">
        <f t="shared" si="112"/>
        <v>80.129999999999939</v>
      </c>
      <c r="I587" s="69">
        <f t="shared" si="113"/>
        <v>782.43200000000002</v>
      </c>
      <c r="J587" s="69">
        <f t="shared" si="114"/>
        <v>0.39645293041334528</v>
      </c>
      <c r="K587" s="69">
        <f t="shared" si="115"/>
        <v>0.74</v>
      </c>
      <c r="L587" s="72">
        <f t="shared" si="116"/>
        <v>33.216777777777779</v>
      </c>
      <c r="M587" s="72">
        <f t="shared" si="117"/>
        <v>1.4923299638088121</v>
      </c>
      <c r="N587" s="77">
        <f t="shared" si="118"/>
        <v>0.41453610105800331</v>
      </c>
      <c r="O587" s="70"/>
      <c r="P587" s="70"/>
      <c r="Q587" s="70">
        <v>-6.29</v>
      </c>
      <c r="R587" s="70">
        <v>121</v>
      </c>
      <c r="S587" s="70"/>
      <c r="T587" s="70"/>
      <c r="U587" s="50"/>
    </row>
    <row r="588" spans="1:21" s="48" customFormat="1" ht="15.75">
      <c r="A588" s="70">
        <v>-11.46</v>
      </c>
      <c r="B588" s="70">
        <v>690</v>
      </c>
      <c r="C588" s="39">
        <v>6</v>
      </c>
      <c r="D588" s="70">
        <v>340.24</v>
      </c>
      <c r="E588" s="69">
        <f t="shared" si="109"/>
        <v>104.6</v>
      </c>
      <c r="F588" s="71">
        <f t="shared" si="110"/>
        <v>16</v>
      </c>
      <c r="G588" s="69">
        <f t="shared" si="111"/>
        <v>184.84999999999997</v>
      </c>
      <c r="H588" s="69">
        <f t="shared" si="112"/>
        <v>80.249999999999972</v>
      </c>
      <c r="I588" s="69">
        <f t="shared" si="113"/>
        <v>792.072</v>
      </c>
      <c r="J588" s="69">
        <f t="shared" si="114"/>
        <v>0.38806235610699225</v>
      </c>
      <c r="K588" s="69">
        <f t="shared" si="115"/>
        <v>0.87</v>
      </c>
      <c r="L588" s="72">
        <f t="shared" si="116"/>
        <v>33.734555555555552</v>
      </c>
      <c r="M588" s="72">
        <f t="shared" si="117"/>
        <v>1.5133258566978198</v>
      </c>
      <c r="N588" s="77">
        <f t="shared" si="118"/>
        <v>0.42036829352717214</v>
      </c>
      <c r="O588" s="70"/>
      <c r="P588" s="70"/>
      <c r="Q588" s="70">
        <v>-6.3</v>
      </c>
      <c r="R588" s="70">
        <v>129</v>
      </c>
      <c r="S588" s="70"/>
      <c r="T588" s="70"/>
      <c r="U588" s="50"/>
    </row>
    <row r="589" spans="1:21" s="48" customFormat="1" ht="15.75">
      <c r="A589" s="70">
        <v>-11.48</v>
      </c>
      <c r="B589" s="70">
        <v>660</v>
      </c>
      <c r="C589" s="39">
        <v>7</v>
      </c>
      <c r="D589" s="70">
        <v>329.65</v>
      </c>
      <c r="E589" s="69">
        <f t="shared" si="109"/>
        <v>104.8</v>
      </c>
      <c r="F589" s="71">
        <f t="shared" si="110"/>
        <v>16</v>
      </c>
      <c r="G589" s="69">
        <f t="shared" si="111"/>
        <v>185.16999999999996</v>
      </c>
      <c r="H589" s="69">
        <f t="shared" si="112"/>
        <v>80.369999999999962</v>
      </c>
      <c r="I589" s="69">
        <f t="shared" si="113"/>
        <v>758.89499999999998</v>
      </c>
      <c r="J589" s="69">
        <f t="shared" si="114"/>
        <v>0.39191250163405811</v>
      </c>
      <c r="K589" s="69">
        <f t="shared" si="115"/>
        <v>1.06</v>
      </c>
      <c r="L589" s="72">
        <f t="shared" si="116"/>
        <v>31.873611111111114</v>
      </c>
      <c r="M589" s="72">
        <f t="shared" si="117"/>
        <v>1.4277093442826934</v>
      </c>
      <c r="N589" s="77">
        <f t="shared" si="118"/>
        <v>0.39658592896741479</v>
      </c>
      <c r="O589" s="70"/>
      <c r="P589" s="70"/>
      <c r="Q589" s="70">
        <v>-6.32</v>
      </c>
      <c r="R589" s="70">
        <v>136</v>
      </c>
      <c r="S589" s="70"/>
      <c r="T589" s="70"/>
      <c r="U589" s="50"/>
    </row>
    <row r="590" spans="1:21" s="48" customFormat="1" ht="15.75">
      <c r="A590" s="70">
        <v>-11.5</v>
      </c>
      <c r="B590" s="70">
        <v>640</v>
      </c>
      <c r="C590" s="39">
        <v>10</v>
      </c>
      <c r="D590" s="70">
        <v>336.14</v>
      </c>
      <c r="E590" s="69">
        <f t="shared" si="109"/>
        <v>105</v>
      </c>
      <c r="F590" s="71">
        <f t="shared" si="110"/>
        <v>16</v>
      </c>
      <c r="G590" s="69">
        <f t="shared" si="111"/>
        <v>185.48999999999995</v>
      </c>
      <c r="H590" s="69">
        <f t="shared" si="112"/>
        <v>80.489999999999952</v>
      </c>
      <c r="I590" s="69">
        <f t="shared" si="113"/>
        <v>740.84199999999998</v>
      </c>
      <c r="J590" s="69">
        <f t="shared" si="114"/>
        <v>0.41620449732782078</v>
      </c>
      <c r="K590" s="69">
        <f t="shared" si="115"/>
        <v>1.56</v>
      </c>
      <c r="L590" s="72">
        <f t="shared" si="116"/>
        <v>30.852888888888895</v>
      </c>
      <c r="M590" s="72">
        <f t="shared" si="117"/>
        <v>1.3799279413591761</v>
      </c>
      <c r="N590" s="77">
        <f t="shared" si="118"/>
        <v>0.38331331704421562</v>
      </c>
      <c r="O590" s="70"/>
      <c r="P590" s="70"/>
      <c r="Q590" s="70">
        <v>-6.34</v>
      </c>
      <c r="R590" s="70">
        <v>138</v>
      </c>
      <c r="S590" s="70"/>
      <c r="T590" s="70"/>
      <c r="U590" s="50"/>
    </row>
    <row r="591" spans="1:21" s="48" customFormat="1" ht="15.75">
      <c r="A591" s="70">
        <v>-11.52</v>
      </c>
      <c r="B591" s="70">
        <v>610</v>
      </c>
      <c r="C591" s="39">
        <v>10</v>
      </c>
      <c r="D591" s="70">
        <v>320.47000000000003</v>
      </c>
      <c r="E591" s="69">
        <f t="shared" si="109"/>
        <v>105.2</v>
      </c>
      <c r="F591" s="71">
        <f t="shared" si="110"/>
        <v>16</v>
      </c>
      <c r="G591" s="69">
        <f t="shared" si="111"/>
        <v>185.80999999999995</v>
      </c>
      <c r="H591" s="69">
        <f t="shared" si="112"/>
        <v>80.609999999999943</v>
      </c>
      <c r="I591" s="69">
        <f t="shared" si="113"/>
        <v>706.14099999999996</v>
      </c>
      <c r="J591" s="69">
        <f t="shared" si="114"/>
        <v>0.4137174221793436</v>
      </c>
      <c r="K591" s="69">
        <f t="shared" si="115"/>
        <v>1.64</v>
      </c>
      <c r="L591" s="72">
        <f t="shared" si="116"/>
        <v>28.907277777777779</v>
      </c>
      <c r="M591" s="72">
        <f t="shared" si="117"/>
        <v>1.2909837489145277</v>
      </c>
      <c r="N591" s="77">
        <f t="shared" si="118"/>
        <v>0.35860659692070213</v>
      </c>
      <c r="O591" s="70"/>
      <c r="P591" s="70"/>
      <c r="Q591" s="70">
        <v>-6.35</v>
      </c>
      <c r="R591" s="70">
        <v>136</v>
      </c>
      <c r="S591" s="70"/>
      <c r="T591" s="70"/>
      <c r="U591" s="50"/>
    </row>
    <row r="592" spans="1:21" s="48" customFormat="1" ht="15.75">
      <c r="A592" s="70">
        <v>-11.54</v>
      </c>
      <c r="B592" s="70">
        <v>590</v>
      </c>
      <c r="C592" s="39">
        <v>9</v>
      </c>
      <c r="D592" s="70">
        <v>324.32</v>
      </c>
      <c r="E592" s="69">
        <f t="shared" si="109"/>
        <v>105.4</v>
      </c>
      <c r="F592" s="71">
        <f t="shared" si="110"/>
        <v>16</v>
      </c>
      <c r="G592" s="69">
        <f t="shared" si="111"/>
        <v>186.12999999999994</v>
      </c>
      <c r="H592" s="69">
        <f t="shared" si="112"/>
        <v>80.729999999999933</v>
      </c>
      <c r="I592" s="69">
        <f t="shared" si="113"/>
        <v>687.29600000000005</v>
      </c>
      <c r="J592" s="69">
        <f t="shared" si="114"/>
        <v>0.43682133265225481</v>
      </c>
      <c r="K592" s="69">
        <f t="shared" si="115"/>
        <v>1.53</v>
      </c>
      <c r="L592" s="72">
        <f t="shared" si="116"/>
        <v>27.842555555555563</v>
      </c>
      <c r="M592" s="72">
        <f t="shared" si="117"/>
        <v>1.241585532020316</v>
      </c>
      <c r="N592" s="77">
        <f t="shared" si="118"/>
        <v>0.34488487000564333</v>
      </c>
      <c r="O592" s="70"/>
      <c r="P592" s="70"/>
      <c r="Q592" s="70">
        <v>-6.37</v>
      </c>
      <c r="R592" s="70">
        <v>98</v>
      </c>
      <c r="S592" s="70"/>
      <c r="T592" s="70"/>
      <c r="U592" s="50"/>
    </row>
    <row r="593" spans="1:21" s="48" customFormat="1" ht="15.75">
      <c r="A593" s="70">
        <v>-11.56</v>
      </c>
      <c r="B593" s="70">
        <v>600</v>
      </c>
      <c r="C593" s="39">
        <v>8</v>
      </c>
      <c r="D593" s="70">
        <v>339.32</v>
      </c>
      <c r="E593" s="69">
        <f t="shared" si="109"/>
        <v>105.6</v>
      </c>
      <c r="F593" s="71">
        <f t="shared" si="110"/>
        <v>16</v>
      </c>
      <c r="G593" s="69">
        <f t="shared" si="111"/>
        <v>186.44999999999996</v>
      </c>
      <c r="H593" s="69">
        <f t="shared" si="112"/>
        <v>80.849999999999966</v>
      </c>
      <c r="I593" s="69">
        <f t="shared" si="113"/>
        <v>701.79600000000005</v>
      </c>
      <c r="J593" s="69">
        <f t="shared" si="114"/>
        <v>0.45352054736041403</v>
      </c>
      <c r="K593" s="69">
        <f t="shared" si="115"/>
        <v>1.33</v>
      </c>
      <c r="L593" s="72">
        <f t="shared" si="116"/>
        <v>28.63033333333334</v>
      </c>
      <c r="M593" s="72">
        <f t="shared" si="117"/>
        <v>1.2748200371057523</v>
      </c>
      <c r="N593" s="77">
        <f t="shared" si="118"/>
        <v>0.35411667697382004</v>
      </c>
      <c r="O593" s="70"/>
      <c r="P593" s="70"/>
      <c r="Q593" s="70">
        <v>-6.38</v>
      </c>
      <c r="R593" s="70">
        <v>93</v>
      </c>
      <c r="S593" s="70"/>
      <c r="T593" s="70"/>
      <c r="U593" s="50"/>
    </row>
    <row r="594" spans="1:21" s="48" customFormat="1" ht="15.75">
      <c r="A594" s="70">
        <v>-11.58</v>
      </c>
      <c r="B594" s="70">
        <v>630</v>
      </c>
      <c r="C594" s="39">
        <v>7</v>
      </c>
      <c r="D594" s="70">
        <v>356.18</v>
      </c>
      <c r="E594" s="69">
        <f t="shared" si="109"/>
        <v>105.8</v>
      </c>
      <c r="F594" s="71">
        <f t="shared" si="110"/>
        <v>16</v>
      </c>
      <c r="G594" s="69">
        <f t="shared" si="111"/>
        <v>186.76999999999995</v>
      </c>
      <c r="H594" s="69">
        <f t="shared" si="112"/>
        <v>80.969999999999956</v>
      </c>
      <c r="I594" s="69">
        <f t="shared" si="113"/>
        <v>736.85400000000004</v>
      </c>
      <c r="J594" s="69">
        <f t="shared" si="114"/>
        <v>0.45516684724514794</v>
      </c>
      <c r="K594" s="69">
        <f t="shared" si="115"/>
        <v>1.1100000000000001</v>
      </c>
      <c r="L594" s="72">
        <f t="shared" si="116"/>
        <v>30.560222222222226</v>
      </c>
      <c r="M594" s="72">
        <f t="shared" si="117"/>
        <v>1.3587353340743495</v>
      </c>
      <c r="N594" s="77">
        <f t="shared" si="118"/>
        <v>0.37742648168731929</v>
      </c>
      <c r="O594" s="70"/>
      <c r="P594" s="70"/>
      <c r="Q594" s="70">
        <v>-6.39</v>
      </c>
      <c r="R594" s="70">
        <v>103</v>
      </c>
      <c r="S594" s="70"/>
      <c r="T594" s="70"/>
      <c r="U594" s="50"/>
    </row>
    <row r="595" spans="1:21" s="48" customFormat="1" ht="15.75">
      <c r="A595" s="70">
        <v>-11.6</v>
      </c>
      <c r="B595" s="70">
        <v>650</v>
      </c>
      <c r="C595" s="39">
        <v>7</v>
      </c>
      <c r="D595" s="70">
        <v>382.49</v>
      </c>
      <c r="E595" s="69">
        <f t="shared" si="109"/>
        <v>106</v>
      </c>
      <c r="F595" s="71">
        <f t="shared" si="110"/>
        <v>16</v>
      </c>
      <c r="G595" s="69">
        <f t="shared" si="111"/>
        <v>187.08999999999995</v>
      </c>
      <c r="H595" s="69">
        <f t="shared" si="112"/>
        <v>81.089999999999947</v>
      </c>
      <c r="I595" s="69">
        <f t="shared" si="113"/>
        <v>764.74699999999996</v>
      </c>
      <c r="J595" s="69">
        <f t="shared" si="114"/>
        <v>0.47864043887635738</v>
      </c>
      <c r="K595" s="69">
        <f t="shared" si="115"/>
        <v>1.08</v>
      </c>
      <c r="L595" s="72">
        <f t="shared" si="116"/>
        <v>32.092055555555561</v>
      </c>
      <c r="M595" s="72">
        <f t="shared" si="117"/>
        <v>1.424730546306574</v>
      </c>
      <c r="N595" s="77">
        <f t="shared" si="118"/>
        <v>0.39575848508515948</v>
      </c>
      <c r="O595" s="70"/>
      <c r="P595" s="70"/>
      <c r="Q595" s="70">
        <v>-6.4</v>
      </c>
      <c r="R595" s="70">
        <v>108</v>
      </c>
      <c r="S595" s="70"/>
      <c r="T595" s="70"/>
      <c r="U595" s="50"/>
    </row>
    <row r="596" spans="1:21" s="48" customFormat="1" ht="15.75">
      <c r="A596" s="70">
        <v>-11.62</v>
      </c>
      <c r="B596" s="70">
        <v>710</v>
      </c>
      <c r="C596" s="39">
        <v>7</v>
      </c>
      <c r="D596" s="70">
        <v>408.5</v>
      </c>
      <c r="E596" s="69">
        <f t="shared" si="109"/>
        <v>106.2</v>
      </c>
      <c r="F596" s="71">
        <f t="shared" si="110"/>
        <v>16</v>
      </c>
      <c r="G596" s="69">
        <f t="shared" si="111"/>
        <v>187.40999999999994</v>
      </c>
      <c r="H596" s="69">
        <f t="shared" si="112"/>
        <v>81.209999999999937</v>
      </c>
      <c r="I596" s="69">
        <f t="shared" si="113"/>
        <v>832.55</v>
      </c>
      <c r="J596" s="69">
        <f t="shared" si="114"/>
        <v>0.46858046315528412</v>
      </c>
      <c r="K596" s="69">
        <f t="shared" si="115"/>
        <v>0.99</v>
      </c>
      <c r="L596" s="72">
        <f t="shared" si="116"/>
        <v>35.841111111111111</v>
      </c>
      <c r="M596" s="72">
        <f t="shared" si="117"/>
        <v>1.588819110946929</v>
      </c>
      <c r="N596" s="77">
        <f t="shared" si="118"/>
        <v>0.44133864192970251</v>
      </c>
      <c r="O596" s="70"/>
      <c r="P596" s="70"/>
      <c r="Q596" s="70">
        <v>-6.42</v>
      </c>
      <c r="R596" s="70">
        <v>114</v>
      </c>
      <c r="S596" s="70"/>
      <c r="T596" s="70"/>
      <c r="U596" s="50"/>
    </row>
    <row r="597" spans="1:21" s="48" customFormat="1" ht="15.75">
      <c r="A597" s="70">
        <v>-11.64</v>
      </c>
      <c r="B597" s="70">
        <v>710</v>
      </c>
      <c r="C597" s="39">
        <v>8</v>
      </c>
      <c r="D597" s="70">
        <v>362.1</v>
      </c>
      <c r="E597" s="69">
        <f t="shared" si="109"/>
        <v>106.4</v>
      </c>
      <c r="F597" s="71">
        <f t="shared" si="110"/>
        <v>16</v>
      </c>
      <c r="G597" s="69">
        <f t="shared" si="111"/>
        <v>187.72999999999996</v>
      </c>
      <c r="H597" s="69">
        <f t="shared" si="112"/>
        <v>81.329999999999956</v>
      </c>
      <c r="I597" s="69">
        <f t="shared" si="113"/>
        <v>818.63</v>
      </c>
      <c r="J597" s="69">
        <f t="shared" si="114"/>
        <v>0.40529402440957357</v>
      </c>
      <c r="K597" s="69">
        <f t="shared" si="115"/>
        <v>1.1299999999999999</v>
      </c>
      <c r="L597" s="72">
        <f t="shared" si="116"/>
        <v>35.050000000000004</v>
      </c>
      <c r="M597" s="72">
        <f t="shared" si="117"/>
        <v>1.5514570269273342</v>
      </c>
      <c r="N597" s="77">
        <f t="shared" si="118"/>
        <v>0.43096028525759283</v>
      </c>
      <c r="O597" s="70"/>
      <c r="P597" s="70"/>
      <c r="Q597" s="70">
        <v>-6.44</v>
      </c>
      <c r="R597" s="70">
        <v>123</v>
      </c>
      <c r="S597" s="70"/>
      <c r="T597" s="70"/>
      <c r="U597" s="50"/>
    </row>
    <row r="598" spans="1:21" s="48" customFormat="1" ht="15.75">
      <c r="A598" s="70">
        <v>-11.66</v>
      </c>
      <c r="B598" s="70">
        <v>680</v>
      </c>
      <c r="C598" s="39">
        <v>9</v>
      </c>
      <c r="D598" s="70">
        <v>342.94</v>
      </c>
      <c r="E598" s="69">
        <f t="shared" si="109"/>
        <v>106.6</v>
      </c>
      <c r="F598" s="71">
        <f t="shared" si="110"/>
        <v>16</v>
      </c>
      <c r="G598" s="69">
        <f t="shared" si="111"/>
        <v>188.04999999999995</v>
      </c>
      <c r="H598" s="69">
        <f t="shared" si="112"/>
        <v>81.44999999999996</v>
      </c>
      <c r="I598" s="69">
        <f t="shared" si="113"/>
        <v>782.88199999999995</v>
      </c>
      <c r="J598" s="69">
        <f t="shared" si="114"/>
        <v>0.39732226914490149</v>
      </c>
      <c r="K598" s="69">
        <f t="shared" si="115"/>
        <v>1.32</v>
      </c>
      <c r="L598" s="72">
        <f t="shared" si="116"/>
        <v>33.04622222222222</v>
      </c>
      <c r="M598" s="72">
        <f t="shared" si="117"/>
        <v>1.4606065070595466</v>
      </c>
      <c r="N598" s="77">
        <f t="shared" si="118"/>
        <v>0.40572402973876287</v>
      </c>
      <c r="O598" s="70"/>
      <c r="P598" s="70"/>
      <c r="Q598" s="70">
        <v>-6.46</v>
      </c>
      <c r="R598" s="70">
        <v>124</v>
      </c>
      <c r="S598" s="70"/>
      <c r="T598" s="70"/>
      <c r="U598" s="50"/>
    </row>
    <row r="599" spans="1:21" s="48" customFormat="1" ht="15.75">
      <c r="A599" s="70">
        <v>-11.68</v>
      </c>
      <c r="B599" s="70">
        <v>620</v>
      </c>
      <c r="C599" s="39">
        <v>10</v>
      </c>
      <c r="D599" s="70">
        <v>334.21</v>
      </c>
      <c r="E599" s="69">
        <f t="shared" si="109"/>
        <v>106.8</v>
      </c>
      <c r="F599" s="71">
        <f t="shared" si="110"/>
        <v>16</v>
      </c>
      <c r="G599" s="69">
        <f t="shared" si="111"/>
        <v>188.36999999999995</v>
      </c>
      <c r="H599" s="69">
        <f t="shared" si="112"/>
        <v>81.569999999999951</v>
      </c>
      <c r="I599" s="69">
        <f t="shared" si="113"/>
        <v>720.26300000000003</v>
      </c>
      <c r="J599" s="69">
        <f t="shared" si="114"/>
        <v>0.42754839789205717</v>
      </c>
      <c r="K599" s="69">
        <f t="shared" si="115"/>
        <v>1.61</v>
      </c>
      <c r="L599" s="72">
        <f t="shared" si="116"/>
        <v>29.549611111111112</v>
      </c>
      <c r="M599" s="72">
        <f t="shared" si="117"/>
        <v>1.3041387765109731</v>
      </c>
      <c r="N599" s="77">
        <f t="shared" si="118"/>
        <v>0.36226077125304806</v>
      </c>
      <c r="O599" s="70"/>
      <c r="P599" s="70"/>
      <c r="Q599" s="70">
        <v>-6.48</v>
      </c>
      <c r="R599" s="70">
        <v>130</v>
      </c>
      <c r="S599" s="70"/>
      <c r="T599" s="70"/>
      <c r="U599" s="50"/>
    </row>
    <row r="600" spans="1:21" s="48" customFormat="1" ht="15.75">
      <c r="A600" s="70">
        <v>-11.7</v>
      </c>
      <c r="B600" s="70">
        <v>610</v>
      </c>
      <c r="C600" s="39">
        <v>10</v>
      </c>
      <c r="D600" s="70">
        <v>369.32</v>
      </c>
      <c r="E600" s="69">
        <f t="shared" si="109"/>
        <v>107</v>
      </c>
      <c r="F600" s="71">
        <f t="shared" si="110"/>
        <v>16</v>
      </c>
      <c r="G600" s="69">
        <f t="shared" si="111"/>
        <v>188.68999999999994</v>
      </c>
      <c r="H600" s="69">
        <f t="shared" si="112"/>
        <v>81.689999999999941</v>
      </c>
      <c r="I600" s="69">
        <f t="shared" si="113"/>
        <v>720.79600000000005</v>
      </c>
      <c r="J600" s="69">
        <f t="shared" si="114"/>
        <v>0.49298448053583299</v>
      </c>
      <c r="K600" s="69">
        <f t="shared" si="115"/>
        <v>1.64</v>
      </c>
      <c r="L600" s="72">
        <f t="shared" si="116"/>
        <v>29.561444444444451</v>
      </c>
      <c r="M600" s="72">
        <f t="shared" si="117"/>
        <v>1.3027445219733149</v>
      </c>
      <c r="N600" s="77">
        <f t="shared" si="118"/>
        <v>0.36187347832592082</v>
      </c>
      <c r="O600" s="70"/>
      <c r="P600" s="70"/>
      <c r="Q600" s="70">
        <v>-6.5</v>
      </c>
      <c r="R600" s="70">
        <v>120</v>
      </c>
      <c r="S600" s="70"/>
      <c r="T600" s="70"/>
      <c r="U600" s="50"/>
    </row>
    <row r="601" spans="1:21" s="48" customFormat="1" ht="15.75">
      <c r="A601" s="70">
        <v>-11.72</v>
      </c>
      <c r="B601" s="70">
        <v>650</v>
      </c>
      <c r="C601" s="39">
        <v>10</v>
      </c>
      <c r="D601" s="70">
        <v>411.34</v>
      </c>
      <c r="E601" s="69">
        <f t="shared" si="109"/>
        <v>107.2</v>
      </c>
      <c r="F601" s="71">
        <f t="shared" si="110"/>
        <v>16</v>
      </c>
      <c r="G601" s="69">
        <f t="shared" si="111"/>
        <v>189.00999999999996</v>
      </c>
      <c r="H601" s="69">
        <f t="shared" si="112"/>
        <v>81.80999999999996</v>
      </c>
      <c r="I601" s="69">
        <f t="shared" si="113"/>
        <v>773.40200000000004</v>
      </c>
      <c r="J601" s="69">
        <f t="shared" si="114"/>
        <v>0.52043833591151134</v>
      </c>
      <c r="K601" s="69">
        <f t="shared" si="115"/>
        <v>1.54</v>
      </c>
      <c r="L601" s="72">
        <f t="shared" si="116"/>
        <v>32.466222222222228</v>
      </c>
      <c r="M601" s="72">
        <f t="shared" si="117"/>
        <v>1.4286566434421228</v>
      </c>
      <c r="N601" s="77">
        <f t="shared" si="118"/>
        <v>0.39684906762281191</v>
      </c>
      <c r="O601" s="70"/>
      <c r="P601" s="70"/>
      <c r="Q601" s="70">
        <v>-6.52</v>
      </c>
      <c r="R601" s="70">
        <v>122</v>
      </c>
      <c r="S601" s="70"/>
      <c r="T601" s="70"/>
      <c r="U601" s="50"/>
    </row>
    <row r="602" spans="1:21" s="48" customFormat="1" ht="15.75">
      <c r="A602" s="70">
        <v>-11.74</v>
      </c>
      <c r="B602" s="70">
        <v>700</v>
      </c>
      <c r="C602" s="39">
        <v>8</v>
      </c>
      <c r="D602" s="70">
        <v>432.9</v>
      </c>
      <c r="E602" s="69">
        <f t="shared" si="109"/>
        <v>107.4</v>
      </c>
      <c r="F602" s="71">
        <f t="shared" si="110"/>
        <v>16</v>
      </c>
      <c r="G602" s="69">
        <f t="shared" si="111"/>
        <v>189.32999999999996</v>
      </c>
      <c r="H602" s="69">
        <f t="shared" si="112"/>
        <v>81.92999999999995</v>
      </c>
      <c r="I602" s="69">
        <f t="shared" si="113"/>
        <v>829.87</v>
      </c>
      <c r="J602" s="69">
        <f t="shared" si="114"/>
        <v>0.50816498579323688</v>
      </c>
      <c r="K602" s="69">
        <f t="shared" si="115"/>
        <v>1.1399999999999999</v>
      </c>
      <c r="L602" s="72">
        <f t="shared" si="116"/>
        <v>35.585555555555558</v>
      </c>
      <c r="M602" s="72">
        <f t="shared" si="117"/>
        <v>1.5636274868790443</v>
      </c>
      <c r="N602" s="77">
        <f t="shared" si="118"/>
        <v>0.43434096857751225</v>
      </c>
      <c r="O602" s="70"/>
      <c r="P602" s="70"/>
      <c r="Q602" s="70">
        <v>-6.54</v>
      </c>
      <c r="R602" s="70">
        <v>129</v>
      </c>
      <c r="S602" s="70"/>
      <c r="T602" s="70"/>
      <c r="U602" s="50"/>
    </row>
    <row r="603" spans="1:21" s="48" customFormat="1" ht="15.75">
      <c r="A603" s="70">
        <v>-11.76</v>
      </c>
      <c r="B603" s="70">
        <v>700</v>
      </c>
      <c r="C603" s="39">
        <v>8</v>
      </c>
      <c r="D603" s="70">
        <v>392.78</v>
      </c>
      <c r="E603" s="69">
        <f t="shared" si="109"/>
        <v>107.6</v>
      </c>
      <c r="F603" s="71">
        <f t="shared" si="110"/>
        <v>16</v>
      </c>
      <c r="G603" s="69">
        <f t="shared" si="111"/>
        <v>189.64999999999995</v>
      </c>
      <c r="H603" s="69">
        <f t="shared" si="112"/>
        <v>82.049999999999955</v>
      </c>
      <c r="I603" s="69">
        <f t="shared" si="113"/>
        <v>817.83399999999995</v>
      </c>
      <c r="J603" s="69">
        <f t="shared" si="114"/>
        <v>0.45397526839270019</v>
      </c>
      <c r="K603" s="69">
        <f t="shared" si="115"/>
        <v>1.1399999999999999</v>
      </c>
      <c r="L603" s="72">
        <f t="shared" si="116"/>
        <v>34.899111111111111</v>
      </c>
      <c r="M603" s="72">
        <f t="shared" si="117"/>
        <v>1.531222425350397</v>
      </c>
      <c r="N603" s="77">
        <f t="shared" si="118"/>
        <v>0.42533956259733247</v>
      </c>
      <c r="O603" s="70"/>
      <c r="P603" s="70"/>
      <c r="Q603" s="70">
        <v>-6.56</v>
      </c>
      <c r="R603" s="70">
        <v>130</v>
      </c>
      <c r="S603" s="70"/>
      <c r="T603" s="70"/>
      <c r="U603" s="50"/>
    </row>
    <row r="604" spans="1:21" s="48" customFormat="1" ht="15.75">
      <c r="A604" s="70">
        <v>-11.78</v>
      </c>
      <c r="B604" s="70">
        <v>730</v>
      </c>
      <c r="C604" s="39">
        <v>8</v>
      </c>
      <c r="D604" s="70">
        <v>381.33</v>
      </c>
      <c r="E604" s="69">
        <f t="shared" si="109"/>
        <v>107.8</v>
      </c>
      <c r="F604" s="71">
        <f t="shared" si="110"/>
        <v>16</v>
      </c>
      <c r="G604" s="69">
        <f t="shared" si="111"/>
        <v>189.96999999999994</v>
      </c>
      <c r="H604" s="69">
        <f t="shared" si="112"/>
        <v>82.169999999999945</v>
      </c>
      <c r="I604" s="69">
        <f t="shared" si="113"/>
        <v>844.399</v>
      </c>
      <c r="J604" s="69">
        <f t="shared" si="114"/>
        <v>0.41796741892550593</v>
      </c>
      <c r="K604" s="69">
        <f t="shared" si="115"/>
        <v>1.1000000000000001</v>
      </c>
      <c r="L604" s="72">
        <f t="shared" si="116"/>
        <v>36.357166666666672</v>
      </c>
      <c r="M604" s="72">
        <f t="shared" si="117"/>
        <v>1.5928660094925169</v>
      </c>
      <c r="N604" s="77">
        <f t="shared" si="118"/>
        <v>0.44246278041458798</v>
      </c>
      <c r="O604" s="70"/>
      <c r="P604" s="70"/>
      <c r="Q604" s="70">
        <v>-6.53</v>
      </c>
      <c r="R604" s="70">
        <v>137</v>
      </c>
      <c r="S604" s="70"/>
      <c r="T604" s="70"/>
      <c r="U604" s="50"/>
    </row>
    <row r="605" spans="1:21" s="48" customFormat="1" ht="15.75">
      <c r="A605" s="70">
        <v>-11.8</v>
      </c>
      <c r="B605" s="70">
        <v>740</v>
      </c>
      <c r="C605" s="39">
        <v>7</v>
      </c>
      <c r="D605" s="70">
        <v>362.31</v>
      </c>
      <c r="E605" s="69">
        <f t="shared" si="109"/>
        <v>108</v>
      </c>
      <c r="F605" s="71">
        <f t="shared" si="110"/>
        <v>16</v>
      </c>
      <c r="G605" s="69">
        <f t="shared" si="111"/>
        <v>190.28999999999996</v>
      </c>
      <c r="H605" s="69">
        <f t="shared" si="112"/>
        <v>82.289999999999964</v>
      </c>
      <c r="I605" s="69">
        <f t="shared" si="113"/>
        <v>848.69299999999998</v>
      </c>
      <c r="J605" s="69">
        <f t="shared" si="114"/>
        <v>0.38625279653950545</v>
      </c>
      <c r="K605" s="69">
        <f t="shared" si="115"/>
        <v>0.95</v>
      </c>
      <c r="L605" s="72">
        <f t="shared" si="116"/>
        <v>36.577944444444448</v>
      </c>
      <c r="M605" s="72">
        <f t="shared" si="117"/>
        <v>1.6002017256045702</v>
      </c>
      <c r="N605" s="77">
        <f t="shared" si="118"/>
        <v>0.44450047933460279</v>
      </c>
      <c r="O605" s="70"/>
      <c r="P605" s="70"/>
      <c r="Q605" s="70">
        <v>-6.54</v>
      </c>
      <c r="R605" s="70">
        <v>137</v>
      </c>
      <c r="S605" s="70"/>
      <c r="T605" s="70"/>
      <c r="U605" s="50"/>
    </row>
    <row r="606" spans="1:21" s="48" customFormat="1" ht="15.75">
      <c r="A606" s="70">
        <v>-11.82</v>
      </c>
      <c r="B606" s="70">
        <v>740</v>
      </c>
      <c r="C606" s="39">
        <v>6</v>
      </c>
      <c r="D606" s="70">
        <v>310.20999999999998</v>
      </c>
      <c r="E606" s="69">
        <f t="shared" si="109"/>
        <v>108.2</v>
      </c>
      <c r="F606" s="71">
        <f t="shared" si="110"/>
        <v>16</v>
      </c>
      <c r="G606" s="69">
        <f t="shared" si="111"/>
        <v>190.60999999999996</v>
      </c>
      <c r="H606" s="69">
        <f t="shared" si="112"/>
        <v>82.409999999999954</v>
      </c>
      <c r="I606" s="69">
        <f t="shared" si="113"/>
        <v>833.06299999999999</v>
      </c>
      <c r="J606" s="69">
        <f t="shared" si="114"/>
        <v>0.31443545286581276</v>
      </c>
      <c r="K606" s="69">
        <f t="shared" si="115"/>
        <v>0.81</v>
      </c>
      <c r="L606" s="72">
        <f t="shared" si="116"/>
        <v>35.691833333333335</v>
      </c>
      <c r="M606" s="72">
        <f t="shared" si="117"/>
        <v>1.5591627229705143</v>
      </c>
      <c r="N606" s="77">
        <f t="shared" si="118"/>
        <v>0.43310075638069839</v>
      </c>
      <c r="O606" s="70"/>
      <c r="P606" s="70"/>
      <c r="Q606" s="70">
        <v>-6.54</v>
      </c>
      <c r="R606" s="70">
        <v>137</v>
      </c>
      <c r="S606" s="70"/>
      <c r="T606" s="70"/>
      <c r="U606" s="50"/>
    </row>
    <row r="607" spans="1:21" s="48" customFormat="1" ht="15.75">
      <c r="A607" s="70">
        <v>-11.84</v>
      </c>
      <c r="B607" s="70">
        <v>710</v>
      </c>
      <c r="C607" s="39">
        <v>6</v>
      </c>
      <c r="D607" s="70">
        <v>277.16000000000003</v>
      </c>
      <c r="E607" s="69">
        <f t="shared" si="109"/>
        <v>108.4</v>
      </c>
      <c r="F607" s="71">
        <f t="shared" si="110"/>
        <v>16</v>
      </c>
      <c r="G607" s="69">
        <f t="shared" si="111"/>
        <v>190.92999999999995</v>
      </c>
      <c r="H607" s="69">
        <f t="shared" si="112"/>
        <v>82.529999999999944</v>
      </c>
      <c r="I607" s="69">
        <f t="shared" si="113"/>
        <v>793.14800000000002</v>
      </c>
      <c r="J607" s="69">
        <f t="shared" si="114"/>
        <v>0.28023074700523731</v>
      </c>
      <c r="K607" s="69">
        <f t="shared" si="115"/>
        <v>0.85</v>
      </c>
      <c r="L607" s="72">
        <f t="shared" si="116"/>
        <v>33.45655555555556</v>
      </c>
      <c r="M607" s="72">
        <f t="shared" si="117"/>
        <v>1.4593917363383024</v>
      </c>
      <c r="N607" s="77">
        <f t="shared" si="118"/>
        <v>0.40538659342730621</v>
      </c>
      <c r="O607" s="70"/>
      <c r="P607" s="70"/>
      <c r="Q607" s="70">
        <v>-6.56</v>
      </c>
      <c r="R607" s="70">
        <v>137</v>
      </c>
      <c r="S607" s="70"/>
      <c r="T607" s="70"/>
      <c r="U607" s="50"/>
    </row>
    <row r="608" spans="1:21" s="48" customFormat="1" ht="15.75">
      <c r="A608" s="70">
        <v>-11.86</v>
      </c>
      <c r="B608" s="70">
        <v>640</v>
      </c>
      <c r="C608" s="39">
        <v>8</v>
      </c>
      <c r="D608" s="70">
        <v>272.01</v>
      </c>
      <c r="E608" s="69">
        <f t="shared" si="109"/>
        <v>108.6</v>
      </c>
      <c r="F608" s="71">
        <f t="shared" si="110"/>
        <v>16</v>
      </c>
      <c r="G608" s="69">
        <f t="shared" si="111"/>
        <v>191.24999999999994</v>
      </c>
      <c r="H608" s="69">
        <f t="shared" si="112"/>
        <v>82.649999999999949</v>
      </c>
      <c r="I608" s="69">
        <f t="shared" si="113"/>
        <v>721.60299999999995</v>
      </c>
      <c r="J608" s="69">
        <f t="shared" si="114"/>
        <v>0.30811553814157738</v>
      </c>
      <c r="K608" s="69">
        <f t="shared" si="115"/>
        <v>1.25</v>
      </c>
      <c r="L608" s="72">
        <f t="shared" si="116"/>
        <v>29.464055555555561</v>
      </c>
      <c r="M608" s="72">
        <f t="shared" si="117"/>
        <v>1.2833708408953428</v>
      </c>
      <c r="N608" s="77">
        <f t="shared" si="118"/>
        <v>0.35649190024870636</v>
      </c>
      <c r="O608" s="70"/>
      <c r="P608" s="70"/>
      <c r="Q608" s="70">
        <v>-6.57</v>
      </c>
      <c r="R608" s="70">
        <v>137</v>
      </c>
      <c r="S608" s="70"/>
      <c r="T608" s="70"/>
      <c r="U608" s="50"/>
    </row>
    <row r="609" spans="1:21" s="48" customFormat="1" ht="15.75">
      <c r="A609" s="70">
        <v>-11.88</v>
      </c>
      <c r="B609" s="70">
        <v>620</v>
      </c>
      <c r="C609" s="39">
        <v>10</v>
      </c>
      <c r="D609" s="70">
        <v>291.11</v>
      </c>
      <c r="E609" s="69">
        <f t="shared" si="109"/>
        <v>108.8</v>
      </c>
      <c r="F609" s="71">
        <f t="shared" si="110"/>
        <v>16</v>
      </c>
      <c r="G609" s="69">
        <f t="shared" si="111"/>
        <v>191.56999999999996</v>
      </c>
      <c r="H609" s="69">
        <f t="shared" si="112"/>
        <v>82.769999999999968</v>
      </c>
      <c r="I609" s="69">
        <f t="shared" si="113"/>
        <v>707.33299999999997</v>
      </c>
      <c r="J609" s="69">
        <f t="shared" si="114"/>
        <v>0.3534763059777456</v>
      </c>
      <c r="K609" s="69">
        <f t="shared" si="115"/>
        <v>1.61</v>
      </c>
      <c r="L609" s="72">
        <f t="shared" si="116"/>
        <v>28.653500000000001</v>
      </c>
      <c r="M609" s="72">
        <f t="shared" si="117"/>
        <v>1.246255889815151</v>
      </c>
      <c r="N609" s="77">
        <f t="shared" si="118"/>
        <v>0.34618219161531971</v>
      </c>
      <c r="O609" s="70"/>
      <c r="P609" s="70"/>
      <c r="Q609" s="70">
        <v>-6.58</v>
      </c>
      <c r="R609" s="70">
        <v>137</v>
      </c>
      <c r="S609" s="70"/>
      <c r="T609" s="70"/>
      <c r="U609" s="50"/>
    </row>
    <row r="610" spans="1:21" s="48" customFormat="1" ht="15.75">
      <c r="A610" s="70">
        <v>-11.9</v>
      </c>
      <c r="B610" s="70">
        <v>630</v>
      </c>
      <c r="C610" s="39">
        <v>10</v>
      </c>
      <c r="D610" s="70">
        <v>339.13</v>
      </c>
      <c r="E610" s="69">
        <f t="shared" si="109"/>
        <v>109</v>
      </c>
      <c r="F610" s="71">
        <f t="shared" si="110"/>
        <v>16</v>
      </c>
      <c r="G610" s="69">
        <f t="shared" si="111"/>
        <v>191.88999999999996</v>
      </c>
      <c r="H610" s="69">
        <f t="shared" si="112"/>
        <v>82.889999999999958</v>
      </c>
      <c r="I610" s="69">
        <f t="shared" si="113"/>
        <v>731.73900000000003</v>
      </c>
      <c r="J610" s="69">
        <f t="shared" si="114"/>
        <v>0.42628586882628289</v>
      </c>
      <c r="K610" s="69">
        <f t="shared" si="115"/>
        <v>1.59</v>
      </c>
      <c r="L610" s="72">
        <f t="shared" si="116"/>
        <v>29.991611111111112</v>
      </c>
      <c r="M610" s="72">
        <f t="shared" si="117"/>
        <v>1.3025672578115584</v>
      </c>
      <c r="N610" s="77">
        <f t="shared" si="118"/>
        <v>0.36182423828098836</v>
      </c>
      <c r="O610" s="70"/>
      <c r="P610" s="70"/>
      <c r="Q610" s="70">
        <v>-6.58</v>
      </c>
      <c r="R610" s="70">
        <v>137</v>
      </c>
      <c r="S610" s="70"/>
      <c r="T610" s="70"/>
      <c r="U610" s="50"/>
    </row>
    <row r="611" spans="1:21" s="48" customFormat="1" ht="15.75">
      <c r="A611" s="70">
        <v>-11.92</v>
      </c>
      <c r="B611" s="70">
        <v>630</v>
      </c>
      <c r="C611" s="39">
        <v>10</v>
      </c>
      <c r="D611" s="70">
        <v>355.32</v>
      </c>
      <c r="E611" s="69">
        <f t="shared" si="109"/>
        <v>109.2</v>
      </c>
      <c r="F611" s="71">
        <f t="shared" si="110"/>
        <v>16</v>
      </c>
      <c r="G611" s="69">
        <f t="shared" si="111"/>
        <v>192.20999999999995</v>
      </c>
      <c r="H611" s="69">
        <f t="shared" si="112"/>
        <v>83.009999999999948</v>
      </c>
      <c r="I611" s="69">
        <f t="shared" si="113"/>
        <v>736.596</v>
      </c>
      <c r="J611" s="69">
        <f t="shared" si="114"/>
        <v>0.45210567501735899</v>
      </c>
      <c r="K611" s="69">
        <f t="shared" si="115"/>
        <v>1.59</v>
      </c>
      <c r="L611" s="72">
        <f t="shared" si="116"/>
        <v>30.24366666666667</v>
      </c>
      <c r="M611" s="72">
        <f t="shared" si="117"/>
        <v>1.3116154680159029</v>
      </c>
      <c r="N611" s="77">
        <f t="shared" si="118"/>
        <v>0.36433763000441738</v>
      </c>
      <c r="O611" s="70"/>
      <c r="P611" s="70"/>
      <c r="Q611" s="70">
        <v>-6.58</v>
      </c>
      <c r="R611" s="70">
        <v>137</v>
      </c>
      <c r="S611" s="70"/>
      <c r="T611" s="70"/>
      <c r="U611" s="50"/>
    </row>
    <row r="612" spans="1:21" s="48" customFormat="1" ht="15.75">
      <c r="A612" s="70">
        <v>-11.94</v>
      </c>
      <c r="B612" s="70">
        <v>630</v>
      </c>
      <c r="C612" s="39">
        <v>9</v>
      </c>
      <c r="D612" s="70">
        <v>367.36</v>
      </c>
      <c r="E612" s="69">
        <f t="shared" si="109"/>
        <v>109.4</v>
      </c>
      <c r="F612" s="71">
        <f t="shared" si="110"/>
        <v>16</v>
      </c>
      <c r="G612" s="69">
        <f t="shared" si="111"/>
        <v>192.52999999999994</v>
      </c>
      <c r="H612" s="69">
        <f t="shared" si="112"/>
        <v>83.129999999999939</v>
      </c>
      <c r="I612" s="69">
        <f t="shared" si="113"/>
        <v>740.20799999999997</v>
      </c>
      <c r="J612" s="69">
        <f t="shared" si="114"/>
        <v>0.47100668641062821</v>
      </c>
      <c r="K612" s="69">
        <f t="shared" si="115"/>
        <v>1.43</v>
      </c>
      <c r="L612" s="72">
        <f t="shared" si="116"/>
        <v>30.426555555555556</v>
      </c>
      <c r="M612" s="72">
        <f t="shared" si="117"/>
        <v>1.3176422470828832</v>
      </c>
      <c r="N612" s="77">
        <f t="shared" si="118"/>
        <v>0.36601173530080089</v>
      </c>
      <c r="O612" s="70"/>
      <c r="P612" s="70"/>
      <c r="Q612" s="70">
        <v>-6.59</v>
      </c>
      <c r="R612" s="70">
        <v>137</v>
      </c>
      <c r="S612" s="70"/>
      <c r="T612" s="70"/>
      <c r="U612" s="50"/>
    </row>
    <row r="613" spans="1:21" s="48" customFormat="1" ht="15.75">
      <c r="A613" s="70">
        <v>-11.96</v>
      </c>
      <c r="B613" s="70">
        <v>630</v>
      </c>
      <c r="C613" s="39">
        <v>9</v>
      </c>
      <c r="D613" s="70">
        <v>361.3</v>
      </c>
      <c r="E613" s="69">
        <f t="shared" si="109"/>
        <v>109.6</v>
      </c>
      <c r="F613" s="71">
        <f t="shared" si="110"/>
        <v>16</v>
      </c>
      <c r="G613" s="69">
        <f t="shared" si="111"/>
        <v>192.84999999999997</v>
      </c>
      <c r="H613" s="69">
        <f t="shared" si="112"/>
        <v>83.249999999999972</v>
      </c>
      <c r="I613" s="69">
        <f t="shared" si="113"/>
        <v>738.39</v>
      </c>
      <c r="J613" s="69">
        <f t="shared" si="114"/>
        <v>0.46137771749092643</v>
      </c>
      <c r="K613" s="69">
        <f t="shared" si="115"/>
        <v>1.43</v>
      </c>
      <c r="L613" s="72">
        <f t="shared" si="116"/>
        <v>30.307777777777776</v>
      </c>
      <c r="M613" s="72">
        <f t="shared" si="117"/>
        <v>1.3106066066066071</v>
      </c>
      <c r="N613" s="77">
        <f t="shared" si="118"/>
        <v>0.36405739072405752</v>
      </c>
      <c r="O613" s="70"/>
      <c r="P613" s="70"/>
      <c r="Q613" s="70">
        <v>-6.6</v>
      </c>
      <c r="R613" s="70">
        <v>97</v>
      </c>
      <c r="S613" s="70"/>
      <c r="T613" s="70"/>
      <c r="U613" s="50"/>
    </row>
    <row r="614" spans="1:21" s="48" customFormat="1" ht="15.75">
      <c r="A614" s="70">
        <v>-11.98</v>
      </c>
      <c r="B614" s="70">
        <v>610</v>
      </c>
      <c r="C614" s="39">
        <v>8</v>
      </c>
      <c r="D614" s="70">
        <v>363.04</v>
      </c>
      <c r="E614" s="69">
        <f t="shared" si="109"/>
        <v>109.8</v>
      </c>
      <c r="F614" s="71">
        <f t="shared" si="110"/>
        <v>16</v>
      </c>
      <c r="G614" s="69">
        <f t="shared" si="111"/>
        <v>193.16999999999996</v>
      </c>
      <c r="H614" s="69">
        <f t="shared" si="112"/>
        <v>83.369999999999962</v>
      </c>
      <c r="I614" s="69">
        <f t="shared" si="113"/>
        <v>718.91200000000003</v>
      </c>
      <c r="J614" s="69">
        <f t="shared" si="114"/>
        <v>0.48168112876658131</v>
      </c>
      <c r="K614" s="69">
        <f t="shared" si="115"/>
        <v>1.31</v>
      </c>
      <c r="L614" s="72">
        <f t="shared" si="116"/>
        <v>29.207888888888892</v>
      </c>
      <c r="M614" s="72">
        <f t="shared" si="117"/>
        <v>1.2612258606213276</v>
      </c>
      <c r="N614" s="77">
        <f t="shared" si="118"/>
        <v>0.3503405168392576</v>
      </c>
      <c r="O614" s="70"/>
      <c r="P614" s="70"/>
      <c r="Q614" s="70">
        <v>-6.61</v>
      </c>
      <c r="R614" s="70">
        <v>91</v>
      </c>
      <c r="S614" s="70"/>
      <c r="T614" s="70"/>
      <c r="U614" s="50"/>
    </row>
    <row r="615" spans="1:21" s="48" customFormat="1" ht="15.75">
      <c r="A615" s="70">
        <v>-12</v>
      </c>
      <c r="B615" s="70">
        <v>600</v>
      </c>
      <c r="C615" s="39">
        <v>7</v>
      </c>
      <c r="D615" s="70">
        <v>368.94</v>
      </c>
      <c r="E615" s="69">
        <f t="shared" si="109"/>
        <v>110</v>
      </c>
      <c r="F615" s="71">
        <f t="shared" si="110"/>
        <v>16</v>
      </c>
      <c r="G615" s="69">
        <f t="shared" si="111"/>
        <v>193.48999999999995</v>
      </c>
      <c r="H615" s="69">
        <f t="shared" si="112"/>
        <v>83.489999999999952</v>
      </c>
      <c r="I615" s="69">
        <f t="shared" si="113"/>
        <v>710.68200000000002</v>
      </c>
      <c r="J615" s="69">
        <f t="shared" si="114"/>
        <v>0.50066513016442638</v>
      </c>
      <c r="K615" s="69">
        <f t="shared" si="115"/>
        <v>1.17</v>
      </c>
      <c r="L615" s="72">
        <f t="shared" si="116"/>
        <v>28.73288888888889</v>
      </c>
      <c r="M615" s="72">
        <f t="shared" si="117"/>
        <v>1.2389316085758781</v>
      </c>
      <c r="N615" s="77">
        <f t="shared" si="118"/>
        <v>0.34414766904885502</v>
      </c>
      <c r="O615" s="70"/>
      <c r="P615" s="70"/>
      <c r="Q615" s="70">
        <v>-6.63</v>
      </c>
      <c r="R615" s="70">
        <v>104</v>
      </c>
      <c r="S615" s="70"/>
      <c r="T615" s="70"/>
      <c r="U615" s="50"/>
    </row>
    <row r="616" spans="1:21" s="48" customFormat="1" ht="15.75">
      <c r="A616" s="70">
        <v>-12.02</v>
      </c>
      <c r="B616" s="70">
        <v>600</v>
      </c>
      <c r="C616" s="39">
        <v>7</v>
      </c>
      <c r="D616" s="70">
        <v>370.24</v>
      </c>
      <c r="E616" s="69">
        <f t="shared" si="109"/>
        <v>110.2</v>
      </c>
      <c r="F616" s="71">
        <f t="shared" si="110"/>
        <v>16</v>
      </c>
      <c r="G616" s="69">
        <f t="shared" si="111"/>
        <v>193.80999999999995</v>
      </c>
      <c r="H616" s="69">
        <f t="shared" si="112"/>
        <v>83.609999999999943</v>
      </c>
      <c r="I616" s="69">
        <f t="shared" si="113"/>
        <v>711.072</v>
      </c>
      <c r="J616" s="69">
        <f t="shared" si="114"/>
        <v>0.50272395807153825</v>
      </c>
      <c r="K616" s="69">
        <f t="shared" si="115"/>
        <v>1.17</v>
      </c>
      <c r="L616" s="72">
        <f t="shared" si="116"/>
        <v>28.736777777777782</v>
      </c>
      <c r="M616" s="72">
        <f t="shared" si="117"/>
        <v>1.2373208946298302</v>
      </c>
      <c r="N616" s="77">
        <f t="shared" si="118"/>
        <v>0.34370024850828612</v>
      </c>
      <c r="O616" s="70"/>
      <c r="P616" s="70"/>
      <c r="Q616" s="70">
        <v>-6.65</v>
      </c>
      <c r="R616" s="70">
        <v>105</v>
      </c>
      <c r="S616" s="70"/>
      <c r="T616" s="70"/>
      <c r="U616" s="50"/>
    </row>
    <row r="617" spans="1:21" s="48" customFormat="1" ht="15.75">
      <c r="A617" s="70">
        <v>-12.04</v>
      </c>
      <c r="B617" s="70">
        <v>620</v>
      </c>
      <c r="C617" s="39">
        <v>8</v>
      </c>
      <c r="D617" s="70">
        <v>376.62</v>
      </c>
      <c r="E617" s="69">
        <f t="shared" si="109"/>
        <v>110.4</v>
      </c>
      <c r="F617" s="71">
        <f t="shared" si="110"/>
        <v>16</v>
      </c>
      <c r="G617" s="69">
        <f t="shared" si="111"/>
        <v>194.12999999999994</v>
      </c>
      <c r="H617" s="69">
        <f t="shared" si="112"/>
        <v>83.729999999999933</v>
      </c>
      <c r="I617" s="69">
        <f t="shared" si="113"/>
        <v>732.98599999999999</v>
      </c>
      <c r="J617" s="69">
        <f t="shared" si="114"/>
        <v>0.49404664697061923</v>
      </c>
      <c r="K617" s="69">
        <f t="shared" si="115"/>
        <v>1.29</v>
      </c>
      <c r="L617" s="72">
        <f t="shared" si="116"/>
        <v>29.936444444444444</v>
      </c>
      <c r="M617" s="72">
        <f t="shared" si="117"/>
        <v>1.2871276722799485</v>
      </c>
      <c r="N617" s="77">
        <f t="shared" si="118"/>
        <v>0.35753546452220791</v>
      </c>
      <c r="O617" s="70"/>
      <c r="P617" s="70"/>
      <c r="Q617" s="70">
        <v>-6.65</v>
      </c>
      <c r="R617" s="70">
        <v>116</v>
      </c>
      <c r="S617" s="70"/>
      <c r="T617" s="70"/>
      <c r="U617" s="50"/>
    </row>
    <row r="618" spans="1:21" s="48" customFormat="1" ht="15.75">
      <c r="A618" s="70">
        <v>-12.06</v>
      </c>
      <c r="B618" s="70">
        <v>620</v>
      </c>
      <c r="C618" s="39">
        <v>8</v>
      </c>
      <c r="D618" s="70">
        <v>379.45</v>
      </c>
      <c r="E618" s="69">
        <f t="shared" si="109"/>
        <v>110.6</v>
      </c>
      <c r="F618" s="71">
        <f t="shared" si="110"/>
        <v>16</v>
      </c>
      <c r="G618" s="69">
        <f t="shared" si="111"/>
        <v>194.44999999999996</v>
      </c>
      <c r="H618" s="69">
        <f t="shared" si="112"/>
        <v>83.849999999999966</v>
      </c>
      <c r="I618" s="69">
        <f t="shared" si="113"/>
        <v>733.83500000000004</v>
      </c>
      <c r="J618" s="69">
        <f t="shared" si="114"/>
        <v>0.49843803591126928</v>
      </c>
      <c r="K618" s="69">
        <f t="shared" si="115"/>
        <v>1.29</v>
      </c>
      <c r="L618" s="72">
        <f t="shared" si="116"/>
        <v>29.96583333333334</v>
      </c>
      <c r="M618" s="72">
        <f t="shared" si="117"/>
        <v>1.2865474060822908</v>
      </c>
      <c r="N618" s="77">
        <f t="shared" si="118"/>
        <v>0.35737427946730294</v>
      </c>
      <c r="O618" s="70"/>
      <c r="P618" s="70"/>
      <c r="Q618" s="70">
        <v>-6.67</v>
      </c>
      <c r="R618" s="70">
        <v>125</v>
      </c>
      <c r="S618" s="70"/>
      <c r="T618" s="70"/>
      <c r="U618" s="50"/>
    </row>
    <row r="619" spans="1:21" s="48" customFormat="1" ht="15.75">
      <c r="A619" s="70">
        <v>-12.08</v>
      </c>
      <c r="B619" s="70">
        <v>630</v>
      </c>
      <c r="C619" s="39">
        <v>8</v>
      </c>
      <c r="D619" s="70">
        <v>343.46</v>
      </c>
      <c r="E619" s="69">
        <f t="shared" si="109"/>
        <v>110.8</v>
      </c>
      <c r="F619" s="71">
        <f t="shared" si="110"/>
        <v>16</v>
      </c>
      <c r="G619" s="69">
        <f t="shared" si="111"/>
        <v>194.76999999999995</v>
      </c>
      <c r="H619" s="69">
        <f t="shared" si="112"/>
        <v>83.969999999999956</v>
      </c>
      <c r="I619" s="69">
        <f t="shared" si="113"/>
        <v>733.03800000000001</v>
      </c>
      <c r="J619" s="69">
        <f t="shared" si="114"/>
        <v>0.43223821590731748</v>
      </c>
      <c r="K619" s="69">
        <f t="shared" si="115"/>
        <v>1.27</v>
      </c>
      <c r="L619" s="72">
        <f t="shared" si="116"/>
        <v>29.90377777777778</v>
      </c>
      <c r="M619" s="72">
        <f t="shared" si="117"/>
        <v>1.2820483506014062</v>
      </c>
      <c r="N619" s="77">
        <f t="shared" si="118"/>
        <v>0.35612454183372388</v>
      </c>
      <c r="O619" s="70"/>
      <c r="P619" s="70"/>
      <c r="Q619" s="70">
        <v>-6.68</v>
      </c>
      <c r="R619" s="70">
        <v>129</v>
      </c>
      <c r="S619" s="70"/>
      <c r="T619" s="70"/>
      <c r="U619" s="50"/>
    </row>
    <row r="620" spans="1:21" s="48" customFormat="1" ht="15.75">
      <c r="A620" s="70">
        <v>-12.1</v>
      </c>
      <c r="B620" s="70">
        <v>610</v>
      </c>
      <c r="C620" s="39">
        <v>7</v>
      </c>
      <c r="D620" s="70">
        <v>314.98</v>
      </c>
      <c r="E620" s="69">
        <f t="shared" si="109"/>
        <v>111</v>
      </c>
      <c r="F620" s="71">
        <f t="shared" si="110"/>
        <v>16</v>
      </c>
      <c r="G620" s="69">
        <f t="shared" si="111"/>
        <v>195.08999999999995</v>
      </c>
      <c r="H620" s="69">
        <f t="shared" si="112"/>
        <v>84.089999999999947</v>
      </c>
      <c r="I620" s="69">
        <f t="shared" si="113"/>
        <v>704.49400000000003</v>
      </c>
      <c r="J620" s="69">
        <f t="shared" si="114"/>
        <v>0.40042873632715875</v>
      </c>
      <c r="K620" s="69">
        <f t="shared" si="115"/>
        <v>1.1499999999999999</v>
      </c>
      <c r="L620" s="72">
        <f t="shared" si="116"/>
        <v>28.300222222222228</v>
      </c>
      <c r="M620" s="72">
        <f t="shared" si="117"/>
        <v>1.21156855749792</v>
      </c>
      <c r="N620" s="77">
        <f t="shared" si="118"/>
        <v>0.3365468215272</v>
      </c>
      <c r="O620" s="70"/>
      <c r="P620" s="70"/>
      <c r="Q620" s="70">
        <v>-6.69</v>
      </c>
      <c r="R620" s="70">
        <v>125</v>
      </c>
      <c r="S620" s="70"/>
      <c r="T620" s="70"/>
      <c r="U620" s="50"/>
    </row>
    <row r="621" spans="1:21" s="48" customFormat="1" ht="15.75">
      <c r="A621" s="70">
        <v>-12.12</v>
      </c>
      <c r="B621" s="70">
        <v>570</v>
      </c>
      <c r="C621" s="39">
        <v>7</v>
      </c>
      <c r="D621" s="70">
        <v>325.93</v>
      </c>
      <c r="E621" s="69">
        <f t="shared" si="109"/>
        <v>111.2</v>
      </c>
      <c r="F621" s="71">
        <f t="shared" si="110"/>
        <v>16</v>
      </c>
      <c r="G621" s="69">
        <f t="shared" si="111"/>
        <v>195.40999999999994</v>
      </c>
      <c r="H621" s="69">
        <f t="shared" si="112"/>
        <v>84.209999999999937</v>
      </c>
      <c r="I621" s="69">
        <f t="shared" si="113"/>
        <v>667.779</v>
      </c>
      <c r="J621" s="69">
        <f t="shared" si="114"/>
        <v>0.45458105845218466</v>
      </c>
      <c r="K621" s="69">
        <f t="shared" si="115"/>
        <v>1.23</v>
      </c>
      <c r="L621" s="72">
        <f t="shared" si="116"/>
        <v>26.242722222222223</v>
      </c>
      <c r="M621" s="72">
        <f t="shared" si="117"/>
        <v>1.1218833867711682</v>
      </c>
      <c r="N621" s="77">
        <f t="shared" si="118"/>
        <v>0.31163427410310229</v>
      </c>
      <c r="O621" s="70"/>
      <c r="P621" s="70"/>
      <c r="Q621" s="70">
        <v>-6.71</v>
      </c>
      <c r="R621" s="70">
        <v>122</v>
      </c>
      <c r="S621" s="70"/>
      <c r="T621" s="70"/>
      <c r="U621" s="50"/>
    </row>
    <row r="622" spans="1:21" s="48" customFormat="1" ht="15.75">
      <c r="A622" s="70">
        <v>-12.14</v>
      </c>
      <c r="B622" s="70">
        <v>580</v>
      </c>
      <c r="C622" s="39">
        <v>7</v>
      </c>
      <c r="D622" s="70">
        <v>336.63</v>
      </c>
      <c r="E622" s="69">
        <f t="shared" si="109"/>
        <v>111.4</v>
      </c>
      <c r="F622" s="71">
        <f t="shared" si="110"/>
        <v>16</v>
      </c>
      <c r="G622" s="69">
        <f t="shared" si="111"/>
        <v>195.72999999999996</v>
      </c>
      <c r="H622" s="69">
        <f t="shared" si="112"/>
        <v>84.329999999999956</v>
      </c>
      <c r="I622" s="69">
        <f t="shared" si="113"/>
        <v>680.98900000000003</v>
      </c>
      <c r="J622" s="69">
        <f t="shared" si="114"/>
        <v>0.46414389016999158</v>
      </c>
      <c r="K622" s="69">
        <f t="shared" si="115"/>
        <v>1.21</v>
      </c>
      <c r="L622" s="72">
        <f t="shared" si="116"/>
        <v>26.958833333333338</v>
      </c>
      <c r="M622" s="72">
        <f t="shared" si="117"/>
        <v>1.1508573461401645</v>
      </c>
      <c r="N622" s="77">
        <f t="shared" si="118"/>
        <v>0.31968259615004568</v>
      </c>
      <c r="O622" s="70"/>
      <c r="P622" s="70"/>
      <c r="Q622" s="70">
        <v>-6.72</v>
      </c>
      <c r="R622" s="70">
        <v>130</v>
      </c>
      <c r="S622" s="70"/>
      <c r="T622" s="70"/>
      <c r="U622" s="50"/>
    </row>
    <row r="623" spans="1:21" s="48" customFormat="1" ht="15.75">
      <c r="A623" s="70">
        <v>-12.16</v>
      </c>
      <c r="B623" s="70">
        <v>590</v>
      </c>
      <c r="C623" s="39">
        <v>8</v>
      </c>
      <c r="D623" s="70">
        <v>348.83</v>
      </c>
      <c r="E623" s="69">
        <f t="shared" si="109"/>
        <v>111.6</v>
      </c>
      <c r="F623" s="71">
        <f t="shared" si="110"/>
        <v>16</v>
      </c>
      <c r="G623" s="69">
        <f t="shared" si="111"/>
        <v>196.04999999999995</v>
      </c>
      <c r="H623" s="69">
        <f t="shared" si="112"/>
        <v>84.44999999999996</v>
      </c>
      <c r="I623" s="69">
        <f t="shared" si="113"/>
        <v>694.649</v>
      </c>
      <c r="J623" s="69">
        <f t="shared" si="114"/>
        <v>0.47579317246925878</v>
      </c>
      <c r="K623" s="69">
        <f t="shared" si="115"/>
        <v>1.36</v>
      </c>
      <c r="L623" s="72">
        <f t="shared" si="116"/>
        <v>27.699944444444448</v>
      </c>
      <c r="M623" s="72">
        <f t="shared" si="117"/>
        <v>1.1808146832445241</v>
      </c>
      <c r="N623" s="77">
        <f t="shared" si="118"/>
        <v>0.32800407867903447</v>
      </c>
      <c r="O623" s="70"/>
      <c r="P623" s="70"/>
      <c r="Q623" s="70">
        <v>-6.74</v>
      </c>
      <c r="R623" s="70">
        <v>136</v>
      </c>
      <c r="S623" s="70"/>
      <c r="T623" s="70"/>
      <c r="U623" s="50"/>
    </row>
    <row r="624" spans="1:21" s="48" customFormat="1" ht="15.75">
      <c r="A624" s="70">
        <v>-12.18</v>
      </c>
      <c r="B624" s="70">
        <v>600</v>
      </c>
      <c r="C624" s="39">
        <v>11</v>
      </c>
      <c r="D624" s="70">
        <v>352.27</v>
      </c>
      <c r="E624" s="69">
        <f t="shared" si="109"/>
        <v>111.8</v>
      </c>
      <c r="F624" s="71">
        <f t="shared" si="110"/>
        <v>16</v>
      </c>
      <c r="G624" s="69">
        <f t="shared" si="111"/>
        <v>196.36999999999995</v>
      </c>
      <c r="H624" s="69">
        <f t="shared" si="112"/>
        <v>84.569999999999951</v>
      </c>
      <c r="I624" s="69">
        <f t="shared" si="113"/>
        <v>705.68100000000004</v>
      </c>
      <c r="J624" s="69">
        <f t="shared" si="114"/>
        <v>0.47214766616075426</v>
      </c>
      <c r="K624" s="69">
        <f t="shared" si="115"/>
        <v>1.83</v>
      </c>
      <c r="L624" s="72">
        <f t="shared" si="116"/>
        <v>28.29505555555556</v>
      </c>
      <c r="M624" s="72">
        <f t="shared" si="117"/>
        <v>1.2044720350005922</v>
      </c>
      <c r="N624" s="77">
        <f t="shared" si="118"/>
        <v>0.33457556527794224</v>
      </c>
      <c r="O624" s="70"/>
      <c r="P624" s="70"/>
      <c r="Q624" s="70">
        <v>-6.76</v>
      </c>
      <c r="R624" s="70">
        <v>128</v>
      </c>
      <c r="S624" s="70"/>
      <c r="T624" s="70"/>
      <c r="U624" s="50"/>
    </row>
    <row r="625" spans="1:21" s="48" customFormat="1" ht="15.75">
      <c r="A625" s="70">
        <v>-12.2</v>
      </c>
      <c r="B625" s="70">
        <v>640</v>
      </c>
      <c r="C625" s="39">
        <v>11</v>
      </c>
      <c r="D625" s="70">
        <v>378.63</v>
      </c>
      <c r="E625" s="69">
        <f t="shared" si="109"/>
        <v>112</v>
      </c>
      <c r="F625" s="71">
        <f t="shared" si="110"/>
        <v>16</v>
      </c>
      <c r="G625" s="69">
        <f t="shared" si="111"/>
        <v>196.68999999999994</v>
      </c>
      <c r="H625" s="69">
        <f t="shared" si="112"/>
        <v>84.689999999999941</v>
      </c>
      <c r="I625" s="69">
        <f t="shared" si="113"/>
        <v>753.58899999999994</v>
      </c>
      <c r="J625" s="69">
        <f t="shared" si="114"/>
        <v>0.47877622333672715</v>
      </c>
      <c r="K625" s="69">
        <f t="shared" si="115"/>
        <v>1.72</v>
      </c>
      <c r="L625" s="72">
        <f t="shared" si="116"/>
        <v>30.938833333333335</v>
      </c>
      <c r="M625" s="72">
        <f t="shared" si="117"/>
        <v>1.3151470067304296</v>
      </c>
      <c r="N625" s="77">
        <f t="shared" si="118"/>
        <v>0.36531861298067492</v>
      </c>
      <c r="O625" s="70"/>
      <c r="P625" s="70"/>
      <c r="Q625" s="70">
        <v>-6.77</v>
      </c>
      <c r="R625" s="70">
        <v>106</v>
      </c>
      <c r="S625" s="70"/>
      <c r="T625" s="70"/>
      <c r="U625" s="50"/>
    </row>
    <row r="626" spans="1:21" s="48" customFormat="1" ht="15.75">
      <c r="A626" s="70">
        <v>-12.22</v>
      </c>
      <c r="B626" s="70">
        <v>660</v>
      </c>
      <c r="C626" s="39">
        <v>10</v>
      </c>
      <c r="D626" s="70">
        <v>353.23</v>
      </c>
      <c r="E626" s="69">
        <f t="shared" si="109"/>
        <v>112.2</v>
      </c>
      <c r="F626" s="71">
        <f t="shared" si="110"/>
        <v>16</v>
      </c>
      <c r="G626" s="69">
        <f t="shared" si="111"/>
        <v>197.00999999999996</v>
      </c>
      <c r="H626" s="69">
        <f t="shared" si="112"/>
        <v>84.80999999999996</v>
      </c>
      <c r="I626" s="69">
        <f t="shared" si="113"/>
        <v>765.96900000000005</v>
      </c>
      <c r="J626" s="69">
        <f t="shared" si="114"/>
        <v>0.42363333737580389</v>
      </c>
      <c r="K626" s="69">
        <f t="shared" si="115"/>
        <v>1.52</v>
      </c>
      <c r="L626" s="72">
        <f t="shared" si="116"/>
        <v>31.608833333333337</v>
      </c>
      <c r="M626" s="72">
        <f t="shared" si="117"/>
        <v>1.3417262115316599</v>
      </c>
      <c r="N626" s="77">
        <f t="shared" si="118"/>
        <v>0.37270172542546104</v>
      </c>
      <c r="O626" s="70"/>
      <c r="P626" s="70"/>
      <c r="Q626" s="70">
        <v>-6.78</v>
      </c>
      <c r="R626" s="70">
        <v>75</v>
      </c>
      <c r="S626" s="70"/>
      <c r="T626" s="70"/>
      <c r="U626" s="50"/>
    </row>
    <row r="627" spans="1:21" s="48" customFormat="1" ht="15.75">
      <c r="A627" s="70">
        <v>-12.24</v>
      </c>
      <c r="B627" s="70">
        <v>650</v>
      </c>
      <c r="C627" s="39">
        <v>8</v>
      </c>
      <c r="D627" s="70">
        <v>350.29</v>
      </c>
      <c r="E627" s="69">
        <f t="shared" si="109"/>
        <v>112.4</v>
      </c>
      <c r="F627" s="71">
        <f t="shared" si="110"/>
        <v>16</v>
      </c>
      <c r="G627" s="69">
        <f t="shared" si="111"/>
        <v>197.32999999999996</v>
      </c>
      <c r="H627" s="69">
        <f t="shared" si="112"/>
        <v>84.92999999999995</v>
      </c>
      <c r="I627" s="69">
        <f t="shared" si="113"/>
        <v>755.08699999999999</v>
      </c>
      <c r="J627" s="69">
        <f t="shared" si="114"/>
        <v>0.42651190392948901</v>
      </c>
      <c r="K627" s="69">
        <f t="shared" si="115"/>
        <v>1.23</v>
      </c>
      <c r="L627" s="72">
        <f t="shared" si="116"/>
        <v>30.986500000000003</v>
      </c>
      <c r="M627" s="72">
        <f t="shared" si="117"/>
        <v>1.3134510773578252</v>
      </c>
      <c r="N627" s="77">
        <f t="shared" si="118"/>
        <v>0.3648475214882847</v>
      </c>
      <c r="O627" s="70"/>
      <c r="P627" s="70"/>
      <c r="Q627" s="70">
        <v>-6.8</v>
      </c>
      <c r="R627" s="70">
        <v>74</v>
      </c>
      <c r="S627" s="70"/>
      <c r="T627" s="70"/>
      <c r="U627" s="50"/>
    </row>
    <row r="628" spans="1:21" s="48" customFormat="1" ht="15.75">
      <c r="A628" s="70">
        <v>-12.26</v>
      </c>
      <c r="B628" s="70">
        <v>680</v>
      </c>
      <c r="C628" s="39">
        <v>7</v>
      </c>
      <c r="D628" s="70">
        <v>356.66</v>
      </c>
      <c r="E628" s="69">
        <f t="shared" si="109"/>
        <v>112.6</v>
      </c>
      <c r="F628" s="71">
        <f t="shared" si="110"/>
        <v>16</v>
      </c>
      <c r="G628" s="69">
        <f t="shared" si="111"/>
        <v>197.64999999999995</v>
      </c>
      <c r="H628" s="69">
        <f t="shared" si="112"/>
        <v>85.049999999999955</v>
      </c>
      <c r="I628" s="69">
        <f t="shared" si="113"/>
        <v>786.99800000000005</v>
      </c>
      <c r="J628" s="69">
        <f t="shared" si="114"/>
        <v>0.41411865315569069</v>
      </c>
      <c r="K628" s="69">
        <f t="shared" si="115"/>
        <v>1.03</v>
      </c>
      <c r="L628" s="72">
        <f t="shared" si="116"/>
        <v>32.741555555555557</v>
      </c>
      <c r="M628" s="72">
        <f t="shared" si="117"/>
        <v>1.3858859494415059</v>
      </c>
      <c r="N628" s="77">
        <f t="shared" si="118"/>
        <v>0.38496831928930719</v>
      </c>
      <c r="O628" s="70"/>
      <c r="P628" s="70"/>
      <c r="Q628" s="70">
        <v>-6.82</v>
      </c>
      <c r="R628" s="70">
        <v>70</v>
      </c>
      <c r="S628" s="70"/>
      <c r="T628" s="70"/>
      <c r="U628" s="50"/>
    </row>
    <row r="629" spans="1:21" s="48" customFormat="1" ht="15.75">
      <c r="A629" s="70">
        <v>-12.28</v>
      </c>
      <c r="B629" s="70">
        <v>670</v>
      </c>
      <c r="C629" s="39">
        <v>8</v>
      </c>
      <c r="D629" s="70">
        <v>353.71</v>
      </c>
      <c r="E629" s="69">
        <f t="shared" si="109"/>
        <v>112.8</v>
      </c>
      <c r="F629" s="71">
        <f t="shared" si="110"/>
        <v>16</v>
      </c>
      <c r="G629" s="69">
        <f t="shared" si="111"/>
        <v>197.96999999999994</v>
      </c>
      <c r="H629" s="69">
        <f t="shared" si="112"/>
        <v>85.169999999999945</v>
      </c>
      <c r="I629" s="69">
        <f t="shared" si="113"/>
        <v>776.11299999999994</v>
      </c>
      <c r="J629" s="69">
        <f t="shared" si="114"/>
        <v>0.41669621529621559</v>
      </c>
      <c r="K629" s="69">
        <f t="shared" si="115"/>
        <v>1.19</v>
      </c>
      <c r="L629" s="72">
        <f t="shared" si="116"/>
        <v>32.119055555555555</v>
      </c>
      <c r="M629" s="72">
        <f t="shared" si="117"/>
        <v>1.3576212281319724</v>
      </c>
      <c r="N629" s="77">
        <f t="shared" si="118"/>
        <v>0.37711700781443674</v>
      </c>
      <c r="O629" s="70"/>
      <c r="P629" s="70"/>
      <c r="Q629" s="70">
        <v>-6.84</v>
      </c>
      <c r="R629" s="70">
        <v>76</v>
      </c>
      <c r="S629" s="70"/>
      <c r="T629" s="70"/>
      <c r="U629" s="50"/>
    </row>
    <row r="630" spans="1:21" s="48" customFormat="1" ht="15.75">
      <c r="A630" s="70">
        <v>-12.3</v>
      </c>
      <c r="B630" s="70">
        <v>670</v>
      </c>
      <c r="C630" s="39">
        <v>7</v>
      </c>
      <c r="D630" s="70">
        <v>331.79</v>
      </c>
      <c r="E630" s="69">
        <f t="shared" si="109"/>
        <v>113</v>
      </c>
      <c r="F630" s="71">
        <f t="shared" si="110"/>
        <v>16</v>
      </c>
      <c r="G630" s="69">
        <f t="shared" si="111"/>
        <v>198.28999999999996</v>
      </c>
      <c r="H630" s="69">
        <f t="shared" si="112"/>
        <v>85.289999999999964</v>
      </c>
      <c r="I630" s="69">
        <f t="shared" si="113"/>
        <v>769.53700000000003</v>
      </c>
      <c r="J630" s="69">
        <f t="shared" si="114"/>
        <v>0.38300419958441795</v>
      </c>
      <c r="K630" s="69">
        <f t="shared" si="115"/>
        <v>1.04</v>
      </c>
      <c r="L630" s="72">
        <f t="shared" si="116"/>
        <v>31.735944444444449</v>
      </c>
      <c r="M630" s="72">
        <f t="shared" si="117"/>
        <v>1.3395403916051127</v>
      </c>
      <c r="N630" s="77">
        <f t="shared" si="118"/>
        <v>0.37209455322364243</v>
      </c>
      <c r="O630" s="70"/>
      <c r="P630" s="70"/>
      <c r="Q630" s="70">
        <v>-6.85</v>
      </c>
      <c r="R630" s="70">
        <v>90</v>
      </c>
      <c r="S630" s="70"/>
      <c r="T630" s="70"/>
      <c r="U630" s="50"/>
    </row>
    <row r="631" spans="1:21" s="48" customFormat="1" ht="15.75">
      <c r="A631" s="70">
        <v>-12.32</v>
      </c>
      <c r="B631" s="70">
        <v>690</v>
      </c>
      <c r="C631" s="39">
        <v>7</v>
      </c>
      <c r="D631" s="70">
        <v>332.31</v>
      </c>
      <c r="E631" s="69">
        <f t="shared" si="109"/>
        <v>113.2</v>
      </c>
      <c r="F631" s="71">
        <f t="shared" si="110"/>
        <v>16</v>
      </c>
      <c r="G631" s="69">
        <f t="shared" si="111"/>
        <v>198.60999999999996</v>
      </c>
      <c r="H631" s="69">
        <f t="shared" si="112"/>
        <v>85.409999999999954</v>
      </c>
      <c r="I631" s="69">
        <f t="shared" si="113"/>
        <v>789.69299999999998</v>
      </c>
      <c r="J631" s="69">
        <f t="shared" si="114"/>
        <v>0.37069244082472336</v>
      </c>
      <c r="K631" s="69">
        <f t="shared" si="115"/>
        <v>1.01</v>
      </c>
      <c r="L631" s="72">
        <f t="shared" si="116"/>
        <v>32.837944444444446</v>
      </c>
      <c r="M631" s="72">
        <f t="shared" si="117"/>
        <v>1.3841072473949196</v>
      </c>
      <c r="N631" s="77">
        <f t="shared" si="118"/>
        <v>0.3844742353874776</v>
      </c>
      <c r="O631" s="70"/>
      <c r="P631" s="70"/>
      <c r="Q631" s="70">
        <v>-6.87</v>
      </c>
      <c r="R631" s="70">
        <v>107</v>
      </c>
      <c r="S631" s="70"/>
      <c r="T631" s="70"/>
      <c r="U631" s="50"/>
    </row>
    <row r="632" spans="1:21" s="48" customFormat="1" ht="15.75">
      <c r="A632" s="70">
        <v>-12.34</v>
      </c>
      <c r="B632" s="70">
        <v>720</v>
      </c>
      <c r="C632" s="39">
        <v>8</v>
      </c>
      <c r="D632" s="70">
        <v>339.9</v>
      </c>
      <c r="E632" s="69">
        <f t="shared" si="109"/>
        <v>113.4</v>
      </c>
      <c r="F632" s="71">
        <f t="shared" si="110"/>
        <v>16</v>
      </c>
      <c r="G632" s="69">
        <f t="shared" si="111"/>
        <v>198.92999999999995</v>
      </c>
      <c r="H632" s="69">
        <f t="shared" si="112"/>
        <v>85.529999999999944</v>
      </c>
      <c r="I632" s="69">
        <f t="shared" si="113"/>
        <v>821.97</v>
      </c>
      <c r="J632" s="69">
        <f t="shared" si="114"/>
        <v>0.3635400616332819</v>
      </c>
      <c r="K632" s="69">
        <f t="shared" si="115"/>
        <v>1.1100000000000001</v>
      </c>
      <c r="L632" s="72">
        <f t="shared" si="116"/>
        <v>34.613333333333337</v>
      </c>
      <c r="M632" s="72">
        <f t="shared" si="117"/>
        <v>1.4568923184847433</v>
      </c>
      <c r="N632" s="77">
        <f t="shared" si="118"/>
        <v>0.40469231069020645</v>
      </c>
      <c r="O632" s="70"/>
      <c r="P632" s="70"/>
      <c r="Q632" s="70">
        <v>-6.88</v>
      </c>
      <c r="R632" s="70">
        <v>123</v>
      </c>
      <c r="S632" s="70"/>
      <c r="T632" s="70"/>
      <c r="U632" s="50"/>
    </row>
    <row r="633" spans="1:21" s="48" customFormat="1" ht="15.75">
      <c r="A633" s="70">
        <v>-12.36</v>
      </c>
      <c r="B633" s="70">
        <v>730</v>
      </c>
      <c r="C633" s="39">
        <v>8</v>
      </c>
      <c r="D633" s="70">
        <v>312.12</v>
      </c>
      <c r="E633" s="69">
        <f t="shared" si="109"/>
        <v>113.6</v>
      </c>
      <c r="F633" s="71">
        <f t="shared" si="110"/>
        <v>16</v>
      </c>
      <c r="G633" s="69">
        <f t="shared" si="111"/>
        <v>199.24999999999994</v>
      </c>
      <c r="H633" s="69">
        <f t="shared" si="112"/>
        <v>85.649999999999949</v>
      </c>
      <c r="I633" s="69">
        <f t="shared" si="113"/>
        <v>823.63599999999997</v>
      </c>
      <c r="J633" s="69">
        <f t="shared" si="114"/>
        <v>0.31794434852799391</v>
      </c>
      <c r="K633" s="69">
        <f t="shared" si="115"/>
        <v>1.1000000000000001</v>
      </c>
      <c r="L633" s="72">
        <f t="shared" si="116"/>
        <v>34.688111111111112</v>
      </c>
      <c r="M633" s="72">
        <f t="shared" si="117"/>
        <v>1.4579941622883839</v>
      </c>
      <c r="N633" s="77">
        <f t="shared" si="118"/>
        <v>0.40499837841343994</v>
      </c>
      <c r="O633" s="70"/>
      <c r="P633" s="70"/>
      <c r="Q633" s="70">
        <v>-6.89</v>
      </c>
      <c r="R633" s="70">
        <v>120</v>
      </c>
      <c r="S633" s="70"/>
      <c r="T633" s="70"/>
      <c r="U633" s="50"/>
    </row>
    <row r="634" spans="1:21" s="48" customFormat="1" ht="15.75">
      <c r="A634" s="70">
        <v>-12.38</v>
      </c>
      <c r="B634" s="70">
        <v>680</v>
      </c>
      <c r="C634" s="39">
        <v>8</v>
      </c>
      <c r="D634" s="70">
        <v>294.97000000000003</v>
      </c>
      <c r="E634" s="69">
        <f t="shared" si="109"/>
        <v>113.8</v>
      </c>
      <c r="F634" s="71">
        <f t="shared" si="110"/>
        <v>16</v>
      </c>
      <c r="G634" s="69">
        <f t="shared" si="111"/>
        <v>199.56999999999996</v>
      </c>
      <c r="H634" s="69">
        <f t="shared" si="112"/>
        <v>85.769999999999968</v>
      </c>
      <c r="I634" s="69">
        <f t="shared" si="113"/>
        <v>768.49099999999999</v>
      </c>
      <c r="J634" s="69">
        <f t="shared" si="114"/>
        <v>0.31844491590220786</v>
      </c>
      <c r="K634" s="69">
        <f t="shared" si="115"/>
        <v>1.18</v>
      </c>
      <c r="L634" s="72">
        <f t="shared" si="116"/>
        <v>31.606722222222224</v>
      </c>
      <c r="M634" s="72">
        <f t="shared" si="117"/>
        <v>1.3266200303136302</v>
      </c>
      <c r="N634" s="77">
        <f t="shared" si="118"/>
        <v>0.36850556397600837</v>
      </c>
      <c r="O634" s="70"/>
      <c r="P634" s="70"/>
      <c r="Q634" s="70">
        <v>-6.91</v>
      </c>
      <c r="R634" s="70">
        <v>112</v>
      </c>
      <c r="S634" s="70"/>
      <c r="T634" s="70"/>
      <c r="U634" s="50"/>
    </row>
    <row r="635" spans="1:21" s="48" customFormat="1" ht="15.75">
      <c r="A635" s="70">
        <v>-12.4</v>
      </c>
      <c r="B635" s="70">
        <v>650</v>
      </c>
      <c r="C635" s="39">
        <v>9</v>
      </c>
      <c r="D635" s="70">
        <v>265.95999999999998</v>
      </c>
      <c r="E635" s="69">
        <f t="shared" si="109"/>
        <v>114</v>
      </c>
      <c r="F635" s="71">
        <f t="shared" si="110"/>
        <v>16</v>
      </c>
      <c r="G635" s="69">
        <f t="shared" si="111"/>
        <v>199.88999999999996</v>
      </c>
      <c r="H635" s="69">
        <f t="shared" si="112"/>
        <v>85.889999999999958</v>
      </c>
      <c r="I635" s="69">
        <f t="shared" si="113"/>
        <v>729.78800000000001</v>
      </c>
      <c r="J635" s="69">
        <f t="shared" si="114"/>
        <v>0.28677217124805149</v>
      </c>
      <c r="K635" s="69">
        <f t="shared" si="115"/>
        <v>1.38</v>
      </c>
      <c r="L635" s="72">
        <f t="shared" si="116"/>
        <v>29.43877777777778</v>
      </c>
      <c r="M635" s="72">
        <f t="shared" si="117"/>
        <v>1.2338991733612767</v>
      </c>
      <c r="N635" s="77">
        <f t="shared" si="118"/>
        <v>0.34274977037813242</v>
      </c>
      <c r="O635" s="70"/>
      <c r="P635" s="70"/>
      <c r="Q635" s="70">
        <v>-6.92</v>
      </c>
      <c r="R635" s="70">
        <v>100</v>
      </c>
      <c r="S635" s="70"/>
      <c r="T635" s="70"/>
      <c r="U635" s="50"/>
    </row>
    <row r="636" spans="1:21" s="48" customFormat="1" ht="15.75">
      <c r="A636" s="70">
        <v>-12.42</v>
      </c>
      <c r="B636" s="69">
        <v>630</v>
      </c>
      <c r="C636" s="39">
        <v>8</v>
      </c>
      <c r="D636" s="69">
        <v>272.98</v>
      </c>
      <c r="E636" s="69">
        <f t="shared" si="109"/>
        <v>114.2</v>
      </c>
      <c r="F636" s="71">
        <f t="shared" si="110"/>
        <v>16</v>
      </c>
      <c r="G636" s="69">
        <f t="shared" si="111"/>
        <v>200.20999999999995</v>
      </c>
      <c r="H636" s="69">
        <f t="shared" si="112"/>
        <v>86.009999999999948</v>
      </c>
      <c r="I636" s="69">
        <f t="shared" si="113"/>
        <v>711.89400000000001</v>
      </c>
      <c r="J636" s="69">
        <f t="shared" si="114"/>
        <v>0.31030870615457978</v>
      </c>
      <c r="K636" s="69">
        <f t="shared" si="115"/>
        <v>1.27</v>
      </c>
      <c r="L636" s="72">
        <f t="shared" si="116"/>
        <v>28.426888888888893</v>
      </c>
      <c r="M636" s="72">
        <f t="shared" si="117"/>
        <v>1.1898244390187196</v>
      </c>
      <c r="N636" s="77">
        <f t="shared" si="118"/>
        <v>0.330506788616311</v>
      </c>
      <c r="O636" s="70"/>
      <c r="P636" s="70"/>
      <c r="Q636" s="70">
        <v>-6.93</v>
      </c>
      <c r="R636" s="70">
        <v>107</v>
      </c>
      <c r="S636" s="70"/>
      <c r="T636" s="69"/>
      <c r="U636" s="50"/>
    </row>
    <row r="637" spans="1:21" s="48" customFormat="1" ht="15.75">
      <c r="A637" s="70">
        <v>-12.44</v>
      </c>
      <c r="B637" s="69">
        <v>600</v>
      </c>
      <c r="C637" s="39">
        <v>10</v>
      </c>
      <c r="D637" s="69">
        <v>303.86</v>
      </c>
      <c r="E637" s="69">
        <f t="shared" si="109"/>
        <v>114.4</v>
      </c>
      <c r="F637" s="71">
        <f t="shared" si="110"/>
        <v>16</v>
      </c>
      <c r="G637" s="69">
        <f t="shared" si="111"/>
        <v>200.52999999999994</v>
      </c>
      <c r="H637" s="69">
        <f t="shared" si="112"/>
        <v>86.129999999999939</v>
      </c>
      <c r="I637" s="69">
        <f t="shared" si="113"/>
        <v>691.15800000000002</v>
      </c>
      <c r="J637" s="69">
        <f t="shared" si="114"/>
        <v>0.38615814833234136</v>
      </c>
      <c r="K637" s="69">
        <f t="shared" si="115"/>
        <v>1.67</v>
      </c>
      <c r="L637" s="72">
        <f t="shared" si="116"/>
        <v>27.257111111111115</v>
      </c>
      <c r="M637" s="72">
        <f t="shared" si="117"/>
        <v>1.1392731916869858</v>
      </c>
      <c r="N637" s="77">
        <f t="shared" si="118"/>
        <v>0.31646477546860718</v>
      </c>
      <c r="O637" s="70"/>
      <c r="P637" s="70"/>
      <c r="Q637" s="70">
        <v>-6.95</v>
      </c>
      <c r="R637" s="70">
        <v>110</v>
      </c>
      <c r="S637" s="70"/>
      <c r="T637" s="69"/>
      <c r="U637" s="50"/>
    </row>
    <row r="638" spans="1:21" s="48" customFormat="1" ht="15.75">
      <c r="A638" s="70">
        <v>-12.46</v>
      </c>
      <c r="B638" s="69">
        <v>580</v>
      </c>
      <c r="C638" s="39">
        <v>11</v>
      </c>
      <c r="D638" s="69">
        <v>330.72</v>
      </c>
      <c r="E638" s="69">
        <f t="shared" si="109"/>
        <v>114.6</v>
      </c>
      <c r="F638" s="71">
        <f t="shared" si="110"/>
        <v>16</v>
      </c>
      <c r="G638" s="69">
        <f t="shared" si="111"/>
        <v>200.84999999999997</v>
      </c>
      <c r="H638" s="69">
        <f t="shared" si="112"/>
        <v>86.249999999999972</v>
      </c>
      <c r="I638" s="69">
        <f t="shared" si="113"/>
        <v>679.21600000000001</v>
      </c>
      <c r="J638" s="69">
        <f t="shared" si="114"/>
        <v>0.45178796151900436</v>
      </c>
      <c r="K638" s="69">
        <f t="shared" si="115"/>
        <v>1.9</v>
      </c>
      <c r="L638" s="72">
        <f t="shared" si="116"/>
        <v>26.57588888888889</v>
      </c>
      <c r="M638" s="72">
        <f t="shared" si="117"/>
        <v>1.1092544927536236</v>
      </c>
      <c r="N638" s="77">
        <f t="shared" si="118"/>
        <v>0.30812624798711769</v>
      </c>
      <c r="O638" s="70"/>
      <c r="P638" s="70"/>
      <c r="Q638" s="70">
        <v>-6.96</v>
      </c>
      <c r="R638" s="70">
        <v>121</v>
      </c>
      <c r="S638" s="70"/>
      <c r="T638" s="69"/>
      <c r="U638" s="50"/>
    </row>
    <row r="639" spans="1:21" s="48" customFormat="1" ht="15.75">
      <c r="A639" s="70">
        <v>-12.48</v>
      </c>
      <c r="B639" s="69">
        <v>610</v>
      </c>
      <c r="C639" s="39">
        <v>10</v>
      </c>
      <c r="D639" s="69">
        <v>362.96</v>
      </c>
      <c r="E639" s="69">
        <f t="shared" si="109"/>
        <v>114.8</v>
      </c>
      <c r="F639" s="71">
        <f t="shared" si="110"/>
        <v>16</v>
      </c>
      <c r="G639" s="69">
        <f t="shared" si="111"/>
        <v>201.16999999999996</v>
      </c>
      <c r="H639" s="69">
        <f t="shared" si="112"/>
        <v>86.369999999999962</v>
      </c>
      <c r="I639" s="69">
        <f t="shared" si="113"/>
        <v>718.88800000000003</v>
      </c>
      <c r="J639" s="69">
        <f t="shared" si="114"/>
        <v>0.47933430941168731</v>
      </c>
      <c r="K639" s="69">
        <f t="shared" si="115"/>
        <v>1.64</v>
      </c>
      <c r="L639" s="72">
        <f t="shared" si="116"/>
        <v>28.762111111111114</v>
      </c>
      <c r="M639" s="72">
        <f t="shared" si="117"/>
        <v>1.1988375593377338</v>
      </c>
      <c r="N639" s="77">
        <f t="shared" si="118"/>
        <v>0.33301043314937046</v>
      </c>
      <c r="O639" s="70"/>
      <c r="P639" s="70"/>
      <c r="Q639" s="70">
        <v>-6.97</v>
      </c>
      <c r="R639" s="70">
        <v>141</v>
      </c>
      <c r="S639" s="70"/>
      <c r="T639" s="69"/>
      <c r="U639" s="50"/>
    </row>
    <row r="640" spans="1:21" s="48" customFormat="1" ht="15.75">
      <c r="A640" s="70">
        <v>-12.5</v>
      </c>
      <c r="B640" s="69">
        <v>660</v>
      </c>
      <c r="C640" s="39">
        <v>11</v>
      </c>
      <c r="D640" s="69">
        <v>407.7</v>
      </c>
      <c r="E640" s="69">
        <f t="shared" si="109"/>
        <v>115</v>
      </c>
      <c r="F640" s="71">
        <f t="shared" si="110"/>
        <v>16</v>
      </c>
      <c r="G640" s="69">
        <f t="shared" si="111"/>
        <v>201.48999999999995</v>
      </c>
      <c r="H640" s="69">
        <f t="shared" si="112"/>
        <v>86.489999999999952</v>
      </c>
      <c r="I640" s="69">
        <f t="shared" si="113"/>
        <v>782.31</v>
      </c>
      <c r="J640" s="69">
        <f t="shared" si="114"/>
        <v>0.50394270169760003</v>
      </c>
      <c r="K640" s="69">
        <f t="shared" si="115"/>
        <v>1.67</v>
      </c>
      <c r="L640" s="72">
        <f t="shared" si="116"/>
        <v>32.267777777777773</v>
      </c>
      <c r="M640" s="72">
        <f t="shared" si="117"/>
        <v>1.3430916869002205</v>
      </c>
      <c r="N640" s="77">
        <f t="shared" si="118"/>
        <v>0.37308102413895006</v>
      </c>
      <c r="O640" s="70"/>
      <c r="P640" s="70"/>
      <c r="Q640" s="70">
        <v>-6.98</v>
      </c>
      <c r="R640" s="70">
        <v>91</v>
      </c>
      <c r="S640" s="70"/>
      <c r="T640" s="69"/>
      <c r="U640" s="50"/>
    </row>
    <row r="641" spans="1:21" s="48" customFormat="1" ht="15.75">
      <c r="A641" s="70">
        <v>-12.52</v>
      </c>
      <c r="B641" s="69">
        <v>690</v>
      </c>
      <c r="C641" s="39">
        <v>10</v>
      </c>
      <c r="D641" s="69">
        <v>407.65</v>
      </c>
      <c r="E641" s="69">
        <f t="shared" si="109"/>
        <v>115.2</v>
      </c>
      <c r="F641" s="71">
        <f t="shared" si="110"/>
        <v>16</v>
      </c>
      <c r="G641" s="69">
        <f t="shared" si="111"/>
        <v>201.80999999999995</v>
      </c>
      <c r="H641" s="69">
        <f t="shared" si="112"/>
        <v>86.609999999999943</v>
      </c>
      <c r="I641" s="69">
        <f t="shared" si="113"/>
        <v>812.29499999999996</v>
      </c>
      <c r="J641" s="69">
        <f t="shared" si="114"/>
        <v>0.47904534918957875</v>
      </c>
      <c r="K641" s="69">
        <f t="shared" si="115"/>
        <v>1.45</v>
      </c>
      <c r="L641" s="72">
        <f t="shared" si="116"/>
        <v>33.915833333333332</v>
      </c>
      <c r="M641" s="72">
        <f t="shared" si="117"/>
        <v>1.4097332871492911</v>
      </c>
      <c r="N641" s="77">
        <f t="shared" si="118"/>
        <v>0.39159257976369188</v>
      </c>
      <c r="O641" s="70"/>
      <c r="P641" s="70"/>
      <c r="Q641" s="70">
        <v>-6.99</v>
      </c>
      <c r="R641" s="70">
        <v>88</v>
      </c>
      <c r="S641" s="70"/>
      <c r="T641" s="69"/>
      <c r="U641" s="50"/>
    </row>
    <row r="642" spans="1:21" s="48" customFormat="1" ht="15.75">
      <c r="A642" s="70">
        <v>-12.54</v>
      </c>
      <c r="B642" s="69">
        <v>710</v>
      </c>
      <c r="C642" s="39">
        <v>10</v>
      </c>
      <c r="D642" s="69">
        <v>388.49</v>
      </c>
      <c r="E642" s="69">
        <f t="shared" si="109"/>
        <v>115.4</v>
      </c>
      <c r="F642" s="71">
        <f t="shared" si="110"/>
        <v>16</v>
      </c>
      <c r="G642" s="69">
        <f t="shared" si="111"/>
        <v>202.12999999999994</v>
      </c>
      <c r="H642" s="69">
        <f t="shared" si="112"/>
        <v>86.729999999999933</v>
      </c>
      <c r="I642" s="69">
        <f t="shared" si="113"/>
        <v>826.54700000000003</v>
      </c>
      <c r="J642" s="69">
        <f t="shared" si="114"/>
        <v>0.43735196191006964</v>
      </c>
      <c r="K642" s="69">
        <f t="shared" si="115"/>
        <v>1.41</v>
      </c>
      <c r="L642" s="72">
        <f t="shared" si="116"/>
        <v>34.68983333333334</v>
      </c>
      <c r="M642" s="72">
        <f t="shared" si="117"/>
        <v>1.4399100657212054</v>
      </c>
      <c r="N642" s="77">
        <f t="shared" si="118"/>
        <v>0.39997501825589032</v>
      </c>
      <c r="O642" s="70"/>
      <c r="P642" s="70"/>
      <c r="Q642" s="70">
        <v>-6.99</v>
      </c>
      <c r="R642" s="70">
        <v>101</v>
      </c>
      <c r="S642" s="70"/>
      <c r="T642" s="69"/>
      <c r="U642" s="50"/>
    </row>
    <row r="643" spans="1:21" s="48" customFormat="1" ht="15.75">
      <c r="A643" s="70">
        <v>-12.56</v>
      </c>
      <c r="B643" s="69">
        <v>700</v>
      </c>
      <c r="C643" s="39">
        <v>9</v>
      </c>
      <c r="D643" s="69">
        <v>364.83</v>
      </c>
      <c r="E643" s="69">
        <f t="shared" si="109"/>
        <v>115.6</v>
      </c>
      <c r="F643" s="71">
        <f t="shared" si="110"/>
        <v>16</v>
      </c>
      <c r="G643" s="69">
        <f t="shared" si="111"/>
        <v>202.44999999999996</v>
      </c>
      <c r="H643" s="69">
        <f t="shared" si="112"/>
        <v>86.849999999999966</v>
      </c>
      <c r="I643" s="69">
        <f t="shared" si="113"/>
        <v>809.44899999999996</v>
      </c>
      <c r="J643" s="69">
        <f t="shared" si="114"/>
        <v>0.4105937571561073</v>
      </c>
      <c r="K643" s="69">
        <f t="shared" si="115"/>
        <v>1.29</v>
      </c>
      <c r="L643" s="72">
        <f t="shared" si="116"/>
        <v>33.722166666666666</v>
      </c>
      <c r="M643" s="72">
        <f t="shared" si="117"/>
        <v>1.3978100172711578</v>
      </c>
      <c r="N643" s="77">
        <f t="shared" si="118"/>
        <v>0.38828056035309938</v>
      </c>
      <c r="O643" s="70"/>
      <c r="P643" s="70"/>
      <c r="Q643" s="70">
        <v>-7.01</v>
      </c>
      <c r="R643" s="70">
        <v>101</v>
      </c>
      <c r="S643" s="70"/>
      <c r="T643" s="69"/>
      <c r="U643" s="50"/>
    </row>
    <row r="644" spans="1:21" s="48" customFormat="1" ht="15.75">
      <c r="A644" s="70">
        <v>-12.58</v>
      </c>
      <c r="B644" s="69">
        <v>670</v>
      </c>
      <c r="C644" s="39">
        <v>9</v>
      </c>
      <c r="D644" s="69">
        <v>345.93</v>
      </c>
      <c r="E644" s="69">
        <f t="shared" si="109"/>
        <v>115.8</v>
      </c>
      <c r="F644" s="71">
        <f t="shared" si="110"/>
        <v>16</v>
      </c>
      <c r="G644" s="69">
        <f t="shared" si="111"/>
        <v>202.76999999999995</v>
      </c>
      <c r="H644" s="69">
        <f t="shared" si="112"/>
        <v>86.969999999999956</v>
      </c>
      <c r="I644" s="69">
        <f t="shared" si="113"/>
        <v>773.779</v>
      </c>
      <c r="J644" s="69">
        <f t="shared" si="114"/>
        <v>0.40302341994609542</v>
      </c>
      <c r="K644" s="69">
        <f t="shared" si="115"/>
        <v>1.34</v>
      </c>
      <c r="L644" s="72">
        <f t="shared" si="116"/>
        <v>31.722722222222224</v>
      </c>
      <c r="M644" s="72">
        <f t="shared" si="117"/>
        <v>1.3131171668391408</v>
      </c>
      <c r="N644" s="77">
        <f t="shared" si="118"/>
        <v>0.36475476856642797</v>
      </c>
      <c r="O644" s="70"/>
      <c r="P644" s="70"/>
      <c r="Q644" s="70">
        <v>-7.03</v>
      </c>
      <c r="R644" s="70">
        <v>119</v>
      </c>
      <c r="S644" s="70"/>
      <c r="T644" s="69"/>
      <c r="U644" s="50"/>
    </row>
    <row r="645" spans="1:21" s="48" customFormat="1" ht="15.75">
      <c r="A645" s="70">
        <v>-12.6</v>
      </c>
      <c r="B645" s="69">
        <v>660</v>
      </c>
      <c r="C645" s="39">
        <v>7</v>
      </c>
      <c r="D645" s="69">
        <v>340.81</v>
      </c>
      <c r="E645" s="69">
        <f t="shared" si="109"/>
        <v>116</v>
      </c>
      <c r="F645" s="71">
        <f t="shared" si="110"/>
        <v>16</v>
      </c>
      <c r="G645" s="69">
        <f t="shared" si="111"/>
        <v>203.08999999999995</v>
      </c>
      <c r="H645" s="69">
        <f t="shared" si="112"/>
        <v>87.089999999999947</v>
      </c>
      <c r="I645" s="69">
        <f t="shared" si="113"/>
        <v>762.24299999999994</v>
      </c>
      <c r="J645" s="69">
        <f t="shared" si="114"/>
        <v>0.40205453605721508</v>
      </c>
      <c r="K645" s="69">
        <f t="shared" si="115"/>
        <v>1.06</v>
      </c>
      <c r="L645" s="72">
        <f t="shared" si="116"/>
        <v>31.064055555555555</v>
      </c>
      <c r="M645" s="72">
        <f t="shared" si="117"/>
        <v>1.2840808359168685</v>
      </c>
      <c r="N645" s="77">
        <f t="shared" si="118"/>
        <v>0.35668912108801898</v>
      </c>
      <c r="O645" s="70"/>
      <c r="P645" s="70"/>
      <c r="Q645" s="70">
        <v>-7.05</v>
      </c>
      <c r="R645" s="70">
        <v>120</v>
      </c>
      <c r="S645" s="70"/>
      <c r="T645" s="69"/>
      <c r="U645" s="50"/>
    </row>
    <row r="646" spans="1:21" s="48" customFormat="1" ht="15.75">
      <c r="A646" s="70">
        <v>-12.62</v>
      </c>
      <c r="B646" s="69">
        <v>630</v>
      </c>
      <c r="C646" s="39">
        <v>7</v>
      </c>
      <c r="D646" s="69">
        <v>339.73</v>
      </c>
      <c r="E646" s="69">
        <f t="shared" si="109"/>
        <v>116.2</v>
      </c>
      <c r="F646" s="71">
        <f t="shared" si="110"/>
        <v>16</v>
      </c>
      <c r="G646" s="69">
        <f t="shared" si="111"/>
        <v>203.40999999999994</v>
      </c>
      <c r="H646" s="69">
        <f t="shared" si="112"/>
        <v>87.209999999999937</v>
      </c>
      <c r="I646" s="69">
        <f t="shared" si="113"/>
        <v>731.91899999999998</v>
      </c>
      <c r="J646" s="69">
        <f t="shared" si="114"/>
        <v>0.42294454777496698</v>
      </c>
      <c r="K646" s="69">
        <f t="shared" si="115"/>
        <v>1.1100000000000001</v>
      </c>
      <c r="L646" s="72">
        <f t="shared" si="116"/>
        <v>29.361611111111113</v>
      </c>
      <c r="M646" s="72">
        <f t="shared" si="117"/>
        <v>1.2120376103657848</v>
      </c>
      <c r="N646" s="77">
        <f t="shared" si="118"/>
        <v>0.33667711399049577</v>
      </c>
      <c r="O646" s="70"/>
      <c r="P646" s="70"/>
      <c r="Q646" s="70">
        <v>-7.07</v>
      </c>
      <c r="R646" s="70">
        <v>126</v>
      </c>
      <c r="S646" s="70"/>
      <c r="T646" s="69"/>
      <c r="U646" s="50"/>
    </row>
    <row r="647" spans="1:21" s="48" customFormat="1" ht="15.75">
      <c r="A647" s="70">
        <v>-12.64</v>
      </c>
      <c r="B647" s="69">
        <v>600</v>
      </c>
      <c r="C647" s="39">
        <v>8</v>
      </c>
      <c r="D647" s="69">
        <v>351.8</v>
      </c>
      <c r="E647" s="69">
        <f t="shared" si="109"/>
        <v>116.4</v>
      </c>
      <c r="F647" s="71">
        <f t="shared" si="110"/>
        <v>16</v>
      </c>
      <c r="G647" s="69">
        <f t="shared" si="111"/>
        <v>203.72999999999996</v>
      </c>
      <c r="H647" s="69">
        <f t="shared" si="112"/>
        <v>87.329999999999956</v>
      </c>
      <c r="I647" s="69">
        <f t="shared" si="113"/>
        <v>705.54</v>
      </c>
      <c r="J647" s="69">
        <f t="shared" si="114"/>
        <v>0.46910185129830012</v>
      </c>
      <c r="K647" s="69">
        <f t="shared" si="115"/>
        <v>1.33</v>
      </c>
      <c r="L647" s="72">
        <f t="shared" si="116"/>
        <v>27.878333333333334</v>
      </c>
      <c r="M647" s="72">
        <f t="shared" si="117"/>
        <v>1.1492270697354867</v>
      </c>
      <c r="N647" s="77">
        <f t="shared" si="118"/>
        <v>0.31922974159319073</v>
      </c>
      <c r="O647" s="70"/>
      <c r="P647" s="70"/>
      <c r="Q647" s="70">
        <v>-7.09</v>
      </c>
      <c r="R647" s="70">
        <v>135</v>
      </c>
      <c r="S647" s="70"/>
      <c r="T647" s="69"/>
      <c r="U647" s="50"/>
    </row>
    <row r="648" spans="1:21" s="48" customFormat="1" ht="15.75">
      <c r="A648" s="70">
        <v>-12.66</v>
      </c>
      <c r="B648" s="69">
        <v>600</v>
      </c>
      <c r="C648" s="39">
        <v>8</v>
      </c>
      <c r="D648" s="69">
        <v>358.29</v>
      </c>
      <c r="E648" s="69">
        <f t="shared" si="109"/>
        <v>116.6</v>
      </c>
      <c r="F648" s="71">
        <f t="shared" si="110"/>
        <v>16</v>
      </c>
      <c r="G648" s="69">
        <f t="shared" si="111"/>
        <v>204.04999999999995</v>
      </c>
      <c r="H648" s="69">
        <f t="shared" si="112"/>
        <v>87.44999999999996</v>
      </c>
      <c r="I648" s="69">
        <f t="shared" si="113"/>
        <v>707.48699999999997</v>
      </c>
      <c r="J648" s="69">
        <f t="shared" si="114"/>
        <v>0.48007993055734882</v>
      </c>
      <c r="K648" s="69">
        <f t="shared" si="115"/>
        <v>1.33</v>
      </c>
      <c r="L648" s="72">
        <f t="shared" si="116"/>
        <v>27.968722222222222</v>
      </c>
      <c r="M648" s="72">
        <f t="shared" si="117"/>
        <v>1.1513710691823904</v>
      </c>
      <c r="N648" s="77">
        <f t="shared" si="118"/>
        <v>0.31982529699510848</v>
      </c>
      <c r="O648" s="70"/>
      <c r="P648" s="70"/>
      <c r="Q648" s="70">
        <v>-7.1</v>
      </c>
      <c r="R648" s="70">
        <v>141</v>
      </c>
      <c r="S648" s="70"/>
      <c r="T648" s="69"/>
      <c r="U648" s="50"/>
    </row>
    <row r="649" spans="1:21" s="48" customFormat="1" ht="15.75">
      <c r="A649" s="70">
        <v>-12.68</v>
      </c>
      <c r="B649" s="69">
        <v>630</v>
      </c>
      <c r="C649" s="39">
        <v>6</v>
      </c>
      <c r="D649" s="69">
        <v>373.64</v>
      </c>
      <c r="E649" s="69">
        <f t="shared" si="109"/>
        <v>116.8</v>
      </c>
      <c r="F649" s="71">
        <f t="shared" si="110"/>
        <v>16</v>
      </c>
      <c r="G649" s="69">
        <f t="shared" si="111"/>
        <v>204.36999999999995</v>
      </c>
      <c r="H649" s="69">
        <f t="shared" si="112"/>
        <v>87.569999999999951</v>
      </c>
      <c r="I649" s="69">
        <f t="shared" si="113"/>
        <v>742.09199999999998</v>
      </c>
      <c r="J649" s="69">
        <f t="shared" si="114"/>
        <v>0.47764458214467698</v>
      </c>
      <c r="K649" s="69">
        <f t="shared" si="115"/>
        <v>0.95</v>
      </c>
      <c r="L649" s="72">
        <f t="shared" si="116"/>
        <v>29.873444444444445</v>
      </c>
      <c r="M649" s="72">
        <f t="shared" si="117"/>
        <v>1.2280963800388269</v>
      </c>
      <c r="N649" s="77">
        <f t="shared" si="118"/>
        <v>0.34113788334411854</v>
      </c>
      <c r="O649" s="70"/>
      <c r="P649" s="70"/>
      <c r="Q649" s="70">
        <v>-7.11</v>
      </c>
      <c r="R649" s="70">
        <v>138</v>
      </c>
      <c r="S649" s="70"/>
      <c r="T649" s="69"/>
      <c r="U649" s="50"/>
    </row>
    <row r="650" spans="1:21" s="48" customFormat="1" ht="15.75">
      <c r="A650" s="70">
        <v>-12.7</v>
      </c>
      <c r="B650" s="69">
        <v>640</v>
      </c>
      <c r="C650" s="39">
        <v>5</v>
      </c>
      <c r="D650" s="69">
        <v>325.12</v>
      </c>
      <c r="E650" s="69">
        <f t="shared" ref="E650:E713" si="119">IF($B$8&lt;A650,0,ROUND(((A650-$B$8)*-10),2))</f>
        <v>117</v>
      </c>
      <c r="F650" s="71">
        <f t="shared" ref="F650:F713" si="120">IF(A650&gt;$Q$6,$N$6,IF(A650&gt;$Q$7,$N$7,IF(A650&gt;$Q$8,$N$8,IF(A650&gt;$Q$9,$N$9,IF(A650&gt;$Q$10,$N$10,$N$11)))))</f>
        <v>16</v>
      </c>
      <c r="G650" s="69">
        <f t="shared" ref="G650:G713" si="121">(A649-A650)*F650+G649</f>
        <v>204.68999999999994</v>
      </c>
      <c r="H650" s="69">
        <f t="shared" ref="H650:H713" si="122">G650-E650</f>
        <v>87.689999999999941</v>
      </c>
      <c r="I650" s="69">
        <f t="shared" ref="I650:I713" si="123">B650+0.3*D650</f>
        <v>737.53600000000006</v>
      </c>
      <c r="J650" s="69">
        <f t="shared" ref="J650:J713" si="124">((I650-G650)/(D650-E650))^(-1)</f>
        <v>0.3905818942058305</v>
      </c>
      <c r="K650" s="69">
        <f t="shared" ref="K650:K713" si="125">ROUND(C650*100/B650,2)</f>
        <v>0.78</v>
      </c>
      <c r="L650" s="72">
        <f t="shared" ref="L650:L713" si="126">(I650-G650)/$L$12</f>
        <v>29.602555555555561</v>
      </c>
      <c r="M650" s="72">
        <f t="shared" ref="M650:M713" si="127">$M$13*((I650-G650)/H650)</f>
        <v>1.2152947884593466</v>
      </c>
      <c r="N650" s="77">
        <f t="shared" ref="N650:N713" si="128">L650/H650</f>
        <v>0.33758188568315178</v>
      </c>
      <c r="O650" s="70"/>
      <c r="P650" s="70"/>
      <c r="Q650" s="70">
        <v>-7.13</v>
      </c>
      <c r="R650" s="70">
        <v>131</v>
      </c>
      <c r="S650" s="70"/>
      <c r="T650" s="69"/>
      <c r="U650" s="50"/>
    </row>
    <row r="651" spans="1:21" s="48" customFormat="1" ht="15.75">
      <c r="A651" s="70">
        <v>-12.72</v>
      </c>
      <c r="B651" s="69">
        <v>590</v>
      </c>
      <c r="C651" s="39">
        <v>7</v>
      </c>
      <c r="D651" s="69">
        <v>319.06</v>
      </c>
      <c r="E651" s="69">
        <f t="shared" si="119"/>
        <v>117.2</v>
      </c>
      <c r="F651" s="71">
        <f t="shared" si="120"/>
        <v>16</v>
      </c>
      <c r="G651" s="69">
        <f t="shared" si="121"/>
        <v>205.00999999999996</v>
      </c>
      <c r="H651" s="69">
        <f t="shared" si="122"/>
        <v>87.80999999999996</v>
      </c>
      <c r="I651" s="69">
        <f t="shared" si="123"/>
        <v>685.71799999999996</v>
      </c>
      <c r="J651" s="69">
        <f t="shared" si="124"/>
        <v>0.41992228130174664</v>
      </c>
      <c r="K651" s="69">
        <f t="shared" si="125"/>
        <v>1.19</v>
      </c>
      <c r="L651" s="72">
        <f t="shared" si="126"/>
        <v>26.706</v>
      </c>
      <c r="M651" s="72">
        <f t="shared" si="127"/>
        <v>1.094882131875641</v>
      </c>
      <c r="N651" s="77">
        <f t="shared" si="128"/>
        <v>0.30413392552101143</v>
      </c>
      <c r="O651" s="70"/>
      <c r="P651" s="70"/>
      <c r="Q651" s="70">
        <v>-7.14</v>
      </c>
      <c r="R651" s="70">
        <v>126</v>
      </c>
      <c r="S651" s="70"/>
      <c r="T651" s="69"/>
      <c r="U651" s="50"/>
    </row>
    <row r="652" spans="1:21" s="48" customFormat="1" ht="15.75">
      <c r="A652" s="70">
        <v>-12.74</v>
      </c>
      <c r="B652" s="69">
        <v>580</v>
      </c>
      <c r="C652" s="39">
        <v>9</v>
      </c>
      <c r="D652" s="69">
        <v>330.44</v>
      </c>
      <c r="E652" s="69">
        <f t="shared" si="119"/>
        <v>117.4</v>
      </c>
      <c r="F652" s="71">
        <f t="shared" si="120"/>
        <v>16</v>
      </c>
      <c r="G652" s="69">
        <f t="shared" si="121"/>
        <v>205.32999999999996</v>
      </c>
      <c r="H652" s="69">
        <f t="shared" si="122"/>
        <v>87.92999999999995</v>
      </c>
      <c r="I652" s="69">
        <f t="shared" si="123"/>
        <v>679.13199999999995</v>
      </c>
      <c r="J652" s="69">
        <f t="shared" si="124"/>
        <v>0.4496393008049776</v>
      </c>
      <c r="K652" s="69">
        <f t="shared" si="125"/>
        <v>1.55</v>
      </c>
      <c r="L652" s="72">
        <f t="shared" si="126"/>
        <v>26.322333333333333</v>
      </c>
      <c r="M652" s="72">
        <f t="shared" si="127"/>
        <v>1.0776799727055619</v>
      </c>
      <c r="N652" s="77">
        <f t="shared" si="128"/>
        <v>0.29935554797376718</v>
      </c>
      <c r="O652" s="70"/>
      <c r="P652" s="70"/>
      <c r="Q652" s="70">
        <v>-7.15</v>
      </c>
      <c r="R652" s="70">
        <v>124</v>
      </c>
      <c r="S652" s="70"/>
      <c r="T652" s="69"/>
      <c r="U652" s="50"/>
    </row>
    <row r="653" spans="1:21" s="48" customFormat="1" ht="15.75">
      <c r="A653" s="70">
        <v>-12.76</v>
      </c>
      <c r="B653" s="69">
        <v>580</v>
      </c>
      <c r="C653" s="39">
        <v>7</v>
      </c>
      <c r="D653" s="69">
        <v>357.68</v>
      </c>
      <c r="E653" s="69">
        <f t="shared" si="119"/>
        <v>117.6</v>
      </c>
      <c r="F653" s="71">
        <f t="shared" si="120"/>
        <v>16</v>
      </c>
      <c r="G653" s="69">
        <f t="shared" si="121"/>
        <v>205.64999999999995</v>
      </c>
      <c r="H653" s="69">
        <f t="shared" si="122"/>
        <v>88.049999999999955</v>
      </c>
      <c r="I653" s="69">
        <f t="shared" si="123"/>
        <v>687.30399999999997</v>
      </c>
      <c r="J653" s="69">
        <f t="shared" si="124"/>
        <v>0.4984490941630299</v>
      </c>
      <c r="K653" s="69">
        <f t="shared" si="125"/>
        <v>1.21</v>
      </c>
      <c r="L653" s="72">
        <f t="shared" si="126"/>
        <v>26.758555555555557</v>
      </c>
      <c r="M653" s="72">
        <f t="shared" si="127"/>
        <v>1.0940465644520165</v>
      </c>
      <c r="N653" s="77">
        <f t="shared" si="128"/>
        <v>0.30390182345889349</v>
      </c>
      <c r="O653" s="70"/>
      <c r="P653" s="70"/>
      <c r="Q653" s="70">
        <v>-7.16</v>
      </c>
      <c r="R653" s="70">
        <v>66</v>
      </c>
      <c r="S653" s="70"/>
      <c r="T653" s="69"/>
      <c r="U653" s="50"/>
    </row>
    <row r="654" spans="1:21" s="48" customFormat="1" ht="15.75">
      <c r="A654" s="70">
        <v>-12.78</v>
      </c>
      <c r="B654" s="69">
        <v>560</v>
      </c>
      <c r="C654" s="39">
        <v>6</v>
      </c>
      <c r="D654" s="69">
        <v>369.06</v>
      </c>
      <c r="E654" s="69">
        <f t="shared" si="119"/>
        <v>117.8</v>
      </c>
      <c r="F654" s="71">
        <f t="shared" si="120"/>
        <v>16</v>
      </c>
      <c r="G654" s="69">
        <f t="shared" si="121"/>
        <v>205.96999999999994</v>
      </c>
      <c r="H654" s="69">
        <f t="shared" si="122"/>
        <v>88.169999999999945</v>
      </c>
      <c r="I654" s="69">
        <f t="shared" si="123"/>
        <v>670.71799999999996</v>
      </c>
      <c r="J654" s="69">
        <f t="shared" si="124"/>
        <v>0.54063707643712289</v>
      </c>
      <c r="K654" s="69">
        <f t="shared" si="125"/>
        <v>1.07</v>
      </c>
      <c r="L654" s="72">
        <f t="shared" si="126"/>
        <v>25.819333333333336</v>
      </c>
      <c r="M654" s="72">
        <f t="shared" si="127"/>
        <v>1.0542089145968025</v>
      </c>
      <c r="N654" s="77">
        <f t="shared" si="128"/>
        <v>0.29283580961022287</v>
      </c>
      <c r="O654" s="70"/>
      <c r="P654" s="70"/>
      <c r="Q654" s="70">
        <v>-7.17</v>
      </c>
      <c r="R654" s="70">
        <v>48</v>
      </c>
      <c r="S654" s="70"/>
      <c r="T654" s="69"/>
      <c r="U654" s="50"/>
    </row>
    <row r="655" spans="1:21" s="48" customFormat="1" ht="15.75">
      <c r="A655" s="70">
        <v>-12.8</v>
      </c>
      <c r="B655" s="69">
        <v>570</v>
      </c>
      <c r="C655" s="39">
        <v>6</v>
      </c>
      <c r="D655" s="69">
        <v>381.34</v>
      </c>
      <c r="E655" s="69">
        <f t="shared" si="119"/>
        <v>118</v>
      </c>
      <c r="F655" s="71">
        <f t="shared" si="120"/>
        <v>16</v>
      </c>
      <c r="G655" s="69">
        <f t="shared" si="121"/>
        <v>206.28999999999996</v>
      </c>
      <c r="H655" s="69">
        <f t="shared" si="122"/>
        <v>88.289999999999964</v>
      </c>
      <c r="I655" s="69">
        <f t="shared" si="123"/>
        <v>684.40200000000004</v>
      </c>
      <c r="J655" s="69">
        <f t="shared" si="124"/>
        <v>0.55079144635566546</v>
      </c>
      <c r="K655" s="69">
        <f t="shared" si="125"/>
        <v>1.05</v>
      </c>
      <c r="L655" s="72">
        <f t="shared" si="126"/>
        <v>26.561777777777781</v>
      </c>
      <c r="M655" s="72">
        <f t="shared" si="127"/>
        <v>1.0830490429267194</v>
      </c>
      <c r="N655" s="77">
        <f t="shared" si="128"/>
        <v>0.30084695636853315</v>
      </c>
      <c r="O655" s="70"/>
      <c r="P655" s="70"/>
      <c r="Q655" s="70">
        <v>-7.18</v>
      </c>
      <c r="R655" s="70">
        <v>56</v>
      </c>
      <c r="S655" s="70"/>
      <c r="T655" s="69"/>
      <c r="U655" s="50"/>
    </row>
    <row r="656" spans="1:21" s="48" customFormat="1" ht="15.75">
      <c r="A656" s="70">
        <v>-12.82</v>
      </c>
      <c r="B656" s="69">
        <v>580</v>
      </c>
      <c r="C656" s="39">
        <v>6</v>
      </c>
      <c r="D656" s="69">
        <v>370.85</v>
      </c>
      <c r="E656" s="69">
        <f t="shared" si="119"/>
        <v>118.2</v>
      </c>
      <c r="F656" s="71">
        <f t="shared" si="120"/>
        <v>16</v>
      </c>
      <c r="G656" s="69">
        <f t="shared" si="121"/>
        <v>206.60999999999996</v>
      </c>
      <c r="H656" s="69">
        <f t="shared" si="122"/>
        <v>88.409999999999954</v>
      </c>
      <c r="I656" s="69">
        <f t="shared" si="123"/>
        <v>691.255</v>
      </c>
      <c r="J656" s="69">
        <f t="shared" si="124"/>
        <v>0.52130941204386716</v>
      </c>
      <c r="K656" s="69">
        <f t="shared" si="125"/>
        <v>1.03</v>
      </c>
      <c r="L656" s="72">
        <f t="shared" si="126"/>
        <v>26.924722222222226</v>
      </c>
      <c r="M656" s="72">
        <f t="shared" si="127"/>
        <v>1.0963578780680925</v>
      </c>
      <c r="N656" s="77">
        <f t="shared" si="128"/>
        <v>0.30454385501891462</v>
      </c>
      <c r="O656" s="70"/>
      <c r="P656" s="70"/>
      <c r="Q656" s="70">
        <v>-7.19</v>
      </c>
      <c r="R656" s="70">
        <v>75</v>
      </c>
      <c r="S656" s="70"/>
      <c r="T656" s="69"/>
      <c r="U656" s="50"/>
    </row>
    <row r="657" spans="1:21" s="48" customFormat="1" ht="15.75">
      <c r="A657" s="70">
        <v>-12.84</v>
      </c>
      <c r="B657" s="69">
        <v>600</v>
      </c>
      <c r="C657" s="39">
        <v>6</v>
      </c>
      <c r="D657" s="69">
        <v>403.37</v>
      </c>
      <c r="E657" s="69">
        <f t="shared" si="119"/>
        <v>118.4</v>
      </c>
      <c r="F657" s="71">
        <f t="shared" si="120"/>
        <v>16</v>
      </c>
      <c r="G657" s="69">
        <f t="shared" si="121"/>
        <v>206.92999999999995</v>
      </c>
      <c r="H657" s="69">
        <f t="shared" si="122"/>
        <v>88.529999999999944</v>
      </c>
      <c r="I657" s="69">
        <f t="shared" si="123"/>
        <v>721.01099999999997</v>
      </c>
      <c r="J657" s="69">
        <f t="shared" si="124"/>
        <v>0.55432898706624056</v>
      </c>
      <c r="K657" s="69">
        <f t="shared" si="125"/>
        <v>1</v>
      </c>
      <c r="L657" s="72">
        <f t="shared" si="126"/>
        <v>28.560055555555557</v>
      </c>
      <c r="M657" s="72">
        <f t="shared" si="127"/>
        <v>1.1613712865695252</v>
      </c>
      <c r="N657" s="77">
        <f t="shared" si="128"/>
        <v>0.32260313515820144</v>
      </c>
      <c r="O657" s="70"/>
      <c r="P657" s="70"/>
      <c r="Q657" s="70">
        <v>-7.21</v>
      </c>
      <c r="R657" s="70">
        <v>77</v>
      </c>
      <c r="S657" s="70"/>
      <c r="T657" s="69"/>
      <c r="U657" s="50"/>
    </row>
    <row r="658" spans="1:21" s="48" customFormat="1" ht="15.75">
      <c r="A658" s="70">
        <v>-12.86</v>
      </c>
      <c r="B658" s="69">
        <v>630</v>
      </c>
      <c r="C658" s="39">
        <v>6</v>
      </c>
      <c r="D658" s="69">
        <v>421.81</v>
      </c>
      <c r="E658" s="69">
        <f t="shared" si="119"/>
        <v>118.6</v>
      </c>
      <c r="F658" s="71">
        <f t="shared" si="120"/>
        <v>16</v>
      </c>
      <c r="G658" s="69">
        <f t="shared" si="121"/>
        <v>207.24999999999994</v>
      </c>
      <c r="H658" s="69">
        <f t="shared" si="122"/>
        <v>88.649999999999949</v>
      </c>
      <c r="I658" s="69">
        <f t="shared" si="123"/>
        <v>756.54300000000001</v>
      </c>
      <c r="J658" s="69">
        <f t="shared" si="124"/>
        <v>0.55200048061781226</v>
      </c>
      <c r="K658" s="69">
        <f t="shared" si="125"/>
        <v>0.95</v>
      </c>
      <c r="L658" s="72">
        <f t="shared" si="126"/>
        <v>30.516277777777784</v>
      </c>
      <c r="M658" s="72">
        <f t="shared" si="127"/>
        <v>1.2392397067117891</v>
      </c>
      <c r="N658" s="77">
        <f t="shared" si="128"/>
        <v>0.3442332518643858</v>
      </c>
      <c r="O658" s="70"/>
      <c r="P658" s="70"/>
      <c r="Q658" s="70">
        <v>-7.22</v>
      </c>
      <c r="R658" s="70">
        <v>85</v>
      </c>
      <c r="S658" s="70"/>
      <c r="T658" s="69"/>
      <c r="U658" s="50"/>
    </row>
    <row r="659" spans="1:21" s="48" customFormat="1" ht="15.75">
      <c r="A659" s="70">
        <v>-12.88</v>
      </c>
      <c r="B659" s="69">
        <v>650</v>
      </c>
      <c r="C659" s="39">
        <v>6</v>
      </c>
      <c r="D659" s="69">
        <v>424.99</v>
      </c>
      <c r="E659" s="69">
        <f t="shared" si="119"/>
        <v>118.8</v>
      </c>
      <c r="F659" s="71">
        <f t="shared" si="120"/>
        <v>16</v>
      </c>
      <c r="G659" s="69">
        <f t="shared" si="121"/>
        <v>207.56999999999996</v>
      </c>
      <c r="H659" s="69">
        <f t="shared" si="122"/>
        <v>88.769999999999968</v>
      </c>
      <c r="I659" s="69">
        <f t="shared" si="123"/>
        <v>777.49699999999996</v>
      </c>
      <c r="J659" s="69">
        <f t="shared" si="124"/>
        <v>0.53724424356101741</v>
      </c>
      <c r="K659" s="69">
        <f t="shared" si="125"/>
        <v>0.92</v>
      </c>
      <c r="L659" s="72">
        <f t="shared" si="126"/>
        <v>31.662611111111111</v>
      </c>
      <c r="M659" s="72">
        <f t="shared" si="127"/>
        <v>1.2840531711163687</v>
      </c>
      <c r="N659" s="77">
        <f t="shared" si="128"/>
        <v>0.35668143642121353</v>
      </c>
      <c r="O659" s="70"/>
      <c r="P659" s="70"/>
      <c r="Q659" s="70">
        <v>-7.23</v>
      </c>
      <c r="R659" s="70">
        <v>86</v>
      </c>
      <c r="S659" s="70"/>
      <c r="T659" s="69"/>
      <c r="U659" s="50"/>
    </row>
    <row r="660" spans="1:21" s="48" customFormat="1" ht="15.75">
      <c r="A660" s="70">
        <v>-12.9</v>
      </c>
      <c r="B660" s="69">
        <v>650</v>
      </c>
      <c r="C660" s="39">
        <v>6</v>
      </c>
      <c r="D660" s="69">
        <v>395.31</v>
      </c>
      <c r="E660" s="69">
        <f t="shared" si="119"/>
        <v>119</v>
      </c>
      <c r="F660" s="71">
        <f t="shared" si="120"/>
        <v>16</v>
      </c>
      <c r="G660" s="69">
        <f t="shared" si="121"/>
        <v>207.88999999999996</v>
      </c>
      <c r="H660" s="69">
        <f t="shared" si="122"/>
        <v>88.889999999999958</v>
      </c>
      <c r="I660" s="69">
        <f t="shared" si="123"/>
        <v>768.59299999999996</v>
      </c>
      <c r="J660" s="69">
        <f t="shared" si="124"/>
        <v>0.49279208422284171</v>
      </c>
      <c r="K660" s="69">
        <f t="shared" si="125"/>
        <v>0.92</v>
      </c>
      <c r="L660" s="72">
        <f t="shared" si="126"/>
        <v>31.150166666666664</v>
      </c>
      <c r="M660" s="72">
        <f t="shared" si="127"/>
        <v>1.2615659804252453</v>
      </c>
      <c r="N660" s="77">
        <f t="shared" si="128"/>
        <v>0.3504349945625681</v>
      </c>
      <c r="O660" s="70"/>
      <c r="P660" s="70"/>
      <c r="Q660" s="70">
        <v>-7.24</v>
      </c>
      <c r="R660" s="70">
        <v>83</v>
      </c>
      <c r="S660" s="70"/>
      <c r="T660" s="69"/>
      <c r="U660" s="50"/>
    </row>
    <row r="661" spans="1:21" s="48" customFormat="1" ht="15.75">
      <c r="A661" s="70">
        <v>-12.92</v>
      </c>
      <c r="B661" s="69">
        <v>650</v>
      </c>
      <c r="C661" s="39">
        <v>6</v>
      </c>
      <c r="D661" s="69">
        <v>368.9</v>
      </c>
      <c r="E661" s="69">
        <f t="shared" si="119"/>
        <v>119.2</v>
      </c>
      <c r="F661" s="71">
        <f t="shared" si="120"/>
        <v>16</v>
      </c>
      <c r="G661" s="69">
        <f t="shared" si="121"/>
        <v>208.20999999999995</v>
      </c>
      <c r="H661" s="69">
        <f t="shared" si="122"/>
        <v>89.009999999999948</v>
      </c>
      <c r="I661" s="69">
        <f t="shared" si="123"/>
        <v>760.67</v>
      </c>
      <c r="J661" s="69">
        <f t="shared" si="124"/>
        <v>0.45197842377728698</v>
      </c>
      <c r="K661" s="69">
        <f t="shared" si="125"/>
        <v>0.92</v>
      </c>
      <c r="L661" s="72">
        <f t="shared" si="126"/>
        <v>30.692222222222224</v>
      </c>
      <c r="M661" s="72">
        <f t="shared" si="127"/>
        <v>1.2413436692506468</v>
      </c>
      <c r="N661" s="77">
        <f t="shared" si="128"/>
        <v>0.34481768590295742</v>
      </c>
      <c r="O661" s="70"/>
      <c r="P661" s="70"/>
      <c r="Q661" s="70">
        <v>-7.26</v>
      </c>
      <c r="R661" s="70">
        <v>102</v>
      </c>
      <c r="S661" s="70"/>
      <c r="T661" s="69"/>
      <c r="U661" s="50"/>
    </row>
    <row r="662" spans="1:21" s="48" customFormat="1" ht="15.75">
      <c r="A662" s="70">
        <v>-12.94</v>
      </c>
      <c r="B662" s="69">
        <v>620</v>
      </c>
      <c r="C662" s="39">
        <v>7</v>
      </c>
      <c r="D662" s="69">
        <v>370.63</v>
      </c>
      <c r="E662" s="69">
        <f t="shared" si="119"/>
        <v>119.4</v>
      </c>
      <c r="F662" s="71">
        <f t="shared" si="120"/>
        <v>16</v>
      </c>
      <c r="G662" s="69">
        <f t="shared" si="121"/>
        <v>208.52999999999994</v>
      </c>
      <c r="H662" s="69">
        <f t="shared" si="122"/>
        <v>89.129999999999939</v>
      </c>
      <c r="I662" s="69">
        <f t="shared" si="123"/>
        <v>731.18899999999996</v>
      </c>
      <c r="J662" s="69">
        <f t="shared" si="124"/>
        <v>0.48067669359945969</v>
      </c>
      <c r="K662" s="69">
        <f t="shared" si="125"/>
        <v>1.1299999999999999</v>
      </c>
      <c r="L662" s="72">
        <f t="shared" si="126"/>
        <v>29.03661111111111</v>
      </c>
      <c r="M662" s="72">
        <f t="shared" si="127"/>
        <v>1.1728015258611026</v>
      </c>
      <c r="N662" s="77">
        <f t="shared" si="128"/>
        <v>0.32577820162808402</v>
      </c>
      <c r="O662" s="70"/>
      <c r="P662" s="70"/>
      <c r="Q662" s="70">
        <v>-7.27</v>
      </c>
      <c r="R662" s="70">
        <v>122</v>
      </c>
      <c r="S662" s="70"/>
      <c r="T662" s="69"/>
      <c r="U662" s="50"/>
    </row>
    <row r="663" spans="1:21" s="48" customFormat="1" ht="15.75">
      <c r="A663" s="70">
        <v>-12.96</v>
      </c>
      <c r="B663" s="69">
        <v>610</v>
      </c>
      <c r="C663" s="39">
        <v>8</v>
      </c>
      <c r="D663" s="69">
        <v>373.85</v>
      </c>
      <c r="E663" s="69">
        <f t="shared" si="119"/>
        <v>119.6</v>
      </c>
      <c r="F663" s="71">
        <f t="shared" si="120"/>
        <v>16</v>
      </c>
      <c r="G663" s="69">
        <f t="shared" si="121"/>
        <v>208.84999999999997</v>
      </c>
      <c r="H663" s="69">
        <f t="shared" si="122"/>
        <v>89.249999999999972</v>
      </c>
      <c r="I663" s="69">
        <f t="shared" si="123"/>
        <v>722.15499999999997</v>
      </c>
      <c r="J663" s="69">
        <f t="shared" si="124"/>
        <v>0.49531954685810575</v>
      </c>
      <c r="K663" s="69">
        <f t="shared" si="125"/>
        <v>1.31</v>
      </c>
      <c r="L663" s="72">
        <f t="shared" si="126"/>
        <v>28.516944444444448</v>
      </c>
      <c r="M663" s="72">
        <f t="shared" si="127"/>
        <v>1.1502633053221294</v>
      </c>
      <c r="N663" s="77">
        <f t="shared" si="128"/>
        <v>0.31951758481170262</v>
      </c>
      <c r="O663" s="70"/>
      <c r="P663" s="70"/>
      <c r="Q663" s="70">
        <v>-7.29</v>
      </c>
      <c r="R663" s="70">
        <v>127</v>
      </c>
      <c r="S663" s="70"/>
      <c r="T663" s="69"/>
      <c r="U663" s="50"/>
    </row>
    <row r="664" spans="1:21" s="48" customFormat="1" ht="15.75">
      <c r="A664" s="70">
        <v>-12.98</v>
      </c>
      <c r="B664" s="69">
        <v>600</v>
      </c>
      <c r="C664" s="39">
        <v>9</v>
      </c>
      <c r="D664" s="69">
        <v>381.16</v>
      </c>
      <c r="E664" s="69">
        <f t="shared" si="119"/>
        <v>119.8</v>
      </c>
      <c r="F664" s="71">
        <f t="shared" si="120"/>
        <v>16</v>
      </c>
      <c r="G664" s="69">
        <f t="shared" si="121"/>
        <v>209.16999999999996</v>
      </c>
      <c r="H664" s="69">
        <f t="shared" si="122"/>
        <v>89.369999999999962</v>
      </c>
      <c r="I664" s="69">
        <f t="shared" si="123"/>
        <v>714.34799999999996</v>
      </c>
      <c r="J664" s="69">
        <f t="shared" si="124"/>
        <v>0.5173621970869674</v>
      </c>
      <c r="K664" s="69">
        <f t="shared" si="125"/>
        <v>1.5</v>
      </c>
      <c r="L664" s="72">
        <f t="shared" si="126"/>
        <v>28.065444444444445</v>
      </c>
      <c r="M664" s="72">
        <f t="shared" si="127"/>
        <v>1.1305314982656378</v>
      </c>
      <c r="N664" s="77">
        <f t="shared" si="128"/>
        <v>0.3140365272960105</v>
      </c>
      <c r="O664" s="70"/>
      <c r="P664" s="70"/>
      <c r="Q664" s="70">
        <v>-7.3</v>
      </c>
      <c r="R664" s="70">
        <v>124</v>
      </c>
      <c r="S664" s="70"/>
      <c r="T664" s="69"/>
      <c r="U664" s="50"/>
    </row>
    <row r="665" spans="1:21" s="48" customFormat="1" ht="15.75">
      <c r="A665" s="70">
        <v>-13</v>
      </c>
      <c r="B665" s="69">
        <v>600</v>
      </c>
      <c r="C665" s="39">
        <v>10</v>
      </c>
      <c r="D665" s="69">
        <v>389.75</v>
      </c>
      <c r="E665" s="69">
        <f t="shared" si="119"/>
        <v>120</v>
      </c>
      <c r="F665" s="71">
        <f t="shared" si="120"/>
        <v>16</v>
      </c>
      <c r="G665" s="69">
        <f t="shared" si="121"/>
        <v>209.48999999999995</v>
      </c>
      <c r="H665" s="69">
        <f t="shared" si="122"/>
        <v>89.489999999999952</v>
      </c>
      <c r="I665" s="69">
        <f t="shared" si="123"/>
        <v>716.92499999999995</v>
      </c>
      <c r="J665" s="69">
        <f t="shared" si="124"/>
        <v>0.53159517967818537</v>
      </c>
      <c r="K665" s="69">
        <f t="shared" si="125"/>
        <v>1.67</v>
      </c>
      <c r="L665" s="72">
        <f t="shared" si="126"/>
        <v>28.190833333333334</v>
      </c>
      <c r="M665" s="72">
        <f t="shared" si="127"/>
        <v>1.1340596714716733</v>
      </c>
      <c r="N665" s="77">
        <f t="shared" si="128"/>
        <v>0.31501657540879818</v>
      </c>
      <c r="O665" s="70"/>
      <c r="P665" s="70"/>
      <c r="Q665" s="70">
        <v>-7.32</v>
      </c>
      <c r="R665" s="70">
        <v>126</v>
      </c>
      <c r="S665" s="70"/>
      <c r="T665" s="69"/>
      <c r="U665" s="50"/>
    </row>
    <row r="666" spans="1:21" s="48" customFormat="1" ht="15.75">
      <c r="A666" s="70">
        <v>-13.02</v>
      </c>
      <c r="B666" s="69">
        <v>490</v>
      </c>
      <c r="C666" s="39">
        <v>14</v>
      </c>
      <c r="D666" s="69">
        <v>243.62</v>
      </c>
      <c r="E666" s="69">
        <f t="shared" si="119"/>
        <v>120.2</v>
      </c>
      <c r="F666" s="71">
        <f t="shared" si="120"/>
        <v>16</v>
      </c>
      <c r="G666" s="69">
        <f t="shared" si="121"/>
        <v>209.80999999999995</v>
      </c>
      <c r="H666" s="69">
        <f t="shared" si="122"/>
        <v>89.609999999999943</v>
      </c>
      <c r="I666" s="69">
        <f t="shared" si="123"/>
        <v>563.08600000000001</v>
      </c>
      <c r="J666" s="69">
        <f t="shared" si="124"/>
        <v>0.34935857516502672</v>
      </c>
      <c r="K666" s="69">
        <f t="shared" si="125"/>
        <v>2.86</v>
      </c>
      <c r="L666" s="72">
        <f t="shared" si="126"/>
        <v>19.626444444444449</v>
      </c>
      <c r="M666" s="72">
        <f t="shared" si="127"/>
        <v>0.78847450061377145</v>
      </c>
      <c r="N666" s="77">
        <f t="shared" si="128"/>
        <v>0.21902069461493651</v>
      </c>
      <c r="O666" s="70"/>
      <c r="P666" s="70"/>
      <c r="Q666" s="70">
        <v>-7.33</v>
      </c>
      <c r="R666" s="70">
        <v>142</v>
      </c>
      <c r="S666" s="70"/>
      <c r="T666" s="69"/>
      <c r="U666" s="50"/>
    </row>
    <row r="667" spans="1:21" s="48" customFormat="1" ht="15.75">
      <c r="A667" s="70">
        <v>-13.04</v>
      </c>
      <c r="B667" s="69">
        <v>650</v>
      </c>
      <c r="C667" s="39">
        <v>20</v>
      </c>
      <c r="D667" s="69">
        <v>222.6</v>
      </c>
      <c r="E667" s="69">
        <f t="shared" si="119"/>
        <v>120.4</v>
      </c>
      <c r="F667" s="71">
        <f t="shared" si="120"/>
        <v>16</v>
      </c>
      <c r="G667" s="69">
        <f t="shared" si="121"/>
        <v>210.12999999999994</v>
      </c>
      <c r="H667" s="69">
        <f t="shared" si="122"/>
        <v>89.729999999999933</v>
      </c>
      <c r="I667" s="69">
        <f t="shared" si="123"/>
        <v>716.78</v>
      </c>
      <c r="J667" s="69">
        <f t="shared" si="124"/>
        <v>0.20171716174874169</v>
      </c>
      <c r="K667" s="69">
        <f t="shared" si="125"/>
        <v>3.08</v>
      </c>
      <c r="L667" s="72">
        <f t="shared" si="126"/>
        <v>28.147222222222226</v>
      </c>
      <c r="M667" s="72">
        <f t="shared" si="127"/>
        <v>1.1292767190460278</v>
      </c>
      <c r="N667" s="77">
        <f t="shared" si="128"/>
        <v>0.31368797751278554</v>
      </c>
      <c r="O667" s="70"/>
      <c r="P667" s="70"/>
      <c r="Q667" s="70">
        <v>-7.35</v>
      </c>
      <c r="R667" s="70">
        <v>145</v>
      </c>
      <c r="S667" s="70"/>
      <c r="T667" s="69"/>
      <c r="U667" s="50"/>
    </row>
    <row r="668" spans="1:21" s="48" customFormat="1" ht="15.75">
      <c r="A668" s="70">
        <v>-13.06</v>
      </c>
      <c r="B668" s="69">
        <v>620</v>
      </c>
      <c r="C668" s="39">
        <v>21</v>
      </c>
      <c r="D668" s="69">
        <v>280.56</v>
      </c>
      <c r="E668" s="69">
        <f t="shared" si="119"/>
        <v>120.6</v>
      </c>
      <c r="F668" s="71">
        <f t="shared" si="120"/>
        <v>16</v>
      </c>
      <c r="G668" s="69">
        <f t="shared" si="121"/>
        <v>210.44999999999996</v>
      </c>
      <c r="H668" s="69">
        <f t="shared" si="122"/>
        <v>89.849999999999966</v>
      </c>
      <c r="I668" s="69">
        <f t="shared" si="123"/>
        <v>704.16800000000001</v>
      </c>
      <c r="J668" s="69">
        <f t="shared" si="124"/>
        <v>0.32399061812613678</v>
      </c>
      <c r="K668" s="69">
        <f t="shared" si="125"/>
        <v>3.39</v>
      </c>
      <c r="L668" s="72">
        <f t="shared" si="126"/>
        <v>27.428777777777782</v>
      </c>
      <c r="M668" s="72">
        <f t="shared" si="127"/>
        <v>1.0989827490261552</v>
      </c>
      <c r="N668" s="77">
        <f t="shared" si="128"/>
        <v>0.3052729858405987</v>
      </c>
      <c r="O668" s="70"/>
      <c r="P668" s="70"/>
      <c r="Q668" s="70">
        <v>-7.36</v>
      </c>
      <c r="R668" s="70">
        <v>158</v>
      </c>
      <c r="S668" s="70"/>
      <c r="T668" s="69"/>
      <c r="U668" s="50"/>
    </row>
    <row r="669" spans="1:21" s="48" customFormat="1" ht="15.75">
      <c r="A669" s="70">
        <v>-13.08</v>
      </c>
      <c r="B669" s="69">
        <v>590</v>
      </c>
      <c r="C669" s="39">
        <v>18</v>
      </c>
      <c r="D669" s="69">
        <v>288.68</v>
      </c>
      <c r="E669" s="69">
        <f t="shared" si="119"/>
        <v>120.8</v>
      </c>
      <c r="F669" s="71">
        <f t="shared" si="120"/>
        <v>16</v>
      </c>
      <c r="G669" s="69">
        <f t="shared" si="121"/>
        <v>210.76999999999995</v>
      </c>
      <c r="H669" s="69">
        <f t="shared" si="122"/>
        <v>89.969999999999956</v>
      </c>
      <c r="I669" s="69">
        <f t="shared" si="123"/>
        <v>676.60400000000004</v>
      </c>
      <c r="J669" s="69">
        <f t="shared" si="124"/>
        <v>0.36038588853540093</v>
      </c>
      <c r="K669" s="69">
        <f t="shared" si="125"/>
        <v>3.05</v>
      </c>
      <c r="L669" s="72">
        <f t="shared" si="126"/>
        <v>25.879666666666669</v>
      </c>
      <c r="M669" s="72">
        <f t="shared" si="127"/>
        <v>1.0355318439479833</v>
      </c>
      <c r="N669" s="77">
        <f t="shared" si="128"/>
        <v>0.28764773442999536</v>
      </c>
      <c r="O669" s="70"/>
      <c r="P669" s="70"/>
      <c r="Q669" s="70">
        <v>-7.37</v>
      </c>
      <c r="R669" s="70">
        <v>158</v>
      </c>
      <c r="S669" s="70"/>
      <c r="T669" s="69"/>
      <c r="U669" s="50"/>
    </row>
    <row r="670" spans="1:21" s="48" customFormat="1" ht="15.75">
      <c r="A670" s="70">
        <v>-13.1</v>
      </c>
      <c r="B670" s="69">
        <v>540</v>
      </c>
      <c r="C670" s="39">
        <v>14</v>
      </c>
      <c r="D670" s="69">
        <v>299.68</v>
      </c>
      <c r="E670" s="69">
        <f t="shared" si="119"/>
        <v>121</v>
      </c>
      <c r="F670" s="71">
        <f t="shared" si="120"/>
        <v>16</v>
      </c>
      <c r="G670" s="69">
        <f t="shared" si="121"/>
        <v>211.08999999999995</v>
      </c>
      <c r="H670" s="69">
        <f t="shared" si="122"/>
        <v>90.089999999999947</v>
      </c>
      <c r="I670" s="69">
        <f t="shared" si="123"/>
        <v>629.904</v>
      </c>
      <c r="J670" s="69">
        <f t="shared" si="124"/>
        <v>0.42663330261166044</v>
      </c>
      <c r="K670" s="69">
        <f t="shared" si="125"/>
        <v>2.59</v>
      </c>
      <c r="L670" s="72">
        <f t="shared" si="126"/>
        <v>23.26744444444445</v>
      </c>
      <c r="M670" s="72">
        <f t="shared" si="127"/>
        <v>0.92976800976801055</v>
      </c>
      <c r="N670" s="77">
        <f t="shared" si="128"/>
        <v>0.25826889160222516</v>
      </c>
      <c r="O670" s="70"/>
      <c r="P670" s="70"/>
      <c r="Q670" s="70">
        <v>-7.38</v>
      </c>
      <c r="R670" s="70">
        <v>121</v>
      </c>
      <c r="S670" s="70"/>
      <c r="T670" s="69"/>
      <c r="U670" s="50"/>
    </row>
    <row r="671" spans="1:21" s="48" customFormat="1" ht="15.75">
      <c r="A671" s="70">
        <v>-13.12</v>
      </c>
      <c r="B671" s="69">
        <v>570</v>
      </c>
      <c r="C671" s="39">
        <v>13</v>
      </c>
      <c r="D671" s="69">
        <v>322.10000000000002</v>
      </c>
      <c r="E671" s="69">
        <f t="shared" si="119"/>
        <v>121.2</v>
      </c>
      <c r="F671" s="71">
        <f t="shared" si="120"/>
        <v>16</v>
      </c>
      <c r="G671" s="69">
        <f t="shared" si="121"/>
        <v>211.40999999999994</v>
      </c>
      <c r="H671" s="69">
        <f t="shared" si="122"/>
        <v>90.209999999999937</v>
      </c>
      <c r="I671" s="69">
        <f t="shared" si="123"/>
        <v>666.63</v>
      </c>
      <c r="J671" s="69">
        <f t="shared" si="124"/>
        <v>0.44132507359079126</v>
      </c>
      <c r="K671" s="69">
        <f t="shared" si="125"/>
        <v>2.2799999999999998</v>
      </c>
      <c r="L671" s="72">
        <f t="shared" si="126"/>
        <v>25.290000000000003</v>
      </c>
      <c r="M671" s="72">
        <f t="shared" si="127"/>
        <v>1.0092450947788503</v>
      </c>
      <c r="N671" s="77">
        <f t="shared" si="128"/>
        <v>0.28034585966079173</v>
      </c>
      <c r="O671" s="70"/>
      <c r="P671" s="70"/>
      <c r="Q671" s="70">
        <v>-7.39</v>
      </c>
      <c r="R671" s="70">
        <v>110</v>
      </c>
      <c r="S671" s="70"/>
      <c r="T671" s="69"/>
      <c r="U671" s="50"/>
    </row>
    <row r="672" spans="1:21" s="48" customFormat="1" ht="15.75">
      <c r="A672" s="70">
        <v>-13.14</v>
      </c>
      <c r="B672" s="69">
        <v>550</v>
      </c>
      <c r="C672" s="39">
        <v>10</v>
      </c>
      <c r="D672" s="69">
        <v>326.8</v>
      </c>
      <c r="E672" s="69">
        <f t="shared" si="119"/>
        <v>121.4</v>
      </c>
      <c r="F672" s="71">
        <f t="shared" si="120"/>
        <v>16</v>
      </c>
      <c r="G672" s="69">
        <f t="shared" si="121"/>
        <v>211.72999999999996</v>
      </c>
      <c r="H672" s="69">
        <f t="shared" si="122"/>
        <v>90.329999999999956</v>
      </c>
      <c r="I672" s="69">
        <f t="shared" si="123"/>
        <v>648.04</v>
      </c>
      <c r="J672" s="69">
        <f t="shared" si="124"/>
        <v>0.47076619834521322</v>
      </c>
      <c r="K672" s="69">
        <f t="shared" si="125"/>
        <v>1.82</v>
      </c>
      <c r="L672" s="72">
        <f t="shared" si="126"/>
        <v>24.239444444444445</v>
      </c>
      <c r="M672" s="72">
        <f t="shared" si="127"/>
        <v>0.96603564707184819</v>
      </c>
      <c r="N672" s="77">
        <f t="shared" si="128"/>
        <v>0.26834323529773557</v>
      </c>
      <c r="O672" s="70"/>
      <c r="P672" s="70"/>
      <c r="Q672" s="70">
        <v>-7.41</v>
      </c>
      <c r="R672" s="70">
        <v>125</v>
      </c>
      <c r="S672" s="70"/>
      <c r="T672" s="69"/>
      <c r="U672" s="50"/>
    </row>
    <row r="673" spans="1:21" s="48" customFormat="1" ht="15.75">
      <c r="A673" s="70">
        <v>-13.16</v>
      </c>
      <c r="B673" s="69">
        <v>540</v>
      </c>
      <c r="C673" s="39">
        <v>9</v>
      </c>
      <c r="D673" s="69">
        <v>332.15</v>
      </c>
      <c r="E673" s="69">
        <f t="shared" si="119"/>
        <v>121.6</v>
      </c>
      <c r="F673" s="71">
        <f t="shared" si="120"/>
        <v>16</v>
      </c>
      <c r="G673" s="69">
        <f t="shared" si="121"/>
        <v>212.04999999999995</v>
      </c>
      <c r="H673" s="69">
        <f t="shared" si="122"/>
        <v>90.44999999999996</v>
      </c>
      <c r="I673" s="69">
        <f t="shared" si="123"/>
        <v>639.64499999999998</v>
      </c>
      <c r="J673" s="69">
        <f t="shared" si="124"/>
        <v>0.49240519650603953</v>
      </c>
      <c r="K673" s="69">
        <f t="shared" si="125"/>
        <v>1.67</v>
      </c>
      <c r="L673" s="72">
        <f t="shared" si="126"/>
        <v>23.755277777777778</v>
      </c>
      <c r="M673" s="72">
        <f t="shared" si="127"/>
        <v>0.94548369264787224</v>
      </c>
      <c r="N673" s="77">
        <f t="shared" si="128"/>
        <v>0.26263435906885341</v>
      </c>
      <c r="O673" s="70"/>
      <c r="P673" s="70"/>
      <c r="Q673" s="70">
        <v>-7.42</v>
      </c>
      <c r="R673" s="70">
        <v>111</v>
      </c>
      <c r="S673" s="70"/>
      <c r="T673" s="69"/>
      <c r="U673" s="50"/>
    </row>
    <row r="674" spans="1:21" s="48" customFormat="1" ht="15.75">
      <c r="A674" s="70">
        <v>-13.18</v>
      </c>
      <c r="B674" s="69">
        <v>540</v>
      </c>
      <c r="C674" s="39">
        <v>13</v>
      </c>
      <c r="D674" s="69">
        <v>320.73</v>
      </c>
      <c r="E674" s="69">
        <f t="shared" si="119"/>
        <v>121.8</v>
      </c>
      <c r="F674" s="71">
        <f t="shared" si="120"/>
        <v>16</v>
      </c>
      <c r="G674" s="69">
        <f t="shared" si="121"/>
        <v>212.36999999999995</v>
      </c>
      <c r="H674" s="69">
        <f t="shared" si="122"/>
        <v>90.569999999999951</v>
      </c>
      <c r="I674" s="69">
        <f t="shared" si="123"/>
        <v>636.21900000000005</v>
      </c>
      <c r="J674" s="69">
        <f t="shared" si="124"/>
        <v>0.46934167592704001</v>
      </c>
      <c r="K674" s="69">
        <f t="shared" si="125"/>
        <v>2.41</v>
      </c>
      <c r="L674" s="72">
        <f t="shared" si="126"/>
        <v>23.547166666666673</v>
      </c>
      <c r="M674" s="72">
        <f t="shared" si="127"/>
        <v>0.93595892679695347</v>
      </c>
      <c r="N674" s="77">
        <f t="shared" si="128"/>
        <v>0.25998859077693148</v>
      </c>
      <c r="O674" s="70"/>
      <c r="P674" s="70"/>
      <c r="Q674" s="70">
        <v>-7.43</v>
      </c>
      <c r="R674" s="70">
        <v>109</v>
      </c>
      <c r="S674" s="70"/>
      <c r="T674" s="69"/>
      <c r="U674" s="50"/>
    </row>
    <row r="675" spans="1:21" s="48" customFormat="1" ht="15.75">
      <c r="A675" s="70">
        <v>-13.2</v>
      </c>
      <c r="B675" s="69">
        <v>550</v>
      </c>
      <c r="C675" s="39">
        <v>13</v>
      </c>
      <c r="D675" s="69">
        <v>346.9</v>
      </c>
      <c r="E675" s="69">
        <f t="shared" si="119"/>
        <v>122</v>
      </c>
      <c r="F675" s="71">
        <f t="shared" si="120"/>
        <v>16</v>
      </c>
      <c r="G675" s="69">
        <f t="shared" si="121"/>
        <v>212.68999999999994</v>
      </c>
      <c r="H675" s="69">
        <f t="shared" si="122"/>
        <v>90.689999999999941</v>
      </c>
      <c r="I675" s="69">
        <f t="shared" si="123"/>
        <v>654.06999999999994</v>
      </c>
      <c r="J675" s="69">
        <f t="shared" si="124"/>
        <v>0.50953826634645882</v>
      </c>
      <c r="K675" s="69">
        <f t="shared" si="125"/>
        <v>2.36</v>
      </c>
      <c r="L675" s="72">
        <f t="shared" si="126"/>
        <v>24.521111111111111</v>
      </c>
      <c r="M675" s="72">
        <f t="shared" si="127"/>
        <v>0.97338185025912516</v>
      </c>
      <c r="N675" s="77">
        <f t="shared" si="128"/>
        <v>0.2703838472942014</v>
      </c>
      <c r="O675" s="70"/>
      <c r="P675" s="70"/>
      <c r="Q675" s="70">
        <v>-7.44</v>
      </c>
      <c r="R675" s="70">
        <v>134</v>
      </c>
      <c r="S675" s="70"/>
      <c r="T675" s="69"/>
      <c r="U675" s="50"/>
    </row>
    <row r="676" spans="1:21" s="48" customFormat="1" ht="15.75">
      <c r="A676" s="70">
        <v>-13.22</v>
      </c>
      <c r="B676" s="69">
        <v>560</v>
      </c>
      <c r="C676" s="39">
        <v>12</v>
      </c>
      <c r="D676" s="69">
        <v>356.17</v>
      </c>
      <c r="E676" s="69">
        <f t="shared" si="119"/>
        <v>122.2</v>
      </c>
      <c r="F676" s="71">
        <f t="shared" si="120"/>
        <v>16</v>
      </c>
      <c r="G676" s="69">
        <f t="shared" si="121"/>
        <v>213.00999999999996</v>
      </c>
      <c r="H676" s="69">
        <f t="shared" si="122"/>
        <v>90.80999999999996</v>
      </c>
      <c r="I676" s="69">
        <f t="shared" si="123"/>
        <v>666.851</v>
      </c>
      <c r="J676" s="69">
        <f t="shared" si="124"/>
        <v>0.51553297300155787</v>
      </c>
      <c r="K676" s="69">
        <f t="shared" si="125"/>
        <v>2.14</v>
      </c>
      <c r="L676" s="72">
        <f t="shared" si="126"/>
        <v>25.21338888888889</v>
      </c>
      <c r="M676" s="72">
        <f t="shared" si="127"/>
        <v>0.99953969827111599</v>
      </c>
      <c r="N676" s="77">
        <f t="shared" si="128"/>
        <v>0.2776499161864211</v>
      </c>
      <c r="O676" s="70"/>
      <c r="P676" s="70"/>
      <c r="Q676" s="70">
        <v>-7.46</v>
      </c>
      <c r="R676" s="70">
        <v>150</v>
      </c>
      <c r="S676" s="70"/>
      <c r="T676" s="69"/>
      <c r="U676" s="50"/>
    </row>
    <row r="677" spans="1:21" s="48" customFormat="1" ht="15.75">
      <c r="A677" s="70">
        <v>-13.24</v>
      </c>
      <c r="B677" s="69">
        <v>590</v>
      </c>
      <c r="C677" s="39">
        <v>12</v>
      </c>
      <c r="D677" s="69">
        <v>377.71</v>
      </c>
      <c r="E677" s="69">
        <f t="shared" si="119"/>
        <v>122.4</v>
      </c>
      <c r="F677" s="71">
        <f t="shared" si="120"/>
        <v>16</v>
      </c>
      <c r="G677" s="69">
        <f t="shared" si="121"/>
        <v>213.32999999999996</v>
      </c>
      <c r="H677" s="69">
        <f t="shared" si="122"/>
        <v>90.92999999999995</v>
      </c>
      <c r="I677" s="69">
        <f t="shared" si="123"/>
        <v>703.31299999999999</v>
      </c>
      <c r="J677" s="69">
        <f t="shared" si="124"/>
        <v>0.5210588938799916</v>
      </c>
      <c r="K677" s="69">
        <f t="shared" si="125"/>
        <v>2.0299999999999998</v>
      </c>
      <c r="L677" s="72">
        <f t="shared" si="126"/>
        <v>27.221277777777782</v>
      </c>
      <c r="M677" s="72">
        <f t="shared" si="127"/>
        <v>1.0777147256131099</v>
      </c>
      <c r="N677" s="77">
        <f t="shared" si="128"/>
        <v>0.29936520155919716</v>
      </c>
      <c r="O677" s="70"/>
      <c r="P677" s="70"/>
      <c r="Q677" s="70">
        <v>-7.48</v>
      </c>
      <c r="R677" s="70">
        <v>149</v>
      </c>
      <c r="S677" s="70"/>
      <c r="T677" s="69"/>
      <c r="U677" s="50"/>
    </row>
    <row r="678" spans="1:21" s="48" customFormat="1" ht="15.75">
      <c r="A678" s="70">
        <v>-13.26</v>
      </c>
      <c r="B678" s="69">
        <v>610</v>
      </c>
      <c r="C678" s="39">
        <v>13</v>
      </c>
      <c r="D678" s="69">
        <v>376.01</v>
      </c>
      <c r="E678" s="69">
        <f t="shared" si="119"/>
        <v>122.6</v>
      </c>
      <c r="F678" s="71">
        <f t="shared" si="120"/>
        <v>16</v>
      </c>
      <c r="G678" s="69">
        <f t="shared" si="121"/>
        <v>213.64999999999995</v>
      </c>
      <c r="H678" s="69">
        <f t="shared" si="122"/>
        <v>91.049999999999955</v>
      </c>
      <c r="I678" s="69">
        <f t="shared" si="123"/>
        <v>722.803</v>
      </c>
      <c r="J678" s="69">
        <f t="shared" si="124"/>
        <v>0.49770894014176481</v>
      </c>
      <c r="K678" s="69">
        <f t="shared" si="125"/>
        <v>2.13</v>
      </c>
      <c r="L678" s="72">
        <f t="shared" si="126"/>
        <v>28.28627777777778</v>
      </c>
      <c r="M678" s="72">
        <f t="shared" si="127"/>
        <v>1.1184030752333889</v>
      </c>
      <c r="N678" s="77">
        <f t="shared" si="128"/>
        <v>0.31066752089816357</v>
      </c>
      <c r="O678" s="70"/>
      <c r="P678" s="70"/>
      <c r="Q678" s="70">
        <v>-7.49</v>
      </c>
      <c r="R678" s="70">
        <v>152</v>
      </c>
      <c r="S678" s="70"/>
      <c r="T678" s="69"/>
      <c r="U678" s="50"/>
    </row>
    <row r="679" spans="1:21" s="48" customFormat="1" ht="15.75">
      <c r="A679" s="70">
        <v>-13.28</v>
      </c>
      <c r="B679" s="69">
        <v>620</v>
      </c>
      <c r="C679" s="39">
        <v>13</v>
      </c>
      <c r="D679" s="69">
        <v>330.65</v>
      </c>
      <c r="E679" s="69">
        <f t="shared" si="119"/>
        <v>122.8</v>
      </c>
      <c r="F679" s="71">
        <f t="shared" si="120"/>
        <v>16</v>
      </c>
      <c r="G679" s="69">
        <f t="shared" si="121"/>
        <v>213.96999999999994</v>
      </c>
      <c r="H679" s="69">
        <f t="shared" si="122"/>
        <v>91.169999999999945</v>
      </c>
      <c r="I679" s="69">
        <f t="shared" si="123"/>
        <v>719.19499999999994</v>
      </c>
      <c r="J679" s="69">
        <f t="shared" si="124"/>
        <v>0.41140086100252354</v>
      </c>
      <c r="K679" s="69">
        <f t="shared" si="125"/>
        <v>2.1</v>
      </c>
      <c r="L679" s="72">
        <f t="shared" si="126"/>
        <v>28.068055555555556</v>
      </c>
      <c r="M679" s="72">
        <f t="shared" si="127"/>
        <v>1.1083141384227275</v>
      </c>
      <c r="N679" s="77">
        <f t="shared" si="128"/>
        <v>0.30786503845075763</v>
      </c>
      <c r="O679" s="70"/>
      <c r="P679" s="70"/>
      <c r="Q679" s="70">
        <v>-7.51</v>
      </c>
      <c r="R679" s="70">
        <v>152</v>
      </c>
      <c r="S679" s="70"/>
      <c r="T679" s="69"/>
      <c r="U679" s="50"/>
    </row>
    <row r="680" spans="1:21" s="48" customFormat="1" ht="15.75">
      <c r="A680" s="70">
        <v>-13.3</v>
      </c>
      <c r="B680" s="69">
        <v>590</v>
      </c>
      <c r="C680" s="39">
        <v>15</v>
      </c>
      <c r="D680" s="69">
        <v>311.38</v>
      </c>
      <c r="E680" s="69">
        <f t="shared" si="119"/>
        <v>123</v>
      </c>
      <c r="F680" s="71">
        <f t="shared" si="120"/>
        <v>16</v>
      </c>
      <c r="G680" s="69">
        <f t="shared" si="121"/>
        <v>214.28999999999996</v>
      </c>
      <c r="H680" s="69">
        <f t="shared" si="122"/>
        <v>91.289999999999964</v>
      </c>
      <c r="I680" s="69">
        <f t="shared" si="123"/>
        <v>683.41399999999999</v>
      </c>
      <c r="J680" s="69">
        <f t="shared" si="124"/>
        <v>0.40155694443260198</v>
      </c>
      <c r="K680" s="69">
        <f t="shared" si="125"/>
        <v>2.54</v>
      </c>
      <c r="L680" s="72">
        <f t="shared" si="126"/>
        <v>26.062444444444445</v>
      </c>
      <c r="M680" s="72">
        <f t="shared" si="127"/>
        <v>1.0277664585387232</v>
      </c>
      <c r="N680" s="77">
        <f t="shared" si="128"/>
        <v>0.28549068292742308</v>
      </c>
      <c r="O680" s="70"/>
      <c r="P680" s="70"/>
      <c r="Q680" s="70">
        <v>-7.53</v>
      </c>
      <c r="R680" s="70">
        <v>148</v>
      </c>
      <c r="S680" s="70"/>
      <c r="T680" s="69"/>
      <c r="U680" s="50"/>
    </row>
    <row r="681" spans="1:21" s="48" customFormat="1" ht="15.75">
      <c r="A681" s="70">
        <v>-13.32</v>
      </c>
      <c r="B681" s="69">
        <v>540</v>
      </c>
      <c r="C681" s="39">
        <v>16</v>
      </c>
      <c r="D681" s="69">
        <v>304.14999999999998</v>
      </c>
      <c r="E681" s="69">
        <f t="shared" si="119"/>
        <v>123.2</v>
      </c>
      <c r="F681" s="71">
        <f t="shared" si="120"/>
        <v>16</v>
      </c>
      <c r="G681" s="69">
        <f t="shared" si="121"/>
        <v>214.60999999999996</v>
      </c>
      <c r="H681" s="69">
        <f t="shared" si="122"/>
        <v>91.409999999999954</v>
      </c>
      <c r="I681" s="69">
        <f t="shared" si="123"/>
        <v>631.245</v>
      </c>
      <c r="J681" s="69">
        <f t="shared" si="124"/>
        <v>0.43431300778859183</v>
      </c>
      <c r="K681" s="69">
        <f t="shared" si="125"/>
        <v>2.96</v>
      </c>
      <c r="L681" s="72">
        <f t="shared" si="126"/>
        <v>23.146388888888893</v>
      </c>
      <c r="M681" s="72">
        <f t="shared" si="127"/>
        <v>0.91157422601465987</v>
      </c>
      <c r="N681" s="77">
        <f t="shared" si="128"/>
        <v>0.25321506278184996</v>
      </c>
      <c r="O681" s="70"/>
      <c r="P681" s="70"/>
      <c r="Q681" s="70">
        <v>-7.55</v>
      </c>
      <c r="R681" s="70">
        <v>157</v>
      </c>
      <c r="S681" s="70"/>
      <c r="T681" s="69"/>
      <c r="U681" s="50"/>
    </row>
    <row r="682" spans="1:21" s="48" customFormat="1" ht="15.75">
      <c r="A682" s="70">
        <v>-13.34</v>
      </c>
      <c r="B682" s="69">
        <v>530</v>
      </c>
      <c r="C682" s="39">
        <v>16</v>
      </c>
      <c r="D682" s="69">
        <v>299.52</v>
      </c>
      <c r="E682" s="69">
        <f t="shared" si="119"/>
        <v>123.4</v>
      </c>
      <c r="F682" s="71">
        <f t="shared" si="120"/>
        <v>16</v>
      </c>
      <c r="G682" s="69">
        <f t="shared" si="121"/>
        <v>214.92999999999995</v>
      </c>
      <c r="H682" s="69">
        <f t="shared" si="122"/>
        <v>91.529999999999944</v>
      </c>
      <c r="I682" s="69">
        <f t="shared" si="123"/>
        <v>619.85599999999999</v>
      </c>
      <c r="J682" s="69">
        <f t="shared" si="124"/>
        <v>0.43494366871971657</v>
      </c>
      <c r="K682" s="69">
        <f t="shared" si="125"/>
        <v>3.02</v>
      </c>
      <c r="L682" s="72">
        <f t="shared" si="126"/>
        <v>22.495888888888892</v>
      </c>
      <c r="M682" s="72">
        <f t="shared" si="127"/>
        <v>0.88479405659346733</v>
      </c>
      <c r="N682" s="77">
        <f t="shared" si="128"/>
        <v>0.2457761268315187</v>
      </c>
      <c r="O682" s="70"/>
      <c r="P682" s="70"/>
      <c r="Q682" s="70">
        <v>-7.56</v>
      </c>
      <c r="R682" s="70">
        <v>164</v>
      </c>
      <c r="S682" s="70"/>
      <c r="T682" s="69"/>
      <c r="U682" s="50"/>
    </row>
    <row r="683" spans="1:21" s="48" customFormat="1" ht="15.75">
      <c r="A683" s="70">
        <v>-13.36</v>
      </c>
      <c r="B683" s="69">
        <v>510</v>
      </c>
      <c r="C683" s="39">
        <v>16</v>
      </c>
      <c r="D683" s="69">
        <v>296.39</v>
      </c>
      <c r="E683" s="69">
        <f t="shared" si="119"/>
        <v>123.6</v>
      </c>
      <c r="F683" s="71">
        <f t="shared" si="120"/>
        <v>16</v>
      </c>
      <c r="G683" s="69">
        <f t="shared" si="121"/>
        <v>215.24999999999994</v>
      </c>
      <c r="H683" s="69">
        <f t="shared" si="122"/>
        <v>91.649999999999949</v>
      </c>
      <c r="I683" s="69">
        <f t="shared" si="123"/>
        <v>598.91700000000003</v>
      </c>
      <c r="J683" s="69">
        <f t="shared" si="124"/>
        <v>0.45036450880581325</v>
      </c>
      <c r="K683" s="69">
        <f t="shared" si="125"/>
        <v>3.14</v>
      </c>
      <c r="L683" s="72">
        <f t="shared" si="126"/>
        <v>21.31483333333334</v>
      </c>
      <c r="M683" s="72">
        <f t="shared" si="127"/>
        <v>0.83724386252045901</v>
      </c>
      <c r="N683" s="77">
        <f t="shared" si="128"/>
        <v>0.23256773958901639</v>
      </c>
      <c r="O683" s="70"/>
      <c r="P683" s="70"/>
      <c r="Q683" s="70">
        <v>-7.58</v>
      </c>
      <c r="R683" s="70">
        <v>167</v>
      </c>
      <c r="S683" s="70"/>
      <c r="T683" s="69"/>
      <c r="U683" s="50"/>
    </row>
    <row r="684" spans="1:21" s="48" customFormat="1" ht="15.75">
      <c r="A684" s="70">
        <v>-13.38</v>
      </c>
      <c r="B684" s="69">
        <v>510</v>
      </c>
      <c r="C684" s="39">
        <v>16</v>
      </c>
      <c r="D684" s="69">
        <v>302.70999999999998</v>
      </c>
      <c r="E684" s="69">
        <f t="shared" si="119"/>
        <v>123.8</v>
      </c>
      <c r="F684" s="71">
        <f t="shared" si="120"/>
        <v>16</v>
      </c>
      <c r="G684" s="69">
        <f t="shared" si="121"/>
        <v>215.56999999999996</v>
      </c>
      <c r="H684" s="69">
        <f t="shared" si="122"/>
        <v>91.769999999999968</v>
      </c>
      <c r="I684" s="69">
        <f t="shared" si="123"/>
        <v>600.81299999999999</v>
      </c>
      <c r="J684" s="69">
        <f t="shared" si="124"/>
        <v>0.46440817873394175</v>
      </c>
      <c r="K684" s="69">
        <f t="shared" si="125"/>
        <v>3.14</v>
      </c>
      <c r="L684" s="72">
        <f t="shared" si="126"/>
        <v>21.402388888888893</v>
      </c>
      <c r="M684" s="72">
        <f t="shared" si="127"/>
        <v>0.83958374196360508</v>
      </c>
      <c r="N684" s="77">
        <f t="shared" si="128"/>
        <v>0.23321770610100143</v>
      </c>
      <c r="O684" s="70"/>
      <c r="P684" s="70"/>
      <c r="Q684" s="70">
        <v>-7.59</v>
      </c>
      <c r="R684" s="70">
        <v>209</v>
      </c>
      <c r="S684" s="70"/>
      <c r="T684" s="69"/>
      <c r="U684" s="50"/>
    </row>
    <row r="685" spans="1:21" s="48" customFormat="1" ht="15.75">
      <c r="A685" s="70">
        <v>-13.4</v>
      </c>
      <c r="B685" s="69">
        <v>480</v>
      </c>
      <c r="C685" s="39">
        <v>16</v>
      </c>
      <c r="D685" s="69">
        <v>286.17</v>
      </c>
      <c r="E685" s="69">
        <f t="shared" si="119"/>
        <v>124</v>
      </c>
      <c r="F685" s="71">
        <f t="shared" si="120"/>
        <v>16</v>
      </c>
      <c r="G685" s="69">
        <f t="shared" si="121"/>
        <v>215.88999999999996</v>
      </c>
      <c r="H685" s="69">
        <f t="shared" si="122"/>
        <v>91.889999999999958</v>
      </c>
      <c r="I685" s="69">
        <f t="shared" si="123"/>
        <v>565.851</v>
      </c>
      <c r="J685" s="69">
        <f t="shared" si="124"/>
        <v>0.46339449252916753</v>
      </c>
      <c r="K685" s="69">
        <f t="shared" si="125"/>
        <v>3.33</v>
      </c>
      <c r="L685" s="72">
        <f t="shared" si="126"/>
        <v>19.442277777777779</v>
      </c>
      <c r="M685" s="72">
        <f t="shared" si="127"/>
        <v>0.76169550549570175</v>
      </c>
      <c r="N685" s="77">
        <f t="shared" si="128"/>
        <v>0.21158208485991717</v>
      </c>
      <c r="O685" s="70"/>
      <c r="P685" s="70"/>
      <c r="Q685" s="70">
        <v>-7.6</v>
      </c>
      <c r="R685" s="70">
        <v>210</v>
      </c>
      <c r="S685" s="70"/>
      <c r="T685" s="69"/>
      <c r="U685" s="50"/>
    </row>
    <row r="686" spans="1:21" s="48" customFormat="1" ht="15.75">
      <c r="A686" s="70">
        <v>-13.42</v>
      </c>
      <c r="B686" s="69">
        <v>430</v>
      </c>
      <c r="C686" s="39">
        <v>16</v>
      </c>
      <c r="D686" s="69">
        <v>260.82</v>
      </c>
      <c r="E686" s="69">
        <f t="shared" si="119"/>
        <v>124.2</v>
      </c>
      <c r="F686" s="71">
        <f t="shared" si="120"/>
        <v>16</v>
      </c>
      <c r="G686" s="69">
        <f t="shared" si="121"/>
        <v>216.20999999999995</v>
      </c>
      <c r="H686" s="69">
        <f t="shared" si="122"/>
        <v>92.009999999999948</v>
      </c>
      <c r="I686" s="69">
        <f t="shared" si="123"/>
        <v>508.24599999999998</v>
      </c>
      <c r="J686" s="69">
        <f t="shared" si="124"/>
        <v>0.467819036009259</v>
      </c>
      <c r="K686" s="69">
        <f t="shared" si="125"/>
        <v>3.72</v>
      </c>
      <c r="L686" s="72">
        <f t="shared" si="126"/>
        <v>16.224222222222224</v>
      </c>
      <c r="M686" s="72">
        <f t="shared" si="127"/>
        <v>0.63479187044886487</v>
      </c>
      <c r="N686" s="77">
        <f t="shared" si="128"/>
        <v>0.17633107512468463</v>
      </c>
      <c r="O686" s="70"/>
      <c r="P686" s="70"/>
      <c r="Q686" s="70">
        <v>-7.61</v>
      </c>
      <c r="R686" s="70">
        <v>210</v>
      </c>
      <c r="S686" s="70"/>
      <c r="T686" s="69"/>
      <c r="U686" s="50"/>
    </row>
    <row r="687" spans="1:21" s="48" customFormat="1" ht="15.75">
      <c r="A687" s="70">
        <v>-13.44</v>
      </c>
      <c r="B687" s="69">
        <v>410</v>
      </c>
      <c r="C687" s="39">
        <v>15</v>
      </c>
      <c r="D687" s="69">
        <v>262.76</v>
      </c>
      <c r="E687" s="69">
        <f t="shared" si="119"/>
        <v>124.4</v>
      </c>
      <c r="F687" s="71">
        <f t="shared" si="120"/>
        <v>16</v>
      </c>
      <c r="G687" s="69">
        <f t="shared" si="121"/>
        <v>216.52999999999994</v>
      </c>
      <c r="H687" s="69">
        <f t="shared" si="122"/>
        <v>92.129999999999939</v>
      </c>
      <c r="I687" s="69">
        <f t="shared" si="123"/>
        <v>488.82799999999997</v>
      </c>
      <c r="J687" s="69">
        <f t="shared" si="124"/>
        <v>0.5081197805345613</v>
      </c>
      <c r="K687" s="69">
        <f t="shared" si="125"/>
        <v>3.66</v>
      </c>
      <c r="L687" s="72">
        <f t="shared" si="126"/>
        <v>15.127666666666666</v>
      </c>
      <c r="M687" s="72">
        <f t="shared" si="127"/>
        <v>0.59111690003256312</v>
      </c>
      <c r="N687" s="77">
        <f t="shared" si="128"/>
        <v>0.16419913889793419</v>
      </c>
      <c r="O687" s="70"/>
      <c r="P687" s="70"/>
      <c r="Q687" s="70">
        <v>-7.63</v>
      </c>
      <c r="R687" s="70">
        <v>210</v>
      </c>
      <c r="S687" s="70"/>
      <c r="T687" s="69"/>
      <c r="U687" s="50"/>
    </row>
    <row r="688" spans="1:21" s="48" customFormat="1" ht="15.75">
      <c r="A688" s="70">
        <v>-13.46</v>
      </c>
      <c r="B688" s="69">
        <v>430</v>
      </c>
      <c r="C688" s="39">
        <v>13</v>
      </c>
      <c r="D688" s="69">
        <v>296.61</v>
      </c>
      <c r="E688" s="69">
        <f t="shared" si="119"/>
        <v>124.6</v>
      </c>
      <c r="F688" s="71">
        <f t="shared" si="120"/>
        <v>16</v>
      </c>
      <c r="G688" s="69">
        <f t="shared" si="121"/>
        <v>216.84999999999997</v>
      </c>
      <c r="H688" s="69">
        <f t="shared" si="122"/>
        <v>92.249999999999972</v>
      </c>
      <c r="I688" s="69">
        <f t="shared" si="123"/>
        <v>518.98299999999995</v>
      </c>
      <c r="J688" s="69">
        <f t="shared" si="124"/>
        <v>0.56931880992807815</v>
      </c>
      <c r="K688" s="69">
        <f t="shared" si="125"/>
        <v>3.02</v>
      </c>
      <c r="L688" s="72">
        <f t="shared" si="126"/>
        <v>16.785166666666665</v>
      </c>
      <c r="M688" s="72">
        <f t="shared" si="127"/>
        <v>0.65503089430894335</v>
      </c>
      <c r="N688" s="77">
        <f t="shared" si="128"/>
        <v>0.18195302619692869</v>
      </c>
      <c r="O688" s="70"/>
      <c r="P688" s="70"/>
      <c r="Q688" s="70">
        <v>-7.64</v>
      </c>
      <c r="R688" s="70">
        <v>158</v>
      </c>
      <c r="S688" s="70"/>
      <c r="T688" s="69"/>
      <c r="U688" s="50"/>
    </row>
    <row r="689" spans="1:21" s="48" customFormat="1" ht="15.75">
      <c r="A689" s="70">
        <v>-13.48</v>
      </c>
      <c r="B689" s="69">
        <v>590</v>
      </c>
      <c r="C689" s="39">
        <v>13</v>
      </c>
      <c r="D689" s="69">
        <v>399.02</v>
      </c>
      <c r="E689" s="69">
        <f t="shared" si="119"/>
        <v>124.8</v>
      </c>
      <c r="F689" s="71">
        <f t="shared" si="120"/>
        <v>16</v>
      </c>
      <c r="G689" s="69">
        <f t="shared" si="121"/>
        <v>217.16999999999996</v>
      </c>
      <c r="H689" s="69">
        <f t="shared" si="122"/>
        <v>92.369999999999962</v>
      </c>
      <c r="I689" s="69">
        <f t="shared" si="123"/>
        <v>709.70600000000002</v>
      </c>
      <c r="J689" s="69">
        <f t="shared" si="124"/>
        <v>0.55675118163951454</v>
      </c>
      <c r="K689" s="69">
        <f t="shared" si="125"/>
        <v>2.2000000000000002</v>
      </c>
      <c r="L689" s="72">
        <f t="shared" si="126"/>
        <v>27.363111111111113</v>
      </c>
      <c r="M689" s="72">
        <f t="shared" si="127"/>
        <v>1.0664414853307356</v>
      </c>
      <c r="N689" s="77">
        <f t="shared" si="128"/>
        <v>0.29623374592520435</v>
      </c>
      <c r="O689" s="70"/>
      <c r="P689" s="70"/>
      <c r="Q689" s="70">
        <v>-7.65</v>
      </c>
      <c r="R689" s="70">
        <v>153</v>
      </c>
      <c r="S689" s="70"/>
      <c r="T689" s="69"/>
      <c r="U689" s="50"/>
    </row>
    <row r="690" spans="1:21" s="48" customFormat="1" ht="15.75">
      <c r="A690" s="70">
        <v>-13.5</v>
      </c>
      <c r="B690" s="69">
        <v>610</v>
      </c>
      <c r="C690" s="39">
        <v>13</v>
      </c>
      <c r="D690" s="69">
        <v>374.69</v>
      </c>
      <c r="E690" s="69">
        <f t="shared" si="119"/>
        <v>125</v>
      </c>
      <c r="F690" s="71">
        <f t="shared" si="120"/>
        <v>16</v>
      </c>
      <c r="G690" s="69">
        <f t="shared" si="121"/>
        <v>217.48999999999995</v>
      </c>
      <c r="H690" s="69">
        <f t="shared" si="122"/>
        <v>92.489999999999952</v>
      </c>
      <c r="I690" s="69">
        <f t="shared" si="123"/>
        <v>722.40700000000004</v>
      </c>
      <c r="J690" s="69">
        <f t="shared" si="124"/>
        <v>0.49451692060279201</v>
      </c>
      <c r="K690" s="69">
        <f t="shared" si="125"/>
        <v>2.13</v>
      </c>
      <c r="L690" s="72">
        <f t="shared" si="126"/>
        <v>28.05094444444445</v>
      </c>
      <c r="M690" s="72">
        <f t="shared" si="127"/>
        <v>1.0918304681587205</v>
      </c>
      <c r="N690" s="77">
        <f t="shared" si="128"/>
        <v>0.3032862411552002</v>
      </c>
      <c r="O690" s="70"/>
      <c r="P690" s="70"/>
      <c r="Q690" s="70">
        <v>-7.65</v>
      </c>
      <c r="R690" s="70">
        <v>162</v>
      </c>
      <c r="S690" s="70"/>
      <c r="T690" s="69"/>
      <c r="U690" s="50"/>
    </row>
    <row r="691" spans="1:21" s="48" customFormat="1" ht="15.75">
      <c r="A691" s="70">
        <v>-13.52</v>
      </c>
      <c r="B691" s="69">
        <v>620</v>
      </c>
      <c r="C691" s="39">
        <v>12</v>
      </c>
      <c r="D691" s="69">
        <v>309.73</v>
      </c>
      <c r="E691" s="69">
        <f t="shared" si="119"/>
        <v>125.2</v>
      </c>
      <c r="F691" s="71">
        <f t="shared" si="120"/>
        <v>16</v>
      </c>
      <c r="G691" s="69">
        <f t="shared" si="121"/>
        <v>217.80999999999995</v>
      </c>
      <c r="H691" s="69">
        <f t="shared" si="122"/>
        <v>92.609999999999943</v>
      </c>
      <c r="I691" s="69">
        <f t="shared" si="123"/>
        <v>712.91899999999998</v>
      </c>
      <c r="J691" s="69">
        <f t="shared" si="124"/>
        <v>0.37270580821596866</v>
      </c>
      <c r="K691" s="69">
        <f t="shared" si="125"/>
        <v>1.94</v>
      </c>
      <c r="L691" s="72">
        <f t="shared" si="126"/>
        <v>27.506055555555559</v>
      </c>
      <c r="M691" s="72">
        <f t="shared" si="127"/>
        <v>1.0692344239283023</v>
      </c>
      <c r="N691" s="77">
        <f t="shared" si="128"/>
        <v>0.29700956220230618</v>
      </c>
      <c r="O691" s="70"/>
      <c r="P691" s="70"/>
      <c r="Q691" s="70">
        <v>-7.67</v>
      </c>
      <c r="R691" s="70">
        <v>168</v>
      </c>
      <c r="S691" s="70"/>
      <c r="T691" s="69"/>
      <c r="U691" s="50"/>
    </row>
    <row r="692" spans="1:21" s="48" customFormat="1" ht="15.75">
      <c r="A692" s="73">
        <v>-13.54</v>
      </c>
      <c r="B692" s="69">
        <v>630</v>
      </c>
      <c r="C692" s="39">
        <v>13</v>
      </c>
      <c r="D692" s="69">
        <v>272.27999999999997</v>
      </c>
      <c r="E692" s="69">
        <f t="shared" si="119"/>
        <v>125.4</v>
      </c>
      <c r="F692" s="71">
        <f t="shared" si="120"/>
        <v>16</v>
      </c>
      <c r="G692" s="69">
        <f t="shared" si="121"/>
        <v>218.12999999999994</v>
      </c>
      <c r="H692" s="69">
        <f t="shared" si="122"/>
        <v>92.729999999999933</v>
      </c>
      <c r="I692" s="69">
        <f t="shared" si="123"/>
        <v>711.68399999999997</v>
      </c>
      <c r="J692" s="69">
        <f t="shared" si="124"/>
        <v>0.29759661556790129</v>
      </c>
      <c r="K692" s="69">
        <f t="shared" si="125"/>
        <v>2.06</v>
      </c>
      <c r="L692" s="72">
        <f t="shared" si="126"/>
        <v>27.419666666666668</v>
      </c>
      <c r="M692" s="72">
        <f t="shared" si="127"/>
        <v>1.0644969265609843</v>
      </c>
      <c r="N692" s="77">
        <f t="shared" si="128"/>
        <v>0.29569359071138451</v>
      </c>
      <c r="O692" s="70"/>
      <c r="P692" s="70"/>
      <c r="Q692" s="70">
        <v>-7.68</v>
      </c>
      <c r="R692" s="70">
        <v>172</v>
      </c>
      <c r="S692" s="70"/>
      <c r="T692" s="69"/>
      <c r="U692" s="50"/>
    </row>
    <row r="693" spans="1:21" s="48" customFormat="1" ht="15.75">
      <c r="A693" s="73">
        <v>-13.56</v>
      </c>
      <c r="B693" s="69">
        <v>610</v>
      </c>
      <c r="C693" s="39">
        <v>15</v>
      </c>
      <c r="D693" s="69">
        <v>280.2</v>
      </c>
      <c r="E693" s="69">
        <f t="shared" si="119"/>
        <v>125.6</v>
      </c>
      <c r="F693" s="71">
        <f t="shared" si="120"/>
        <v>16</v>
      </c>
      <c r="G693" s="69">
        <f t="shared" si="121"/>
        <v>218.44999999999996</v>
      </c>
      <c r="H693" s="69">
        <f t="shared" si="122"/>
        <v>92.849999999999966</v>
      </c>
      <c r="I693" s="69">
        <f t="shared" si="123"/>
        <v>694.06</v>
      </c>
      <c r="J693" s="69">
        <f t="shared" si="124"/>
        <v>0.32505624356090074</v>
      </c>
      <c r="K693" s="69">
        <f t="shared" si="125"/>
        <v>2.46</v>
      </c>
      <c r="L693" s="72">
        <f t="shared" si="126"/>
        <v>26.422777777777778</v>
      </c>
      <c r="M693" s="72">
        <f t="shared" si="127"/>
        <v>1.0244695745826606</v>
      </c>
      <c r="N693" s="77">
        <f t="shared" si="128"/>
        <v>0.28457488182851681</v>
      </c>
      <c r="O693" s="70"/>
      <c r="P693" s="70"/>
      <c r="Q693" s="70">
        <v>-7.7</v>
      </c>
      <c r="R693" s="70">
        <v>172</v>
      </c>
      <c r="S693" s="70"/>
      <c r="T693" s="69"/>
      <c r="U693" s="50"/>
    </row>
    <row r="694" spans="1:21" s="48" customFormat="1" ht="15.75">
      <c r="A694" s="73">
        <v>-13.58</v>
      </c>
      <c r="B694" s="69">
        <v>580</v>
      </c>
      <c r="C694" s="39">
        <v>15</v>
      </c>
      <c r="D694" s="69">
        <v>300.45999999999998</v>
      </c>
      <c r="E694" s="69">
        <f t="shared" si="119"/>
        <v>125.8</v>
      </c>
      <c r="F694" s="71">
        <f t="shared" si="120"/>
        <v>16</v>
      </c>
      <c r="G694" s="69">
        <f t="shared" si="121"/>
        <v>218.76999999999995</v>
      </c>
      <c r="H694" s="69">
        <f t="shared" si="122"/>
        <v>92.969999999999956</v>
      </c>
      <c r="I694" s="69">
        <f t="shared" si="123"/>
        <v>670.13800000000003</v>
      </c>
      <c r="J694" s="69">
        <f t="shared" si="124"/>
        <v>0.38695698410166413</v>
      </c>
      <c r="K694" s="69">
        <f t="shared" si="125"/>
        <v>2.59</v>
      </c>
      <c r="L694" s="72">
        <f t="shared" si="126"/>
        <v>25.076000000000004</v>
      </c>
      <c r="M694" s="72">
        <f t="shared" si="127"/>
        <v>0.97099709583736749</v>
      </c>
      <c r="N694" s="77">
        <f t="shared" si="128"/>
        <v>0.26972141551037987</v>
      </c>
      <c r="O694" s="70"/>
      <c r="P694" s="70"/>
      <c r="Q694" s="70">
        <v>-7.71</v>
      </c>
      <c r="R694" s="70">
        <v>179</v>
      </c>
      <c r="S694" s="70"/>
      <c r="T694" s="69"/>
      <c r="U694" s="50"/>
    </row>
    <row r="695" spans="1:21" s="48" customFormat="1" ht="15.75">
      <c r="A695" s="73">
        <v>-13.6</v>
      </c>
      <c r="B695" s="69">
        <v>580</v>
      </c>
      <c r="C695" s="39">
        <v>14</v>
      </c>
      <c r="D695" s="69">
        <v>294.39999999999998</v>
      </c>
      <c r="E695" s="69">
        <f t="shared" si="119"/>
        <v>126</v>
      </c>
      <c r="F695" s="71">
        <f t="shared" si="120"/>
        <v>16</v>
      </c>
      <c r="G695" s="69">
        <f t="shared" si="121"/>
        <v>219.08999999999995</v>
      </c>
      <c r="H695" s="69">
        <f t="shared" si="122"/>
        <v>93.089999999999947</v>
      </c>
      <c r="I695" s="69">
        <f t="shared" si="123"/>
        <v>668.31999999999994</v>
      </c>
      <c r="J695" s="69">
        <f t="shared" si="124"/>
        <v>0.37486365558845131</v>
      </c>
      <c r="K695" s="69">
        <f t="shared" si="125"/>
        <v>2.41</v>
      </c>
      <c r="L695" s="72">
        <f t="shared" si="126"/>
        <v>24.957222222222224</v>
      </c>
      <c r="M695" s="72">
        <f t="shared" si="127"/>
        <v>0.96515200343753416</v>
      </c>
      <c r="N695" s="77">
        <f t="shared" si="128"/>
        <v>0.2680977787326484</v>
      </c>
      <c r="O695" s="70"/>
      <c r="P695" s="70"/>
      <c r="Q695" s="70">
        <v>-7.72</v>
      </c>
      <c r="R695" s="70">
        <v>180</v>
      </c>
      <c r="S695" s="70"/>
      <c r="T695" s="69"/>
      <c r="U695" s="50"/>
    </row>
    <row r="696" spans="1:21" s="48" customFormat="1" ht="15.75">
      <c r="A696" s="73">
        <v>-13.62</v>
      </c>
      <c r="B696" s="69">
        <v>570</v>
      </c>
      <c r="C696" s="39">
        <v>14</v>
      </c>
      <c r="D696" s="69">
        <v>282.97000000000003</v>
      </c>
      <c r="E696" s="69">
        <f t="shared" si="119"/>
        <v>126.2</v>
      </c>
      <c r="F696" s="71">
        <f t="shared" si="120"/>
        <v>16</v>
      </c>
      <c r="G696" s="69">
        <f t="shared" si="121"/>
        <v>219.40999999999994</v>
      </c>
      <c r="H696" s="69">
        <f t="shared" si="122"/>
        <v>93.209999999999937</v>
      </c>
      <c r="I696" s="69">
        <f t="shared" si="123"/>
        <v>654.89099999999996</v>
      </c>
      <c r="J696" s="69">
        <f t="shared" si="124"/>
        <v>0.35999274365586564</v>
      </c>
      <c r="K696" s="69">
        <f t="shared" si="125"/>
        <v>2.46</v>
      </c>
      <c r="L696" s="72">
        <f t="shared" si="126"/>
        <v>24.19338888888889</v>
      </c>
      <c r="M696" s="72">
        <f t="shared" si="127"/>
        <v>0.93440832528698703</v>
      </c>
      <c r="N696" s="77">
        <f t="shared" si="128"/>
        <v>0.25955786813527421</v>
      </c>
      <c r="O696" s="70"/>
      <c r="P696" s="70"/>
      <c r="Q696" s="70">
        <v>-7.74</v>
      </c>
      <c r="R696" s="70">
        <v>176</v>
      </c>
      <c r="S696" s="70"/>
      <c r="T696" s="69"/>
      <c r="U696" s="50"/>
    </row>
    <row r="697" spans="1:21" s="48" customFormat="1" ht="15.75">
      <c r="A697" s="73">
        <v>-13.64</v>
      </c>
      <c r="B697" s="69">
        <v>570</v>
      </c>
      <c r="C697" s="39">
        <v>15</v>
      </c>
      <c r="D697" s="69">
        <v>285.10000000000002</v>
      </c>
      <c r="E697" s="69">
        <f t="shared" si="119"/>
        <v>126.4</v>
      </c>
      <c r="F697" s="71">
        <f t="shared" si="120"/>
        <v>16</v>
      </c>
      <c r="G697" s="69">
        <f t="shared" si="121"/>
        <v>219.72999999999996</v>
      </c>
      <c r="H697" s="69">
        <f t="shared" si="122"/>
        <v>93.329999999999956</v>
      </c>
      <c r="I697" s="69">
        <f t="shared" si="123"/>
        <v>655.53</v>
      </c>
      <c r="J697" s="69">
        <f t="shared" si="124"/>
        <v>0.36415787058283622</v>
      </c>
      <c r="K697" s="69">
        <f t="shared" si="125"/>
        <v>2.63</v>
      </c>
      <c r="L697" s="72">
        <f t="shared" si="126"/>
        <v>24.211111111111112</v>
      </c>
      <c r="M697" s="72">
        <f t="shared" si="127"/>
        <v>0.93389049608914654</v>
      </c>
      <c r="N697" s="77">
        <f t="shared" si="128"/>
        <v>0.2594140266914296</v>
      </c>
      <c r="O697" s="70"/>
      <c r="P697" s="70"/>
      <c r="Q697" s="70">
        <v>-7.75</v>
      </c>
      <c r="R697" s="70">
        <v>175</v>
      </c>
      <c r="S697" s="70"/>
      <c r="T697" s="69"/>
      <c r="U697" s="50"/>
    </row>
    <row r="698" spans="1:21" s="48" customFormat="1" ht="15.75">
      <c r="A698" s="73">
        <v>-13.66</v>
      </c>
      <c r="B698" s="69">
        <v>540</v>
      </c>
      <c r="C698" s="39">
        <v>16</v>
      </c>
      <c r="D698" s="69">
        <v>294.75</v>
      </c>
      <c r="E698" s="69">
        <f t="shared" si="119"/>
        <v>126.6</v>
      </c>
      <c r="F698" s="71">
        <f t="shared" si="120"/>
        <v>16</v>
      </c>
      <c r="G698" s="69">
        <f t="shared" si="121"/>
        <v>220.04999999999995</v>
      </c>
      <c r="H698" s="69">
        <f t="shared" si="122"/>
        <v>93.44999999999996</v>
      </c>
      <c r="I698" s="69">
        <f t="shared" si="123"/>
        <v>628.42499999999995</v>
      </c>
      <c r="J698" s="69">
        <f t="shared" si="124"/>
        <v>0.41175390266299355</v>
      </c>
      <c r="K698" s="69">
        <f t="shared" si="125"/>
        <v>2.96</v>
      </c>
      <c r="L698" s="72">
        <f t="shared" si="126"/>
        <v>22.6875</v>
      </c>
      <c r="M698" s="72">
        <f t="shared" si="127"/>
        <v>0.87399678972712724</v>
      </c>
      <c r="N698" s="77">
        <f t="shared" si="128"/>
        <v>0.24277688603531311</v>
      </c>
      <c r="O698" s="70"/>
      <c r="P698" s="70"/>
      <c r="Q698" s="70">
        <v>-7.76</v>
      </c>
      <c r="R698" s="70">
        <v>180</v>
      </c>
      <c r="S698" s="70"/>
      <c r="T698" s="69"/>
      <c r="U698" s="50"/>
    </row>
    <row r="699" spans="1:21" s="48" customFormat="1" ht="15.75">
      <c r="A699" s="73">
        <v>-13.68</v>
      </c>
      <c r="B699" s="69">
        <v>510</v>
      </c>
      <c r="C699" s="39">
        <v>16</v>
      </c>
      <c r="D699" s="69">
        <v>313.37</v>
      </c>
      <c r="E699" s="69">
        <f t="shared" si="119"/>
        <v>126.8</v>
      </c>
      <c r="F699" s="71">
        <f t="shared" si="120"/>
        <v>16</v>
      </c>
      <c r="G699" s="69">
        <f t="shared" si="121"/>
        <v>220.36999999999995</v>
      </c>
      <c r="H699" s="69">
        <f t="shared" si="122"/>
        <v>93.569999999999951</v>
      </c>
      <c r="I699" s="69">
        <f t="shared" si="123"/>
        <v>604.01099999999997</v>
      </c>
      <c r="J699" s="69">
        <f t="shared" si="124"/>
        <v>0.48631402795842982</v>
      </c>
      <c r="K699" s="69">
        <f t="shared" si="125"/>
        <v>3.14</v>
      </c>
      <c r="L699" s="72">
        <f t="shared" si="126"/>
        <v>21.313388888888891</v>
      </c>
      <c r="M699" s="72">
        <f t="shared" si="127"/>
        <v>0.82000854974885162</v>
      </c>
      <c r="N699" s="77">
        <f t="shared" si="128"/>
        <v>0.22778015270801436</v>
      </c>
      <c r="O699" s="70"/>
      <c r="P699" s="70"/>
      <c r="Q699" s="70">
        <v>-7.78</v>
      </c>
      <c r="R699" s="70">
        <v>177</v>
      </c>
      <c r="S699" s="70"/>
      <c r="T699" s="69"/>
      <c r="U699" s="50"/>
    </row>
    <row r="700" spans="1:21" s="48" customFormat="1" ht="15.75">
      <c r="A700" s="73">
        <v>-13.7</v>
      </c>
      <c r="B700" s="69">
        <v>520</v>
      </c>
      <c r="C700" s="39">
        <v>15</v>
      </c>
      <c r="D700" s="69">
        <v>341.03</v>
      </c>
      <c r="E700" s="69">
        <f t="shared" si="119"/>
        <v>127</v>
      </c>
      <c r="F700" s="71">
        <f t="shared" si="120"/>
        <v>16</v>
      </c>
      <c r="G700" s="69">
        <f t="shared" si="121"/>
        <v>220.68999999999994</v>
      </c>
      <c r="H700" s="69">
        <f t="shared" si="122"/>
        <v>93.689999999999941</v>
      </c>
      <c r="I700" s="69">
        <f t="shared" si="123"/>
        <v>622.30899999999997</v>
      </c>
      <c r="J700" s="69">
        <f t="shared" si="124"/>
        <v>0.53291801433697106</v>
      </c>
      <c r="K700" s="69">
        <f t="shared" si="125"/>
        <v>2.88</v>
      </c>
      <c r="L700" s="72">
        <f t="shared" si="126"/>
        <v>22.31216666666667</v>
      </c>
      <c r="M700" s="72">
        <f t="shared" si="127"/>
        <v>0.85733589497278317</v>
      </c>
      <c r="N700" s="77">
        <f t="shared" si="128"/>
        <v>0.23814885971466201</v>
      </c>
      <c r="O700" s="70"/>
      <c r="P700" s="70"/>
      <c r="Q700" s="70">
        <v>-7.79</v>
      </c>
      <c r="R700" s="70">
        <v>175</v>
      </c>
      <c r="S700" s="70"/>
      <c r="T700" s="69"/>
      <c r="U700" s="50"/>
    </row>
    <row r="701" spans="1:21" s="48" customFormat="1" ht="15.75">
      <c r="A701" s="73">
        <v>-13.72</v>
      </c>
      <c r="B701" s="69">
        <v>530</v>
      </c>
      <c r="C701" s="39">
        <v>11</v>
      </c>
      <c r="D701" s="69">
        <v>375.57</v>
      </c>
      <c r="E701" s="69">
        <f t="shared" si="119"/>
        <v>127.2</v>
      </c>
      <c r="F701" s="71">
        <f t="shared" si="120"/>
        <v>16</v>
      </c>
      <c r="G701" s="69">
        <f t="shared" si="121"/>
        <v>221.00999999999996</v>
      </c>
      <c r="H701" s="69">
        <f t="shared" si="122"/>
        <v>93.80999999999996</v>
      </c>
      <c r="I701" s="69">
        <f t="shared" si="123"/>
        <v>642.67100000000005</v>
      </c>
      <c r="J701" s="69">
        <f t="shared" si="124"/>
        <v>0.58902767863283534</v>
      </c>
      <c r="K701" s="69">
        <f t="shared" si="125"/>
        <v>2.08</v>
      </c>
      <c r="L701" s="72">
        <f t="shared" si="126"/>
        <v>23.425611111111113</v>
      </c>
      <c r="M701" s="72">
        <f t="shared" si="127"/>
        <v>0.89896812706534546</v>
      </c>
      <c r="N701" s="77">
        <f t="shared" si="128"/>
        <v>0.24971336862926258</v>
      </c>
      <c r="O701" s="70"/>
      <c r="P701" s="70"/>
      <c r="Q701" s="70">
        <v>-7.81</v>
      </c>
      <c r="R701" s="70">
        <v>175</v>
      </c>
      <c r="S701" s="70"/>
      <c r="T701" s="69"/>
      <c r="U701" s="50"/>
    </row>
    <row r="702" spans="1:21" s="48" customFormat="1" ht="15.75">
      <c r="A702" s="73">
        <v>-13.74</v>
      </c>
      <c r="B702" s="69">
        <v>530</v>
      </c>
      <c r="C702" s="39">
        <v>8</v>
      </c>
      <c r="D702" s="69">
        <v>384.89</v>
      </c>
      <c r="E702" s="69">
        <f t="shared" si="119"/>
        <v>127.4</v>
      </c>
      <c r="F702" s="71">
        <f t="shared" si="120"/>
        <v>16</v>
      </c>
      <c r="G702" s="69">
        <f t="shared" si="121"/>
        <v>221.32999999999996</v>
      </c>
      <c r="H702" s="69">
        <f t="shared" si="122"/>
        <v>93.92999999999995</v>
      </c>
      <c r="I702" s="69">
        <f t="shared" si="123"/>
        <v>645.46699999999998</v>
      </c>
      <c r="J702" s="69">
        <f t="shared" si="124"/>
        <v>0.60709157654248502</v>
      </c>
      <c r="K702" s="69">
        <f t="shared" si="125"/>
        <v>1.51</v>
      </c>
      <c r="L702" s="72">
        <f t="shared" si="126"/>
        <v>23.563166666666671</v>
      </c>
      <c r="M702" s="72">
        <f t="shared" si="127"/>
        <v>0.90309166400511087</v>
      </c>
      <c r="N702" s="77">
        <f t="shared" si="128"/>
        <v>0.25085879555697521</v>
      </c>
      <c r="O702" s="70"/>
      <c r="P702" s="70"/>
      <c r="Q702" s="70">
        <v>-7.81</v>
      </c>
      <c r="R702" s="70">
        <v>174</v>
      </c>
      <c r="S702" s="70"/>
      <c r="T702" s="69"/>
      <c r="U702" s="50"/>
    </row>
    <row r="703" spans="1:21" s="48" customFormat="1" ht="15.75">
      <c r="A703" s="73">
        <v>-13.76</v>
      </c>
      <c r="B703" s="69">
        <v>530</v>
      </c>
      <c r="C703" s="39">
        <v>6</v>
      </c>
      <c r="D703" s="69">
        <v>378.39</v>
      </c>
      <c r="E703" s="69">
        <f t="shared" si="119"/>
        <v>127.6</v>
      </c>
      <c r="F703" s="71">
        <f t="shared" si="120"/>
        <v>16</v>
      </c>
      <c r="G703" s="69">
        <f t="shared" si="121"/>
        <v>221.64999999999995</v>
      </c>
      <c r="H703" s="69">
        <f t="shared" si="122"/>
        <v>94.049999999999955</v>
      </c>
      <c r="I703" s="69">
        <f t="shared" si="123"/>
        <v>643.51700000000005</v>
      </c>
      <c r="J703" s="69">
        <f t="shared" si="124"/>
        <v>0.59447645822024464</v>
      </c>
      <c r="K703" s="69">
        <f t="shared" si="125"/>
        <v>1.1299999999999999</v>
      </c>
      <c r="L703" s="72">
        <f t="shared" si="126"/>
        <v>23.43705555555556</v>
      </c>
      <c r="M703" s="72">
        <f t="shared" si="127"/>
        <v>0.89711217437533297</v>
      </c>
      <c r="N703" s="77">
        <f t="shared" si="128"/>
        <v>0.24919782621537023</v>
      </c>
      <c r="O703" s="70"/>
      <c r="P703" s="70"/>
      <c r="Q703" s="70">
        <v>-7.82</v>
      </c>
      <c r="R703" s="70">
        <v>141</v>
      </c>
      <c r="S703" s="70"/>
      <c r="T703" s="69"/>
      <c r="U703" s="50"/>
    </row>
    <row r="704" spans="1:21" s="48" customFormat="1" ht="15.75">
      <c r="A704" s="73">
        <v>-13.78</v>
      </c>
      <c r="B704" s="69">
        <v>520</v>
      </c>
      <c r="C704" s="39">
        <v>6</v>
      </c>
      <c r="D704" s="69">
        <v>365.22</v>
      </c>
      <c r="E704" s="69">
        <f t="shared" si="119"/>
        <v>127.8</v>
      </c>
      <c r="F704" s="71">
        <f t="shared" si="120"/>
        <v>16</v>
      </c>
      <c r="G704" s="69">
        <f t="shared" si="121"/>
        <v>221.96999999999994</v>
      </c>
      <c r="H704" s="69">
        <f t="shared" si="122"/>
        <v>94.169999999999945</v>
      </c>
      <c r="I704" s="69">
        <f t="shared" si="123"/>
        <v>629.56600000000003</v>
      </c>
      <c r="J704" s="69">
        <f t="shared" si="124"/>
        <v>0.58248854257647265</v>
      </c>
      <c r="K704" s="69">
        <f t="shared" si="125"/>
        <v>1.1499999999999999</v>
      </c>
      <c r="L704" s="72">
        <f t="shared" si="126"/>
        <v>22.644222222222229</v>
      </c>
      <c r="M704" s="72">
        <f t="shared" si="127"/>
        <v>0.86565997663799588</v>
      </c>
      <c r="N704" s="77">
        <f t="shared" si="128"/>
        <v>0.24046110462166553</v>
      </c>
      <c r="O704" s="70"/>
      <c r="P704" s="70"/>
      <c r="Q704" s="70">
        <v>-7.83</v>
      </c>
      <c r="R704" s="70">
        <v>146</v>
      </c>
      <c r="S704" s="70"/>
      <c r="T704" s="69"/>
      <c r="U704" s="50"/>
    </row>
    <row r="705" spans="1:21" s="48" customFormat="1" ht="15.75">
      <c r="A705" s="73">
        <v>-13.8</v>
      </c>
      <c r="B705" s="69">
        <v>520</v>
      </c>
      <c r="C705" s="39">
        <v>6</v>
      </c>
      <c r="D705" s="69">
        <v>373.83</v>
      </c>
      <c r="E705" s="69">
        <f t="shared" si="119"/>
        <v>128</v>
      </c>
      <c r="F705" s="71">
        <f t="shared" si="120"/>
        <v>16</v>
      </c>
      <c r="G705" s="69">
        <f t="shared" si="121"/>
        <v>222.28999999999996</v>
      </c>
      <c r="H705" s="69">
        <f t="shared" si="122"/>
        <v>94.289999999999964</v>
      </c>
      <c r="I705" s="69">
        <f t="shared" si="123"/>
        <v>632.149</v>
      </c>
      <c r="J705" s="69">
        <f t="shared" si="124"/>
        <v>0.59979163566006843</v>
      </c>
      <c r="K705" s="69">
        <f t="shared" si="125"/>
        <v>1.1499999999999999</v>
      </c>
      <c r="L705" s="72">
        <f t="shared" si="126"/>
        <v>22.769944444444448</v>
      </c>
      <c r="M705" s="72">
        <f t="shared" si="127"/>
        <v>0.86935836249867471</v>
      </c>
      <c r="N705" s="77">
        <f t="shared" si="128"/>
        <v>0.24148843402740966</v>
      </c>
      <c r="O705" s="70"/>
      <c r="P705" s="70"/>
      <c r="Q705" s="70">
        <v>-7.83</v>
      </c>
      <c r="R705" s="70">
        <v>145</v>
      </c>
      <c r="S705" s="70"/>
      <c r="T705" s="69"/>
      <c r="U705" s="50"/>
    </row>
    <row r="706" spans="1:21" s="48" customFormat="1" ht="15.75">
      <c r="A706" s="73">
        <v>-13.82</v>
      </c>
      <c r="B706" s="69">
        <v>570</v>
      </c>
      <c r="C706" s="39">
        <v>6</v>
      </c>
      <c r="D706" s="69">
        <v>399.05</v>
      </c>
      <c r="E706" s="69">
        <f t="shared" si="119"/>
        <v>128.19999999999999</v>
      </c>
      <c r="F706" s="71">
        <f t="shared" si="120"/>
        <v>16</v>
      </c>
      <c r="G706" s="69">
        <f t="shared" si="121"/>
        <v>222.60999999999996</v>
      </c>
      <c r="H706" s="69">
        <f t="shared" si="122"/>
        <v>94.409999999999968</v>
      </c>
      <c r="I706" s="69">
        <f t="shared" si="123"/>
        <v>689.71500000000003</v>
      </c>
      <c r="J706" s="69">
        <f t="shared" si="124"/>
        <v>0.57984821399899378</v>
      </c>
      <c r="K706" s="69">
        <f t="shared" si="125"/>
        <v>1.05</v>
      </c>
      <c r="L706" s="72">
        <f t="shared" si="126"/>
        <v>25.950277777777782</v>
      </c>
      <c r="M706" s="72">
        <f t="shared" si="127"/>
        <v>0.98952441478656972</v>
      </c>
      <c r="N706" s="77">
        <f t="shared" si="128"/>
        <v>0.27486789299626935</v>
      </c>
      <c r="O706" s="70"/>
      <c r="P706" s="70"/>
      <c r="Q706" s="70">
        <v>-7.84</v>
      </c>
      <c r="R706" s="70">
        <v>147</v>
      </c>
      <c r="S706" s="70"/>
      <c r="T706" s="69"/>
      <c r="U706" s="50"/>
    </row>
    <row r="707" spans="1:21" s="48" customFormat="1" ht="15.75">
      <c r="A707" s="73">
        <v>-13.84</v>
      </c>
      <c r="B707" s="69">
        <v>600</v>
      </c>
      <c r="C707" s="39">
        <v>5</v>
      </c>
      <c r="D707" s="69">
        <v>417.07</v>
      </c>
      <c r="E707" s="69">
        <f t="shared" si="119"/>
        <v>128.4</v>
      </c>
      <c r="F707" s="71">
        <f t="shared" si="120"/>
        <v>16</v>
      </c>
      <c r="G707" s="69">
        <f t="shared" si="121"/>
        <v>222.92999999999995</v>
      </c>
      <c r="H707" s="69">
        <f t="shared" si="122"/>
        <v>94.529999999999944</v>
      </c>
      <c r="I707" s="69">
        <f t="shared" si="123"/>
        <v>725.12099999999998</v>
      </c>
      <c r="J707" s="69">
        <f t="shared" si="124"/>
        <v>0.57482113379172461</v>
      </c>
      <c r="K707" s="69">
        <f t="shared" si="125"/>
        <v>0.83</v>
      </c>
      <c r="L707" s="72">
        <f t="shared" si="126"/>
        <v>27.899500000000003</v>
      </c>
      <c r="M707" s="72">
        <f t="shared" si="127"/>
        <v>1.0625007933989217</v>
      </c>
      <c r="N707" s="77">
        <f t="shared" si="128"/>
        <v>0.29513910927747827</v>
      </c>
      <c r="O707" s="70"/>
      <c r="P707" s="70"/>
      <c r="Q707" s="70">
        <v>-7.84</v>
      </c>
      <c r="R707" s="70">
        <v>149</v>
      </c>
      <c r="S707" s="70"/>
      <c r="T707" s="69"/>
      <c r="U707" s="50"/>
    </row>
    <row r="708" spans="1:21" s="48" customFormat="1" ht="15.75">
      <c r="A708" s="73">
        <v>-13.86</v>
      </c>
      <c r="B708" s="69">
        <v>610</v>
      </c>
      <c r="C708" s="39">
        <v>4</v>
      </c>
      <c r="D708" s="69">
        <v>401.86</v>
      </c>
      <c r="E708" s="69">
        <f t="shared" si="119"/>
        <v>128.6</v>
      </c>
      <c r="F708" s="71">
        <f t="shared" si="120"/>
        <v>16</v>
      </c>
      <c r="G708" s="69">
        <f t="shared" si="121"/>
        <v>223.24999999999994</v>
      </c>
      <c r="H708" s="69">
        <f t="shared" si="122"/>
        <v>94.649999999999949</v>
      </c>
      <c r="I708" s="69">
        <f t="shared" si="123"/>
        <v>730.55799999999999</v>
      </c>
      <c r="J708" s="69">
        <f t="shared" si="124"/>
        <v>0.53864713349681059</v>
      </c>
      <c r="K708" s="69">
        <f t="shared" si="125"/>
        <v>0.66</v>
      </c>
      <c r="L708" s="72">
        <f t="shared" si="126"/>
        <v>28.183777777777781</v>
      </c>
      <c r="M708" s="72">
        <f t="shared" si="127"/>
        <v>1.0719661912308511</v>
      </c>
      <c r="N708" s="77">
        <f t="shared" si="128"/>
        <v>0.29776838645301423</v>
      </c>
      <c r="O708" s="70"/>
      <c r="P708" s="70"/>
      <c r="Q708" s="70">
        <v>-7.84</v>
      </c>
      <c r="R708" s="70">
        <v>151</v>
      </c>
      <c r="S708" s="70"/>
      <c r="T708" s="69"/>
      <c r="U708" s="50"/>
    </row>
    <row r="709" spans="1:21" s="48" customFormat="1" ht="15.75">
      <c r="A709" s="73">
        <v>-13.88</v>
      </c>
      <c r="B709" s="69">
        <v>610</v>
      </c>
      <c r="C709" s="39">
        <v>5</v>
      </c>
      <c r="D709" s="69">
        <v>392.29</v>
      </c>
      <c r="E709" s="69">
        <f t="shared" si="119"/>
        <v>128.80000000000001</v>
      </c>
      <c r="F709" s="71">
        <f t="shared" si="120"/>
        <v>16</v>
      </c>
      <c r="G709" s="69">
        <f t="shared" si="121"/>
        <v>223.56999999999996</v>
      </c>
      <c r="H709" s="69">
        <f t="shared" si="122"/>
        <v>94.769999999999953</v>
      </c>
      <c r="I709" s="69">
        <f t="shared" si="123"/>
        <v>727.68700000000001</v>
      </c>
      <c r="J709" s="69">
        <f t="shared" si="124"/>
        <v>0.52267628348181072</v>
      </c>
      <c r="K709" s="69">
        <f t="shared" si="125"/>
        <v>0.82</v>
      </c>
      <c r="L709" s="72">
        <f t="shared" si="126"/>
        <v>28.006500000000003</v>
      </c>
      <c r="M709" s="72">
        <f t="shared" si="127"/>
        <v>1.0638746438746445</v>
      </c>
      <c r="N709" s="77">
        <f t="shared" si="128"/>
        <v>0.29552073440962345</v>
      </c>
      <c r="O709" s="70"/>
      <c r="P709" s="70"/>
      <c r="Q709" s="70">
        <v>-7.85</v>
      </c>
      <c r="R709" s="70">
        <v>154</v>
      </c>
      <c r="S709" s="70"/>
      <c r="T709" s="69"/>
      <c r="U709" s="50"/>
    </row>
    <row r="710" spans="1:21" s="48" customFormat="1" ht="15.75">
      <c r="A710" s="73">
        <v>-13.9</v>
      </c>
      <c r="B710" s="69">
        <v>600</v>
      </c>
      <c r="C710" s="39">
        <v>6</v>
      </c>
      <c r="D710" s="69">
        <v>409.49</v>
      </c>
      <c r="E710" s="69">
        <f t="shared" si="119"/>
        <v>129</v>
      </c>
      <c r="F710" s="71">
        <f t="shared" si="120"/>
        <v>16</v>
      </c>
      <c r="G710" s="69">
        <f t="shared" si="121"/>
        <v>223.88999999999996</v>
      </c>
      <c r="H710" s="69">
        <f t="shared" si="122"/>
        <v>94.889999999999958</v>
      </c>
      <c r="I710" s="69">
        <f t="shared" si="123"/>
        <v>722.84699999999998</v>
      </c>
      <c r="J710" s="69">
        <f t="shared" si="124"/>
        <v>0.56215265042879448</v>
      </c>
      <c r="K710" s="69">
        <f t="shared" si="125"/>
        <v>1</v>
      </c>
      <c r="L710" s="72">
        <f t="shared" si="126"/>
        <v>27.719833333333334</v>
      </c>
      <c r="M710" s="72">
        <f t="shared" si="127"/>
        <v>1.0516534935188118</v>
      </c>
      <c r="N710" s="77">
        <f t="shared" si="128"/>
        <v>0.29212597042189214</v>
      </c>
      <c r="O710" s="70"/>
      <c r="P710" s="70"/>
      <c r="Q710" s="70">
        <v>-7.86</v>
      </c>
      <c r="R710" s="70">
        <v>153</v>
      </c>
      <c r="S710" s="70"/>
      <c r="T710" s="69"/>
      <c r="U710" s="50"/>
    </row>
    <row r="711" spans="1:21" s="48" customFormat="1" ht="15.75">
      <c r="A711" s="73">
        <v>-13.92</v>
      </c>
      <c r="B711" s="69">
        <v>610</v>
      </c>
      <c r="C711" s="39">
        <v>7</v>
      </c>
      <c r="D711" s="69">
        <v>402.83</v>
      </c>
      <c r="E711" s="69">
        <f t="shared" si="119"/>
        <v>129.19999999999999</v>
      </c>
      <c r="F711" s="71">
        <f t="shared" si="120"/>
        <v>16</v>
      </c>
      <c r="G711" s="69">
        <f t="shared" si="121"/>
        <v>224.20999999999995</v>
      </c>
      <c r="H711" s="69">
        <f t="shared" si="122"/>
        <v>95.009999999999962</v>
      </c>
      <c r="I711" s="69">
        <f t="shared" si="123"/>
        <v>730.84899999999993</v>
      </c>
      <c r="J711" s="69">
        <f t="shared" si="124"/>
        <v>0.54008870221202865</v>
      </c>
      <c r="K711" s="69">
        <f t="shared" si="125"/>
        <v>1.1499999999999999</v>
      </c>
      <c r="L711" s="72">
        <f t="shared" si="126"/>
        <v>28.146611111111113</v>
      </c>
      <c r="M711" s="72">
        <f t="shared" si="127"/>
        <v>1.0664961582991268</v>
      </c>
      <c r="N711" s="77">
        <f t="shared" si="128"/>
        <v>0.29624893286086856</v>
      </c>
      <c r="O711" s="70"/>
      <c r="P711" s="70"/>
      <c r="Q711" s="70">
        <v>-7.87</v>
      </c>
      <c r="R711" s="70">
        <v>155</v>
      </c>
      <c r="S711" s="70"/>
      <c r="T711" s="69"/>
      <c r="U711" s="50"/>
    </row>
    <row r="712" spans="1:21" s="48" customFormat="1" ht="15.75">
      <c r="A712" s="73">
        <v>-13.94</v>
      </c>
      <c r="B712" s="69">
        <v>630</v>
      </c>
      <c r="C712" s="39">
        <v>6</v>
      </c>
      <c r="D712" s="69">
        <v>421.07</v>
      </c>
      <c r="E712" s="69">
        <f t="shared" si="119"/>
        <v>129.4</v>
      </c>
      <c r="F712" s="71">
        <f t="shared" si="120"/>
        <v>16</v>
      </c>
      <c r="G712" s="69">
        <f t="shared" si="121"/>
        <v>224.52999999999994</v>
      </c>
      <c r="H712" s="69">
        <f t="shared" si="122"/>
        <v>95.129999999999939</v>
      </c>
      <c r="I712" s="69">
        <f t="shared" si="123"/>
        <v>756.32100000000003</v>
      </c>
      <c r="J712" s="69">
        <f t="shared" si="124"/>
        <v>0.54846734901493244</v>
      </c>
      <c r="K712" s="69">
        <f t="shared" si="125"/>
        <v>0.95</v>
      </c>
      <c r="L712" s="72">
        <f t="shared" si="126"/>
        <v>29.543944444444449</v>
      </c>
      <c r="M712" s="72">
        <f t="shared" si="127"/>
        <v>1.1180300641227803</v>
      </c>
      <c r="N712" s="77">
        <f t="shared" si="128"/>
        <v>0.31056390670077227</v>
      </c>
      <c r="O712" s="70"/>
      <c r="P712" s="70"/>
      <c r="Q712" s="70">
        <v>-7.87</v>
      </c>
      <c r="R712" s="70">
        <v>156</v>
      </c>
      <c r="S712" s="70"/>
      <c r="T712" s="69"/>
      <c r="U712" s="50"/>
    </row>
    <row r="713" spans="1:21" s="48" customFormat="1" ht="15.75">
      <c r="A713" s="73">
        <v>-13.96</v>
      </c>
      <c r="B713" s="69">
        <v>620</v>
      </c>
      <c r="C713" s="39">
        <v>8</v>
      </c>
      <c r="D713" s="69">
        <v>409.69</v>
      </c>
      <c r="E713" s="69">
        <f t="shared" si="119"/>
        <v>129.6</v>
      </c>
      <c r="F713" s="71">
        <f t="shared" si="120"/>
        <v>16</v>
      </c>
      <c r="G713" s="69">
        <f t="shared" si="121"/>
        <v>224.84999999999997</v>
      </c>
      <c r="H713" s="69">
        <f t="shared" si="122"/>
        <v>95.249999999999972</v>
      </c>
      <c r="I713" s="69">
        <f t="shared" si="123"/>
        <v>742.90700000000004</v>
      </c>
      <c r="J713" s="69">
        <f t="shared" si="124"/>
        <v>0.54065479281237394</v>
      </c>
      <c r="K713" s="69">
        <f t="shared" si="125"/>
        <v>1.29</v>
      </c>
      <c r="L713" s="72">
        <f t="shared" si="126"/>
        <v>28.780944444444444</v>
      </c>
      <c r="M713" s="72">
        <f t="shared" si="127"/>
        <v>1.0877837270341211</v>
      </c>
      <c r="N713" s="77">
        <f t="shared" si="128"/>
        <v>0.30216214639836697</v>
      </c>
      <c r="O713" s="70"/>
      <c r="P713" s="70"/>
      <c r="Q713" s="70">
        <v>-7.89</v>
      </c>
      <c r="R713" s="70">
        <v>157</v>
      </c>
      <c r="S713" s="70"/>
      <c r="T713" s="69"/>
      <c r="U713" s="50"/>
    </row>
    <row r="714" spans="1:21" s="48" customFormat="1" ht="15.75">
      <c r="A714" s="73">
        <v>-13.98</v>
      </c>
      <c r="B714" s="69">
        <v>630</v>
      </c>
      <c r="C714" s="39">
        <v>10</v>
      </c>
      <c r="D714" s="69">
        <v>436.93</v>
      </c>
      <c r="E714" s="69">
        <f t="shared" ref="E714:E777" si="129">IF($B$8&lt;A714,0,ROUND(((A714-$B$8)*-10),2))</f>
        <v>129.80000000000001</v>
      </c>
      <c r="F714" s="71">
        <f t="shared" ref="F714:F777" si="130">IF(A714&gt;$Q$6,$N$6,IF(A714&gt;$Q$7,$N$7,IF(A714&gt;$Q$8,$N$8,IF(A714&gt;$Q$9,$N$9,IF(A714&gt;$Q$10,$N$10,$N$11)))))</f>
        <v>16</v>
      </c>
      <c r="G714" s="69">
        <f t="shared" ref="G714:G777" si="131">(A713-A714)*F714+G713</f>
        <v>225.16999999999996</v>
      </c>
      <c r="H714" s="69">
        <f t="shared" ref="H714:H777" si="132">G714-E714</f>
        <v>95.369999999999948</v>
      </c>
      <c r="I714" s="69">
        <f t="shared" ref="I714:I777" si="133">B714+0.3*D714</f>
        <v>761.07899999999995</v>
      </c>
      <c r="J714" s="69">
        <f t="shared" ref="J714:J777" si="134">((I714-G714)/(D714-E714))^(-1)</f>
        <v>0.57310103021221892</v>
      </c>
      <c r="K714" s="69">
        <f t="shared" ref="K714:K777" si="135">ROUND(C714*100/B714,2)</f>
        <v>1.59</v>
      </c>
      <c r="L714" s="72">
        <f t="shared" ref="L714:L777" si="136">(I714-G714)/$L$12</f>
        <v>29.772722222222221</v>
      </c>
      <c r="M714" s="72">
        <f t="shared" ref="M714:M777" si="137">$M$13*((I714-G714)/H714)</f>
        <v>1.1238523644752025</v>
      </c>
      <c r="N714" s="77">
        <f t="shared" ref="N714:N777" si="138">L714/H714</f>
        <v>0.31218121235422291</v>
      </c>
      <c r="O714" s="70"/>
      <c r="P714" s="70"/>
      <c r="Q714" s="70">
        <v>-7.91</v>
      </c>
      <c r="R714" s="70">
        <v>164</v>
      </c>
      <c r="S714" s="70"/>
      <c r="T714" s="69"/>
      <c r="U714" s="50"/>
    </row>
    <row r="715" spans="1:21" s="48" customFormat="1" ht="15.75">
      <c r="A715" s="73">
        <v>-14</v>
      </c>
      <c r="B715" s="69">
        <v>660</v>
      </c>
      <c r="C715" s="39">
        <v>12</v>
      </c>
      <c r="D715" s="69">
        <v>456.66</v>
      </c>
      <c r="E715" s="69">
        <f t="shared" si="129"/>
        <v>130</v>
      </c>
      <c r="F715" s="71">
        <f t="shared" si="130"/>
        <v>16</v>
      </c>
      <c r="G715" s="69">
        <f t="shared" si="131"/>
        <v>225.48999999999995</v>
      </c>
      <c r="H715" s="69">
        <f t="shared" si="132"/>
        <v>95.489999999999952</v>
      </c>
      <c r="I715" s="69">
        <f t="shared" si="133"/>
        <v>796.99800000000005</v>
      </c>
      <c r="J715" s="69">
        <f t="shared" si="134"/>
        <v>0.57157555099841117</v>
      </c>
      <c r="K715" s="69">
        <f t="shared" si="135"/>
        <v>1.82</v>
      </c>
      <c r="L715" s="72">
        <f t="shared" si="136"/>
        <v>31.750444444444447</v>
      </c>
      <c r="M715" s="72">
        <f t="shared" si="137"/>
        <v>1.1970007330610544</v>
      </c>
      <c r="N715" s="77">
        <f t="shared" si="138"/>
        <v>0.33250020362807059</v>
      </c>
      <c r="O715" s="70"/>
      <c r="P715" s="70"/>
      <c r="Q715" s="70">
        <v>-7.92</v>
      </c>
      <c r="R715" s="70">
        <v>166</v>
      </c>
      <c r="S715" s="70"/>
      <c r="T715" s="69"/>
      <c r="U715" s="50"/>
    </row>
    <row r="716" spans="1:21" s="48" customFormat="1" ht="15.75">
      <c r="A716" s="73">
        <v>-14.02</v>
      </c>
      <c r="B716" s="69">
        <v>670</v>
      </c>
      <c r="C716" s="39">
        <v>13</v>
      </c>
      <c r="D716" s="69">
        <v>436.65</v>
      </c>
      <c r="E716" s="69">
        <f t="shared" si="129"/>
        <v>130.19999999999999</v>
      </c>
      <c r="F716" s="71">
        <f t="shared" si="130"/>
        <v>16</v>
      </c>
      <c r="G716" s="69">
        <f t="shared" si="131"/>
        <v>225.80999999999995</v>
      </c>
      <c r="H716" s="69">
        <f t="shared" si="132"/>
        <v>95.609999999999957</v>
      </c>
      <c r="I716" s="69">
        <f t="shared" si="133"/>
        <v>800.995</v>
      </c>
      <c r="J716" s="69">
        <f t="shared" si="134"/>
        <v>0.53278510392308553</v>
      </c>
      <c r="K716" s="69">
        <f t="shared" si="135"/>
        <v>1.94</v>
      </c>
      <c r="L716" s="72">
        <f t="shared" si="136"/>
        <v>31.954722222222227</v>
      </c>
      <c r="M716" s="72">
        <f t="shared" si="137"/>
        <v>1.2031900428825444</v>
      </c>
      <c r="N716" s="77">
        <f t="shared" si="138"/>
        <v>0.33421945635626232</v>
      </c>
      <c r="O716" s="70"/>
      <c r="P716" s="70"/>
      <c r="Q716" s="70">
        <v>-7.93</v>
      </c>
      <c r="R716" s="70">
        <v>158</v>
      </c>
      <c r="S716" s="70"/>
      <c r="T716" s="69"/>
      <c r="U716" s="50"/>
    </row>
    <row r="717" spans="1:21" s="48" customFormat="1" ht="15.75">
      <c r="A717" s="73">
        <v>-14.04</v>
      </c>
      <c r="B717" s="69">
        <v>670</v>
      </c>
      <c r="C717" s="39">
        <v>13</v>
      </c>
      <c r="D717" s="69">
        <v>411.44</v>
      </c>
      <c r="E717" s="69">
        <f t="shared" si="129"/>
        <v>130.4</v>
      </c>
      <c r="F717" s="71">
        <f t="shared" si="130"/>
        <v>16</v>
      </c>
      <c r="G717" s="69">
        <f t="shared" si="131"/>
        <v>226.12999999999994</v>
      </c>
      <c r="H717" s="69">
        <f t="shared" si="132"/>
        <v>95.729999999999933</v>
      </c>
      <c r="I717" s="69">
        <f t="shared" si="133"/>
        <v>793.43200000000002</v>
      </c>
      <c r="J717" s="69">
        <f t="shared" si="134"/>
        <v>0.4953975131411486</v>
      </c>
      <c r="K717" s="69">
        <f t="shared" si="135"/>
        <v>1.94</v>
      </c>
      <c r="L717" s="72">
        <f t="shared" si="136"/>
        <v>31.516777777777786</v>
      </c>
      <c r="M717" s="72">
        <f t="shared" si="137"/>
        <v>1.1852125770395918</v>
      </c>
      <c r="N717" s="77">
        <f t="shared" si="138"/>
        <v>0.32922571584433102</v>
      </c>
      <c r="O717" s="70"/>
      <c r="P717" s="70"/>
      <c r="Q717" s="70">
        <v>-7.95</v>
      </c>
      <c r="R717" s="70">
        <v>158</v>
      </c>
      <c r="S717" s="70"/>
      <c r="T717" s="69"/>
      <c r="U717" s="50"/>
    </row>
    <row r="718" spans="1:21" s="48" customFormat="1" ht="15.75">
      <c r="A718" s="73">
        <v>-14.06</v>
      </c>
      <c r="B718" s="69">
        <v>700</v>
      </c>
      <c r="C718" s="39">
        <v>11</v>
      </c>
      <c r="D718" s="69">
        <v>401.52</v>
      </c>
      <c r="E718" s="69">
        <f t="shared" si="129"/>
        <v>130.6</v>
      </c>
      <c r="F718" s="71">
        <f t="shared" si="130"/>
        <v>16</v>
      </c>
      <c r="G718" s="69">
        <f t="shared" si="131"/>
        <v>226.44999999999996</v>
      </c>
      <c r="H718" s="69">
        <f t="shared" si="132"/>
        <v>95.849999999999966</v>
      </c>
      <c r="I718" s="69">
        <f t="shared" si="133"/>
        <v>820.45600000000002</v>
      </c>
      <c r="J718" s="69">
        <f t="shared" si="134"/>
        <v>0.45608966912792115</v>
      </c>
      <c r="K718" s="69">
        <f t="shared" si="135"/>
        <v>1.57</v>
      </c>
      <c r="L718" s="72">
        <f t="shared" si="136"/>
        <v>33.000333333333337</v>
      </c>
      <c r="M718" s="72">
        <f t="shared" si="137"/>
        <v>1.2394491392801259</v>
      </c>
      <c r="N718" s="77">
        <f t="shared" si="138"/>
        <v>0.34429142757781273</v>
      </c>
      <c r="O718" s="70"/>
      <c r="P718" s="70"/>
      <c r="Q718" s="70">
        <v>-7.96</v>
      </c>
      <c r="R718" s="70">
        <v>162</v>
      </c>
      <c r="S718" s="70"/>
      <c r="T718" s="69"/>
      <c r="U718" s="50"/>
    </row>
    <row r="719" spans="1:21" s="48" customFormat="1" ht="15.75">
      <c r="A719" s="73">
        <v>-14.08</v>
      </c>
      <c r="B719" s="69">
        <v>700</v>
      </c>
      <c r="C719" s="39">
        <v>10</v>
      </c>
      <c r="D719" s="69">
        <v>383.25</v>
      </c>
      <c r="E719" s="69">
        <f t="shared" si="129"/>
        <v>130.80000000000001</v>
      </c>
      <c r="F719" s="71">
        <f t="shared" si="130"/>
        <v>16</v>
      </c>
      <c r="G719" s="69">
        <f t="shared" si="131"/>
        <v>226.76999999999995</v>
      </c>
      <c r="H719" s="69">
        <f t="shared" si="132"/>
        <v>95.969999999999942</v>
      </c>
      <c r="I719" s="69">
        <f t="shared" si="133"/>
        <v>814.97500000000002</v>
      </c>
      <c r="J719" s="69">
        <f t="shared" si="134"/>
        <v>0.42918710313581143</v>
      </c>
      <c r="K719" s="69">
        <f t="shared" si="135"/>
        <v>1.43</v>
      </c>
      <c r="L719" s="72">
        <f t="shared" si="136"/>
        <v>32.678055555555559</v>
      </c>
      <c r="M719" s="72">
        <f t="shared" si="137"/>
        <v>1.2258101490048983</v>
      </c>
      <c r="N719" s="77">
        <f t="shared" si="138"/>
        <v>0.34050281916802727</v>
      </c>
      <c r="O719" s="70"/>
      <c r="P719" s="70"/>
      <c r="Q719" s="70">
        <v>-7.97</v>
      </c>
      <c r="R719" s="70">
        <v>176</v>
      </c>
      <c r="S719" s="70"/>
      <c r="T719" s="69"/>
      <c r="U719" s="50"/>
    </row>
    <row r="720" spans="1:21" s="48" customFormat="1" ht="15.75">
      <c r="A720" s="73">
        <v>-14.1</v>
      </c>
      <c r="B720" s="69">
        <v>700</v>
      </c>
      <c r="C720" s="39">
        <v>10</v>
      </c>
      <c r="D720" s="69">
        <v>398.39</v>
      </c>
      <c r="E720" s="69">
        <f t="shared" si="129"/>
        <v>131</v>
      </c>
      <c r="F720" s="71">
        <f t="shared" si="130"/>
        <v>16</v>
      </c>
      <c r="G720" s="69">
        <f t="shared" si="131"/>
        <v>227.08999999999995</v>
      </c>
      <c r="H720" s="69">
        <f t="shared" si="132"/>
        <v>96.089999999999947</v>
      </c>
      <c r="I720" s="69">
        <f t="shared" si="133"/>
        <v>819.51700000000005</v>
      </c>
      <c r="J720" s="69">
        <f t="shared" si="134"/>
        <v>0.45134674820695192</v>
      </c>
      <c r="K720" s="69">
        <f t="shared" si="135"/>
        <v>1.43</v>
      </c>
      <c r="L720" s="72">
        <f t="shared" si="136"/>
        <v>32.912611111111119</v>
      </c>
      <c r="M720" s="72">
        <f t="shared" si="137"/>
        <v>1.2330669164325121</v>
      </c>
      <c r="N720" s="77">
        <f t="shared" si="138"/>
        <v>0.34251858789792006</v>
      </c>
      <c r="O720" s="70"/>
      <c r="P720" s="70"/>
      <c r="Q720" s="70">
        <v>-7.99</v>
      </c>
      <c r="R720" s="70">
        <v>178</v>
      </c>
      <c r="S720" s="70"/>
      <c r="T720" s="69"/>
      <c r="U720" s="50"/>
    </row>
    <row r="721" spans="1:21" s="48" customFormat="1" ht="15.75">
      <c r="A721" s="73">
        <v>-14.12</v>
      </c>
      <c r="B721" s="69">
        <v>690</v>
      </c>
      <c r="C721" s="39">
        <v>11</v>
      </c>
      <c r="D721" s="69">
        <v>395.03</v>
      </c>
      <c r="E721" s="69">
        <f t="shared" si="129"/>
        <v>131.19999999999999</v>
      </c>
      <c r="F721" s="71">
        <f t="shared" si="130"/>
        <v>16</v>
      </c>
      <c r="G721" s="69">
        <f t="shared" si="131"/>
        <v>227.40999999999994</v>
      </c>
      <c r="H721" s="69">
        <f t="shared" si="132"/>
        <v>96.209999999999951</v>
      </c>
      <c r="I721" s="69">
        <f t="shared" si="133"/>
        <v>808.50900000000001</v>
      </c>
      <c r="J721" s="69">
        <f t="shared" si="134"/>
        <v>0.45401902257618748</v>
      </c>
      <c r="K721" s="69">
        <f t="shared" si="135"/>
        <v>1.59</v>
      </c>
      <c r="L721" s="72">
        <f t="shared" si="136"/>
        <v>32.283277777777784</v>
      </c>
      <c r="M721" s="72">
        <f t="shared" si="137"/>
        <v>1.2079804594117043</v>
      </c>
      <c r="N721" s="77">
        <f t="shared" si="138"/>
        <v>0.33555012761436231</v>
      </c>
      <c r="O721" s="70"/>
      <c r="P721" s="70"/>
      <c r="Q721" s="70">
        <v>-8</v>
      </c>
      <c r="R721" s="70">
        <v>156</v>
      </c>
      <c r="S721" s="70"/>
      <c r="T721" s="69"/>
      <c r="U721" s="50"/>
    </row>
    <row r="722" spans="1:21" s="48" customFormat="1" ht="15.75">
      <c r="A722" s="73">
        <v>-14.14</v>
      </c>
      <c r="B722" s="69">
        <v>680</v>
      </c>
      <c r="C722" s="39">
        <v>12</v>
      </c>
      <c r="D722" s="69">
        <v>413.5</v>
      </c>
      <c r="E722" s="69">
        <f t="shared" si="129"/>
        <v>131.4</v>
      </c>
      <c r="F722" s="71">
        <f t="shared" si="130"/>
        <v>16</v>
      </c>
      <c r="G722" s="69">
        <f t="shared" si="131"/>
        <v>227.72999999999996</v>
      </c>
      <c r="H722" s="69">
        <f t="shared" si="132"/>
        <v>96.329999999999956</v>
      </c>
      <c r="I722" s="69">
        <f t="shared" si="133"/>
        <v>804.05</v>
      </c>
      <c r="J722" s="69">
        <f t="shared" si="134"/>
        <v>0.48948500832870634</v>
      </c>
      <c r="K722" s="69">
        <f t="shared" si="135"/>
        <v>1.76</v>
      </c>
      <c r="L722" s="72">
        <f t="shared" si="136"/>
        <v>32.017777777777773</v>
      </c>
      <c r="M722" s="72">
        <f t="shared" si="137"/>
        <v>1.1965535139624213</v>
      </c>
      <c r="N722" s="77">
        <f t="shared" si="138"/>
        <v>0.33237597610067254</v>
      </c>
      <c r="O722" s="70"/>
      <c r="P722" s="70"/>
      <c r="Q722" s="70">
        <v>-8.01</v>
      </c>
      <c r="R722" s="70">
        <v>162</v>
      </c>
      <c r="S722" s="70"/>
      <c r="T722" s="69"/>
      <c r="U722" s="50"/>
    </row>
    <row r="723" spans="1:21" s="48" customFormat="1" ht="15.75">
      <c r="A723" s="73">
        <v>-14.16</v>
      </c>
      <c r="B723" s="69">
        <v>670</v>
      </c>
      <c r="C723" s="39">
        <v>11</v>
      </c>
      <c r="D723" s="69">
        <v>422.38</v>
      </c>
      <c r="E723" s="69">
        <f t="shared" si="129"/>
        <v>131.6</v>
      </c>
      <c r="F723" s="71">
        <f t="shared" si="130"/>
        <v>16</v>
      </c>
      <c r="G723" s="69">
        <f t="shared" si="131"/>
        <v>228.04999999999995</v>
      </c>
      <c r="H723" s="69">
        <f t="shared" si="132"/>
        <v>96.44999999999996</v>
      </c>
      <c r="I723" s="69">
        <f t="shared" si="133"/>
        <v>796.71399999999994</v>
      </c>
      <c r="J723" s="69">
        <f t="shared" si="134"/>
        <v>0.51133885739206275</v>
      </c>
      <c r="K723" s="69">
        <f t="shared" si="135"/>
        <v>1.64</v>
      </c>
      <c r="L723" s="72">
        <f t="shared" si="136"/>
        <v>31.592444444444443</v>
      </c>
      <c r="M723" s="72">
        <f t="shared" si="137"/>
        <v>1.1791892172109906</v>
      </c>
      <c r="N723" s="77">
        <f t="shared" si="138"/>
        <v>0.32755256033638624</v>
      </c>
      <c r="O723" s="70"/>
      <c r="P723" s="70"/>
      <c r="Q723" s="70">
        <v>-8.01</v>
      </c>
      <c r="R723" s="70">
        <v>164</v>
      </c>
      <c r="S723" s="70"/>
      <c r="T723" s="69"/>
      <c r="U723" s="50"/>
    </row>
    <row r="724" spans="1:21" s="48" customFormat="1" ht="15.75">
      <c r="A724" s="73">
        <v>-14.18</v>
      </c>
      <c r="B724" s="69">
        <v>650</v>
      </c>
      <c r="C724" s="39">
        <v>13</v>
      </c>
      <c r="D724" s="69">
        <v>409.66</v>
      </c>
      <c r="E724" s="69">
        <f t="shared" si="129"/>
        <v>131.80000000000001</v>
      </c>
      <c r="F724" s="71">
        <f t="shared" si="130"/>
        <v>16</v>
      </c>
      <c r="G724" s="69">
        <f t="shared" si="131"/>
        <v>228.36999999999995</v>
      </c>
      <c r="H724" s="69">
        <f t="shared" si="132"/>
        <v>96.569999999999936</v>
      </c>
      <c r="I724" s="69">
        <f t="shared" si="133"/>
        <v>772.89800000000002</v>
      </c>
      <c r="J724" s="69">
        <f t="shared" si="134"/>
        <v>0.51027679017424266</v>
      </c>
      <c r="K724" s="69">
        <f t="shared" si="135"/>
        <v>2</v>
      </c>
      <c r="L724" s="72">
        <f t="shared" si="136"/>
        <v>30.251555555555555</v>
      </c>
      <c r="M724" s="72">
        <f t="shared" si="137"/>
        <v>1.1277373925649796</v>
      </c>
      <c r="N724" s="77">
        <f t="shared" si="138"/>
        <v>0.31326038682360541</v>
      </c>
      <c r="O724" s="70"/>
      <c r="P724" s="70"/>
      <c r="Q724" s="70">
        <v>-8.02</v>
      </c>
      <c r="R724" s="70">
        <v>155</v>
      </c>
      <c r="S724" s="70"/>
      <c r="T724" s="69"/>
      <c r="U724" s="50"/>
    </row>
    <row r="725" spans="1:21" s="48" customFormat="1" ht="15.75">
      <c r="A725" s="73">
        <v>-14.2</v>
      </c>
      <c r="B725" s="69">
        <v>660</v>
      </c>
      <c r="C725" s="39">
        <v>13</v>
      </c>
      <c r="D725" s="69">
        <v>444.27</v>
      </c>
      <c r="E725" s="69">
        <f t="shared" si="129"/>
        <v>132</v>
      </c>
      <c r="F725" s="71">
        <f t="shared" si="130"/>
        <v>16</v>
      </c>
      <c r="G725" s="69">
        <f t="shared" si="131"/>
        <v>228.68999999999994</v>
      </c>
      <c r="H725" s="69">
        <f t="shared" si="132"/>
        <v>96.689999999999941</v>
      </c>
      <c r="I725" s="69">
        <f t="shared" si="133"/>
        <v>793.28099999999995</v>
      </c>
      <c r="J725" s="69">
        <f t="shared" si="134"/>
        <v>0.55309064437796562</v>
      </c>
      <c r="K725" s="69">
        <f t="shared" si="135"/>
        <v>1.97</v>
      </c>
      <c r="L725" s="72">
        <f t="shared" si="136"/>
        <v>31.366166666666668</v>
      </c>
      <c r="M725" s="72">
        <f t="shared" si="137"/>
        <v>1.1678374185541429</v>
      </c>
      <c r="N725" s="77">
        <f t="shared" si="138"/>
        <v>0.32439928293170633</v>
      </c>
      <c r="O725" s="70"/>
      <c r="P725" s="70"/>
      <c r="Q725" s="70">
        <v>-8.0399999999999991</v>
      </c>
      <c r="R725" s="70">
        <v>151</v>
      </c>
      <c r="S725" s="70"/>
      <c r="T725" s="69"/>
      <c r="U725" s="50"/>
    </row>
    <row r="726" spans="1:21" s="48" customFormat="1" ht="15.75">
      <c r="A726" s="73">
        <v>-14.22</v>
      </c>
      <c r="B726" s="69">
        <v>680</v>
      </c>
      <c r="C726" s="39">
        <v>13</v>
      </c>
      <c r="D726" s="69">
        <v>451.1</v>
      </c>
      <c r="E726" s="69">
        <f t="shared" si="129"/>
        <v>132.19999999999999</v>
      </c>
      <c r="F726" s="71">
        <f t="shared" si="130"/>
        <v>16</v>
      </c>
      <c r="G726" s="69">
        <f t="shared" si="131"/>
        <v>229.00999999999996</v>
      </c>
      <c r="H726" s="69">
        <f t="shared" si="132"/>
        <v>96.809999999999974</v>
      </c>
      <c r="I726" s="69">
        <f t="shared" si="133"/>
        <v>815.33</v>
      </c>
      <c r="J726" s="69">
        <f t="shared" si="134"/>
        <v>0.54390094146541135</v>
      </c>
      <c r="K726" s="69">
        <f t="shared" si="135"/>
        <v>1.91</v>
      </c>
      <c r="L726" s="72">
        <f t="shared" si="136"/>
        <v>32.573333333333338</v>
      </c>
      <c r="M726" s="72">
        <f t="shared" si="137"/>
        <v>1.2112798264642088</v>
      </c>
      <c r="N726" s="77">
        <f t="shared" si="138"/>
        <v>0.33646661846228021</v>
      </c>
      <c r="O726" s="70"/>
      <c r="P726" s="70"/>
      <c r="Q726" s="70">
        <v>-8.0500000000000007</v>
      </c>
      <c r="R726" s="70">
        <v>152</v>
      </c>
      <c r="S726" s="70"/>
      <c r="T726" s="69"/>
      <c r="U726" s="50"/>
    </row>
    <row r="727" spans="1:21" s="48" customFormat="1" ht="15.75">
      <c r="A727" s="73">
        <v>-14.24</v>
      </c>
      <c r="B727" s="69">
        <v>690</v>
      </c>
      <c r="C727" s="39">
        <v>12</v>
      </c>
      <c r="D727" s="69">
        <v>434.39</v>
      </c>
      <c r="E727" s="69">
        <f t="shared" si="129"/>
        <v>132.4</v>
      </c>
      <c r="F727" s="71">
        <f t="shared" si="130"/>
        <v>16</v>
      </c>
      <c r="G727" s="69">
        <f t="shared" si="131"/>
        <v>229.32999999999996</v>
      </c>
      <c r="H727" s="69">
        <f t="shared" si="132"/>
        <v>96.92999999999995</v>
      </c>
      <c r="I727" s="69">
        <f t="shared" si="133"/>
        <v>820.31700000000001</v>
      </c>
      <c r="J727" s="69">
        <f t="shared" si="134"/>
        <v>0.51099262758740882</v>
      </c>
      <c r="K727" s="69">
        <f t="shared" si="135"/>
        <v>1.74</v>
      </c>
      <c r="L727" s="72">
        <f t="shared" si="136"/>
        <v>32.832611111111113</v>
      </c>
      <c r="M727" s="72">
        <f t="shared" si="137"/>
        <v>1.2194098834210263</v>
      </c>
      <c r="N727" s="77">
        <f t="shared" si="138"/>
        <v>0.3387249676169517</v>
      </c>
      <c r="O727" s="70"/>
      <c r="P727" s="70"/>
      <c r="Q727" s="70">
        <v>-8.06</v>
      </c>
      <c r="R727" s="70">
        <v>151</v>
      </c>
      <c r="S727" s="70"/>
      <c r="T727" s="69"/>
      <c r="U727" s="50"/>
    </row>
    <row r="728" spans="1:21" s="48" customFormat="1" ht="15.75">
      <c r="A728" s="73">
        <v>-14.26</v>
      </c>
      <c r="B728" s="69">
        <v>680</v>
      </c>
      <c r="C728" s="39">
        <v>12</v>
      </c>
      <c r="D728" s="69">
        <v>437.67</v>
      </c>
      <c r="E728" s="69">
        <f t="shared" si="129"/>
        <v>132.6</v>
      </c>
      <c r="F728" s="71">
        <f t="shared" si="130"/>
        <v>16</v>
      </c>
      <c r="G728" s="69">
        <f t="shared" si="131"/>
        <v>229.64999999999995</v>
      </c>
      <c r="H728" s="69">
        <f t="shared" si="132"/>
        <v>97.049999999999955</v>
      </c>
      <c r="I728" s="69">
        <f t="shared" si="133"/>
        <v>811.30099999999993</v>
      </c>
      <c r="J728" s="69">
        <f t="shared" si="134"/>
        <v>0.52448977135773867</v>
      </c>
      <c r="K728" s="69">
        <f t="shared" si="135"/>
        <v>1.76</v>
      </c>
      <c r="L728" s="72">
        <f t="shared" si="136"/>
        <v>32.313944444444445</v>
      </c>
      <c r="M728" s="72">
        <f t="shared" si="137"/>
        <v>1.1986625450798563</v>
      </c>
      <c r="N728" s="77">
        <f t="shared" si="138"/>
        <v>0.33296181807773789</v>
      </c>
      <c r="O728" s="70"/>
      <c r="P728" s="70"/>
      <c r="Q728" s="70">
        <v>-8.08</v>
      </c>
      <c r="R728" s="70">
        <v>157</v>
      </c>
      <c r="S728" s="70"/>
      <c r="T728" s="69"/>
      <c r="U728" s="50"/>
    </row>
    <row r="729" spans="1:21" s="48" customFormat="1" ht="15.75">
      <c r="A729" s="73">
        <v>-14.28</v>
      </c>
      <c r="B729" s="69">
        <v>680</v>
      </c>
      <c r="C729" s="39">
        <v>11</v>
      </c>
      <c r="D729" s="69">
        <v>443.32</v>
      </c>
      <c r="E729" s="69">
        <f t="shared" si="129"/>
        <v>132.80000000000001</v>
      </c>
      <c r="F729" s="71">
        <f t="shared" si="130"/>
        <v>16</v>
      </c>
      <c r="G729" s="69">
        <f t="shared" si="131"/>
        <v>229.96999999999994</v>
      </c>
      <c r="H729" s="69">
        <f t="shared" si="132"/>
        <v>97.169999999999931</v>
      </c>
      <c r="I729" s="69">
        <f t="shared" si="133"/>
        <v>812.99599999999998</v>
      </c>
      <c r="J729" s="69">
        <f t="shared" si="134"/>
        <v>0.53260060443273538</v>
      </c>
      <c r="K729" s="69">
        <f t="shared" si="135"/>
        <v>1.62</v>
      </c>
      <c r="L729" s="72">
        <f t="shared" si="136"/>
        <v>32.390333333333338</v>
      </c>
      <c r="M729" s="72">
        <f t="shared" si="137"/>
        <v>1.2000123494905846</v>
      </c>
      <c r="N729" s="77">
        <f t="shared" si="138"/>
        <v>0.33333676374738458</v>
      </c>
      <c r="O729" s="70"/>
      <c r="P729" s="70"/>
      <c r="Q729" s="70">
        <v>-8.09</v>
      </c>
      <c r="R729" s="70">
        <v>173</v>
      </c>
      <c r="S729" s="70"/>
      <c r="T729" s="69"/>
      <c r="U729" s="50"/>
    </row>
    <row r="730" spans="1:21" s="48" customFormat="1" ht="15.75">
      <c r="A730" s="73">
        <v>-14.3</v>
      </c>
      <c r="B730" s="69">
        <v>690</v>
      </c>
      <c r="C730" s="39">
        <v>12</v>
      </c>
      <c r="D730" s="69">
        <v>459.2</v>
      </c>
      <c r="E730" s="69">
        <f t="shared" si="129"/>
        <v>133</v>
      </c>
      <c r="F730" s="71">
        <f t="shared" si="130"/>
        <v>16</v>
      </c>
      <c r="G730" s="69">
        <f t="shared" si="131"/>
        <v>230.28999999999996</v>
      </c>
      <c r="H730" s="69">
        <f t="shared" si="132"/>
        <v>97.289999999999964</v>
      </c>
      <c r="I730" s="69">
        <f t="shared" si="133"/>
        <v>827.76</v>
      </c>
      <c r="J730" s="69">
        <f t="shared" si="134"/>
        <v>0.54596883525532658</v>
      </c>
      <c r="K730" s="69">
        <f t="shared" si="135"/>
        <v>1.74</v>
      </c>
      <c r="L730" s="72">
        <f t="shared" si="136"/>
        <v>33.192777777777778</v>
      </c>
      <c r="M730" s="72">
        <f t="shared" si="137"/>
        <v>1.2282248946448768</v>
      </c>
      <c r="N730" s="77">
        <f t="shared" si="138"/>
        <v>0.34117358184579905</v>
      </c>
      <c r="O730" s="70"/>
      <c r="P730" s="70"/>
      <c r="Q730" s="70">
        <v>-8.11</v>
      </c>
      <c r="R730" s="70">
        <v>167</v>
      </c>
      <c r="S730" s="70"/>
      <c r="T730" s="69"/>
      <c r="U730" s="50"/>
    </row>
    <row r="731" spans="1:21" s="48" customFormat="1" ht="15.75">
      <c r="A731" s="73">
        <v>-14.32</v>
      </c>
      <c r="B731" s="69">
        <v>690</v>
      </c>
      <c r="C731" s="39">
        <v>11</v>
      </c>
      <c r="D731" s="69">
        <v>426.23</v>
      </c>
      <c r="E731" s="69">
        <f t="shared" si="129"/>
        <v>133.19999999999999</v>
      </c>
      <c r="F731" s="71">
        <f t="shared" si="130"/>
        <v>16</v>
      </c>
      <c r="G731" s="69">
        <f t="shared" si="131"/>
        <v>230.60999999999996</v>
      </c>
      <c r="H731" s="69">
        <f t="shared" si="132"/>
        <v>97.409999999999968</v>
      </c>
      <c r="I731" s="69">
        <f t="shared" si="133"/>
        <v>817.86900000000003</v>
      </c>
      <c r="J731" s="69">
        <f t="shared" si="134"/>
        <v>0.49897915570472312</v>
      </c>
      <c r="K731" s="69">
        <f t="shared" si="135"/>
        <v>1.59</v>
      </c>
      <c r="L731" s="72">
        <f t="shared" si="136"/>
        <v>32.625500000000002</v>
      </c>
      <c r="M731" s="72">
        <f t="shared" si="137"/>
        <v>1.2057468432399143</v>
      </c>
      <c r="N731" s="77">
        <f t="shared" si="138"/>
        <v>0.33492967867775397</v>
      </c>
      <c r="O731" s="70"/>
      <c r="P731" s="70"/>
      <c r="Q731" s="70">
        <v>-8.1199999999999992</v>
      </c>
      <c r="R731" s="70">
        <v>159</v>
      </c>
      <c r="S731" s="70"/>
      <c r="T731" s="69"/>
      <c r="U731" s="50"/>
    </row>
    <row r="732" spans="1:21" s="48" customFormat="1" ht="15.75">
      <c r="A732" s="73">
        <v>-14.34</v>
      </c>
      <c r="B732" s="69">
        <v>680</v>
      </c>
      <c r="C732" s="39">
        <v>9</v>
      </c>
      <c r="D732" s="69">
        <v>432.4</v>
      </c>
      <c r="E732" s="69">
        <f t="shared" si="129"/>
        <v>133.4</v>
      </c>
      <c r="F732" s="71">
        <f t="shared" si="130"/>
        <v>16</v>
      </c>
      <c r="G732" s="69">
        <f t="shared" si="131"/>
        <v>230.92999999999995</v>
      </c>
      <c r="H732" s="69">
        <f t="shared" si="132"/>
        <v>97.529999999999944</v>
      </c>
      <c r="I732" s="69">
        <f t="shared" si="133"/>
        <v>809.72</v>
      </c>
      <c r="J732" s="69">
        <f t="shared" si="134"/>
        <v>0.51659496535876559</v>
      </c>
      <c r="K732" s="69">
        <f t="shared" si="135"/>
        <v>1.32</v>
      </c>
      <c r="L732" s="72">
        <f t="shared" si="136"/>
        <v>32.155000000000001</v>
      </c>
      <c r="M732" s="72">
        <f t="shared" si="137"/>
        <v>1.18689633958782</v>
      </c>
      <c r="N732" s="77">
        <f t="shared" si="138"/>
        <v>0.3296934276632833</v>
      </c>
      <c r="O732" s="70"/>
      <c r="P732" s="70"/>
      <c r="Q732" s="70">
        <v>-8.14</v>
      </c>
      <c r="R732" s="70">
        <v>170</v>
      </c>
      <c r="S732" s="70"/>
      <c r="T732" s="69"/>
      <c r="U732" s="50"/>
    </row>
    <row r="733" spans="1:21" s="48" customFormat="1" ht="15.75">
      <c r="A733" s="73">
        <v>-14.36</v>
      </c>
      <c r="B733" s="69">
        <v>680</v>
      </c>
      <c r="C733" s="39">
        <v>10</v>
      </c>
      <c r="D733" s="69">
        <v>443.77</v>
      </c>
      <c r="E733" s="69">
        <f t="shared" si="129"/>
        <v>133.6</v>
      </c>
      <c r="F733" s="71">
        <f t="shared" si="130"/>
        <v>16</v>
      </c>
      <c r="G733" s="69">
        <f t="shared" si="131"/>
        <v>231.24999999999994</v>
      </c>
      <c r="H733" s="69">
        <f t="shared" si="132"/>
        <v>97.649999999999949</v>
      </c>
      <c r="I733" s="69">
        <f t="shared" si="133"/>
        <v>813.13099999999997</v>
      </c>
      <c r="J733" s="69">
        <f t="shared" si="134"/>
        <v>0.53304713506713552</v>
      </c>
      <c r="K733" s="69">
        <f t="shared" si="135"/>
        <v>1.47</v>
      </c>
      <c r="L733" s="72">
        <f t="shared" si="136"/>
        <v>32.32672222222223</v>
      </c>
      <c r="M733" s="72">
        <f t="shared" si="137"/>
        <v>1.191768561187917</v>
      </c>
      <c r="N733" s="77">
        <f t="shared" si="138"/>
        <v>0.33104682255219914</v>
      </c>
      <c r="O733" s="70"/>
      <c r="P733" s="70"/>
      <c r="Q733" s="70">
        <v>-8.15</v>
      </c>
      <c r="R733" s="70">
        <v>174</v>
      </c>
      <c r="S733" s="70"/>
      <c r="T733" s="69"/>
      <c r="U733" s="50"/>
    </row>
    <row r="734" spans="1:21" s="48" customFormat="1" ht="15.75">
      <c r="A734" s="73">
        <v>-14.38</v>
      </c>
      <c r="B734" s="69">
        <v>670</v>
      </c>
      <c r="C734" s="39">
        <v>10</v>
      </c>
      <c r="D734" s="69">
        <v>432.79</v>
      </c>
      <c r="E734" s="69">
        <f t="shared" si="129"/>
        <v>133.80000000000001</v>
      </c>
      <c r="F734" s="71">
        <f t="shared" si="130"/>
        <v>16</v>
      </c>
      <c r="G734" s="69">
        <f t="shared" si="131"/>
        <v>231.56999999999996</v>
      </c>
      <c r="H734" s="69">
        <f t="shared" si="132"/>
        <v>97.769999999999953</v>
      </c>
      <c r="I734" s="69">
        <f t="shared" si="133"/>
        <v>799.83699999999999</v>
      </c>
      <c r="J734" s="69">
        <f t="shared" si="134"/>
        <v>0.52614352056339708</v>
      </c>
      <c r="K734" s="69">
        <f t="shared" si="135"/>
        <v>1.49</v>
      </c>
      <c r="L734" s="72">
        <f t="shared" si="136"/>
        <v>31.570388888888893</v>
      </c>
      <c r="M734" s="72">
        <f t="shared" si="137"/>
        <v>1.1624567863352773</v>
      </c>
      <c r="N734" s="77">
        <f t="shared" si="138"/>
        <v>0.32290466287091035</v>
      </c>
      <c r="O734" s="70"/>
      <c r="P734" s="70"/>
      <c r="Q734" s="70">
        <v>-8.16</v>
      </c>
      <c r="R734" s="70">
        <v>176</v>
      </c>
      <c r="S734" s="70"/>
      <c r="T734" s="69"/>
      <c r="U734" s="50"/>
    </row>
    <row r="735" spans="1:21" s="48" customFormat="1" ht="15.75">
      <c r="A735" s="73">
        <v>-14.4</v>
      </c>
      <c r="B735" s="69">
        <v>650</v>
      </c>
      <c r="C735" s="39">
        <v>10</v>
      </c>
      <c r="D735" s="69">
        <v>400.73</v>
      </c>
      <c r="E735" s="69">
        <f t="shared" si="129"/>
        <v>134</v>
      </c>
      <c r="F735" s="71">
        <f t="shared" si="130"/>
        <v>16</v>
      </c>
      <c r="G735" s="69">
        <f t="shared" si="131"/>
        <v>231.88999999999996</v>
      </c>
      <c r="H735" s="69">
        <f t="shared" si="132"/>
        <v>97.889999999999958</v>
      </c>
      <c r="I735" s="69">
        <f t="shared" si="133"/>
        <v>770.21900000000005</v>
      </c>
      <c r="J735" s="69">
        <f t="shared" si="134"/>
        <v>0.49547767257569253</v>
      </c>
      <c r="K735" s="69">
        <f t="shared" si="135"/>
        <v>1.54</v>
      </c>
      <c r="L735" s="72">
        <f t="shared" si="136"/>
        <v>29.907166666666669</v>
      </c>
      <c r="M735" s="72">
        <f t="shared" si="137"/>
        <v>1.0998651547655538</v>
      </c>
      <c r="N735" s="77">
        <f t="shared" si="138"/>
        <v>0.30551809854598716</v>
      </c>
      <c r="O735" s="70"/>
      <c r="P735" s="70"/>
      <c r="Q735" s="70">
        <v>-8.18</v>
      </c>
      <c r="R735" s="70">
        <v>180</v>
      </c>
      <c r="S735" s="70"/>
      <c r="T735" s="69"/>
      <c r="U735" s="50"/>
    </row>
    <row r="736" spans="1:21" s="48" customFormat="1" ht="15.75">
      <c r="A736" s="73">
        <v>-14.42</v>
      </c>
      <c r="B736" s="69">
        <v>640</v>
      </c>
      <c r="C736" s="39">
        <v>11</v>
      </c>
      <c r="D736" s="69">
        <v>403.26</v>
      </c>
      <c r="E736" s="69">
        <f t="shared" si="129"/>
        <v>134.19999999999999</v>
      </c>
      <c r="F736" s="71">
        <f t="shared" si="130"/>
        <v>16</v>
      </c>
      <c r="G736" s="69">
        <f t="shared" si="131"/>
        <v>232.20999999999995</v>
      </c>
      <c r="H736" s="69">
        <f t="shared" si="132"/>
        <v>98.009999999999962</v>
      </c>
      <c r="I736" s="69">
        <f t="shared" si="133"/>
        <v>760.97799999999995</v>
      </c>
      <c r="J736" s="69">
        <f t="shared" si="134"/>
        <v>0.5088431977729363</v>
      </c>
      <c r="K736" s="69">
        <f t="shared" si="135"/>
        <v>1.72</v>
      </c>
      <c r="L736" s="72">
        <f t="shared" si="136"/>
        <v>29.376000000000001</v>
      </c>
      <c r="M736" s="72">
        <f t="shared" si="137"/>
        <v>1.0790082644628105</v>
      </c>
      <c r="N736" s="77">
        <f t="shared" si="138"/>
        <v>0.2997245179063362</v>
      </c>
      <c r="O736" s="70"/>
      <c r="P736" s="70"/>
      <c r="Q736" s="70">
        <v>-8.19</v>
      </c>
      <c r="R736" s="70">
        <v>162</v>
      </c>
      <c r="S736" s="70"/>
      <c r="T736" s="69"/>
      <c r="U736" s="50"/>
    </row>
    <row r="737" spans="1:21" s="48" customFormat="1" ht="15.75">
      <c r="A737" s="73">
        <v>-14.44</v>
      </c>
      <c r="B737" s="69">
        <v>610</v>
      </c>
      <c r="C737" s="39">
        <v>11</v>
      </c>
      <c r="D737" s="69">
        <v>404.49</v>
      </c>
      <c r="E737" s="69">
        <f t="shared" si="129"/>
        <v>134.4</v>
      </c>
      <c r="F737" s="71">
        <f t="shared" si="130"/>
        <v>16</v>
      </c>
      <c r="G737" s="69">
        <f t="shared" si="131"/>
        <v>232.52999999999994</v>
      </c>
      <c r="H737" s="69">
        <f t="shared" si="132"/>
        <v>98.129999999999939</v>
      </c>
      <c r="I737" s="69">
        <f t="shared" si="133"/>
        <v>731.34699999999998</v>
      </c>
      <c r="J737" s="69">
        <f t="shared" si="134"/>
        <v>0.54146109695539657</v>
      </c>
      <c r="K737" s="69">
        <f t="shared" si="135"/>
        <v>1.8</v>
      </c>
      <c r="L737" s="72">
        <f t="shared" si="136"/>
        <v>27.712055555555555</v>
      </c>
      <c r="M737" s="72">
        <f t="shared" si="137"/>
        <v>1.0166452664832373</v>
      </c>
      <c r="N737" s="77">
        <f t="shared" si="138"/>
        <v>0.28240146291201029</v>
      </c>
      <c r="O737" s="70"/>
      <c r="P737" s="70"/>
      <c r="Q737" s="70">
        <v>-8.1999999999999993</v>
      </c>
      <c r="R737" s="70">
        <v>140</v>
      </c>
      <c r="S737" s="70"/>
      <c r="T737" s="69"/>
      <c r="U737" s="50"/>
    </row>
    <row r="738" spans="1:21" s="48" customFormat="1" ht="15.75">
      <c r="A738" s="73">
        <v>-14.46</v>
      </c>
      <c r="B738" s="69">
        <v>610</v>
      </c>
      <c r="C738" s="39">
        <v>10</v>
      </c>
      <c r="D738" s="69">
        <v>430.08</v>
      </c>
      <c r="E738" s="69">
        <f t="shared" si="129"/>
        <v>134.6</v>
      </c>
      <c r="F738" s="71">
        <f t="shared" si="130"/>
        <v>16</v>
      </c>
      <c r="G738" s="69">
        <f t="shared" si="131"/>
        <v>232.84999999999997</v>
      </c>
      <c r="H738" s="69">
        <f t="shared" si="132"/>
        <v>98.249999999999972</v>
      </c>
      <c r="I738" s="69">
        <f t="shared" si="133"/>
        <v>739.024</v>
      </c>
      <c r="J738" s="69">
        <f t="shared" si="134"/>
        <v>0.58375183237384776</v>
      </c>
      <c r="K738" s="69">
        <f t="shared" si="135"/>
        <v>1.64</v>
      </c>
      <c r="L738" s="72">
        <f t="shared" si="136"/>
        <v>28.120777777777779</v>
      </c>
      <c r="M738" s="72">
        <f t="shared" si="137"/>
        <v>1.0303796437659036</v>
      </c>
      <c r="N738" s="77">
        <f t="shared" si="138"/>
        <v>0.286216567712751</v>
      </c>
      <c r="O738" s="70"/>
      <c r="P738" s="70"/>
      <c r="Q738" s="70">
        <v>-8.2100000000000009</v>
      </c>
      <c r="R738" s="70">
        <v>148</v>
      </c>
      <c r="S738" s="70"/>
      <c r="T738" s="69"/>
      <c r="U738" s="50"/>
    </row>
    <row r="739" spans="1:21" s="48" customFormat="1" ht="15.75">
      <c r="A739" s="73">
        <v>-14.48</v>
      </c>
      <c r="B739" s="69">
        <v>630</v>
      </c>
      <c r="C739" s="39">
        <v>8</v>
      </c>
      <c r="D739" s="69">
        <v>473.17</v>
      </c>
      <c r="E739" s="69">
        <f t="shared" si="129"/>
        <v>134.80000000000001</v>
      </c>
      <c r="F739" s="71">
        <f t="shared" si="130"/>
        <v>16</v>
      </c>
      <c r="G739" s="69">
        <f t="shared" si="131"/>
        <v>233.16999999999996</v>
      </c>
      <c r="H739" s="69">
        <f t="shared" si="132"/>
        <v>98.369999999999948</v>
      </c>
      <c r="I739" s="69">
        <f t="shared" si="133"/>
        <v>771.95100000000002</v>
      </c>
      <c r="J739" s="69">
        <f t="shared" si="134"/>
        <v>0.62802882803959303</v>
      </c>
      <c r="K739" s="69">
        <f t="shared" si="135"/>
        <v>1.27</v>
      </c>
      <c r="L739" s="72">
        <f t="shared" si="136"/>
        <v>29.932277777777781</v>
      </c>
      <c r="M739" s="72">
        <f t="shared" si="137"/>
        <v>1.0954173020229752</v>
      </c>
      <c r="N739" s="77">
        <f t="shared" si="138"/>
        <v>0.30428258389527091</v>
      </c>
      <c r="O739" s="70"/>
      <c r="P739" s="70"/>
      <c r="Q739" s="70">
        <v>-8.2200000000000006</v>
      </c>
      <c r="R739" s="70">
        <v>155</v>
      </c>
      <c r="S739" s="70"/>
      <c r="T739" s="69"/>
      <c r="U739" s="50"/>
    </row>
    <row r="740" spans="1:21" s="48" customFormat="1" ht="15.75">
      <c r="A740" s="73">
        <v>-14.5</v>
      </c>
      <c r="B740" s="69">
        <v>650</v>
      </c>
      <c r="C740" s="39">
        <v>7</v>
      </c>
      <c r="D740" s="69">
        <v>488.33</v>
      </c>
      <c r="E740" s="69">
        <f t="shared" si="129"/>
        <v>135</v>
      </c>
      <c r="F740" s="71">
        <f t="shared" si="130"/>
        <v>16</v>
      </c>
      <c r="G740" s="69">
        <f t="shared" si="131"/>
        <v>233.48999999999995</v>
      </c>
      <c r="H740" s="69">
        <f t="shared" si="132"/>
        <v>98.489999999999952</v>
      </c>
      <c r="I740" s="69">
        <f t="shared" si="133"/>
        <v>796.49900000000002</v>
      </c>
      <c r="J740" s="69">
        <f t="shared" si="134"/>
        <v>0.62757433717755839</v>
      </c>
      <c r="K740" s="69">
        <f t="shared" si="135"/>
        <v>1.08</v>
      </c>
      <c r="L740" s="72">
        <f t="shared" si="136"/>
        <v>31.278277777777777</v>
      </c>
      <c r="M740" s="72">
        <f t="shared" si="137"/>
        <v>1.1432815514265415</v>
      </c>
      <c r="N740" s="77">
        <f t="shared" si="138"/>
        <v>0.3175782087295948</v>
      </c>
      <c r="O740" s="70"/>
      <c r="P740" s="70"/>
      <c r="Q740" s="70">
        <v>-8.24</v>
      </c>
      <c r="R740" s="70">
        <v>160</v>
      </c>
      <c r="S740" s="70"/>
      <c r="T740" s="69"/>
      <c r="U740" s="50"/>
    </row>
    <row r="741" spans="1:21" s="48" customFormat="1" ht="15.75">
      <c r="A741" s="73">
        <v>-14.52</v>
      </c>
      <c r="B741" s="69">
        <v>660</v>
      </c>
      <c r="C741" s="39">
        <v>7</v>
      </c>
      <c r="D741" s="69">
        <v>477.69</v>
      </c>
      <c r="E741" s="69">
        <f t="shared" si="129"/>
        <v>135.19999999999999</v>
      </c>
      <c r="F741" s="71">
        <f t="shared" si="130"/>
        <v>16</v>
      </c>
      <c r="G741" s="69">
        <f t="shared" si="131"/>
        <v>233.80999999999995</v>
      </c>
      <c r="H741" s="69">
        <f t="shared" si="132"/>
        <v>98.609999999999957</v>
      </c>
      <c r="I741" s="69">
        <f t="shared" si="133"/>
        <v>803.30700000000002</v>
      </c>
      <c r="J741" s="69">
        <f t="shared" si="134"/>
        <v>0.60139034972967365</v>
      </c>
      <c r="K741" s="69">
        <f t="shared" si="135"/>
        <v>1.06</v>
      </c>
      <c r="L741" s="72">
        <f t="shared" si="136"/>
        <v>31.638722222222228</v>
      </c>
      <c r="M741" s="72">
        <f t="shared" si="137"/>
        <v>1.1550491836527743</v>
      </c>
      <c r="N741" s="77">
        <f t="shared" si="138"/>
        <v>0.32084699545910395</v>
      </c>
      <c r="O741" s="70"/>
      <c r="P741" s="70"/>
      <c r="Q741" s="70">
        <v>-8.26</v>
      </c>
      <c r="R741" s="70">
        <v>171</v>
      </c>
      <c r="S741" s="70"/>
      <c r="T741" s="69"/>
      <c r="U741" s="50"/>
    </row>
    <row r="742" spans="1:21" s="48" customFormat="1" ht="15.75">
      <c r="A742" s="73">
        <v>-14.54</v>
      </c>
      <c r="B742" s="69">
        <v>660</v>
      </c>
      <c r="C742" s="39">
        <v>7</v>
      </c>
      <c r="D742" s="69">
        <v>441.15</v>
      </c>
      <c r="E742" s="69">
        <f t="shared" si="129"/>
        <v>135.4</v>
      </c>
      <c r="F742" s="71">
        <f t="shared" si="130"/>
        <v>16</v>
      </c>
      <c r="G742" s="69">
        <f t="shared" si="131"/>
        <v>234.12999999999994</v>
      </c>
      <c r="H742" s="69">
        <f t="shared" si="132"/>
        <v>98.729999999999933</v>
      </c>
      <c r="I742" s="69">
        <f t="shared" si="133"/>
        <v>792.34500000000003</v>
      </c>
      <c r="J742" s="69">
        <f t="shared" si="134"/>
        <v>0.54772802593982584</v>
      </c>
      <c r="K742" s="69">
        <f t="shared" si="135"/>
        <v>1.06</v>
      </c>
      <c r="L742" s="72">
        <f t="shared" si="136"/>
        <v>31.011944444444453</v>
      </c>
      <c r="M742" s="72">
        <f t="shared" si="137"/>
        <v>1.130791046287857</v>
      </c>
      <c r="N742" s="77">
        <f t="shared" si="138"/>
        <v>0.31410862396884914</v>
      </c>
      <c r="O742" s="70"/>
      <c r="P742" s="70"/>
      <c r="Q742" s="70">
        <v>-8.27</v>
      </c>
      <c r="R742" s="70">
        <v>179</v>
      </c>
      <c r="S742" s="70"/>
      <c r="T742" s="69"/>
      <c r="U742" s="50"/>
    </row>
    <row r="743" spans="1:21" s="48" customFormat="1" ht="15.75">
      <c r="A743" s="73">
        <v>-14.56</v>
      </c>
      <c r="B743" s="69">
        <v>670</v>
      </c>
      <c r="C743" s="39">
        <v>8</v>
      </c>
      <c r="D743" s="69">
        <v>423.27</v>
      </c>
      <c r="E743" s="69">
        <f t="shared" si="129"/>
        <v>135.6</v>
      </c>
      <c r="F743" s="71">
        <f t="shared" si="130"/>
        <v>16</v>
      </c>
      <c r="G743" s="69">
        <f t="shared" si="131"/>
        <v>234.44999999999996</v>
      </c>
      <c r="H743" s="69">
        <f t="shared" si="132"/>
        <v>98.849999999999966</v>
      </c>
      <c r="I743" s="69">
        <f t="shared" si="133"/>
        <v>796.98099999999999</v>
      </c>
      <c r="J743" s="69">
        <f t="shared" si="134"/>
        <v>0.51138515032949283</v>
      </c>
      <c r="K743" s="69">
        <f t="shared" si="135"/>
        <v>1.19</v>
      </c>
      <c r="L743" s="72">
        <f t="shared" si="136"/>
        <v>31.251722222222227</v>
      </c>
      <c r="M743" s="72">
        <f t="shared" si="137"/>
        <v>1.1381507334344974</v>
      </c>
      <c r="N743" s="77">
        <f t="shared" si="138"/>
        <v>0.3161529815095826</v>
      </c>
      <c r="O743" s="70"/>
      <c r="P743" s="70"/>
      <c r="Q743" s="70">
        <v>-8.2899999999999991</v>
      </c>
      <c r="R743" s="70">
        <v>172</v>
      </c>
      <c r="S743" s="70"/>
      <c r="T743" s="69"/>
      <c r="U743" s="50"/>
    </row>
    <row r="744" spans="1:21" s="48" customFormat="1" ht="15.75">
      <c r="A744" s="73">
        <v>-14.58</v>
      </c>
      <c r="B744" s="69">
        <v>670</v>
      </c>
      <c r="C744" s="39">
        <v>8</v>
      </c>
      <c r="D744" s="69">
        <v>437.19</v>
      </c>
      <c r="E744" s="69">
        <f t="shared" si="129"/>
        <v>135.80000000000001</v>
      </c>
      <c r="F744" s="71">
        <f t="shared" si="130"/>
        <v>16</v>
      </c>
      <c r="G744" s="69">
        <f t="shared" si="131"/>
        <v>234.76999999999995</v>
      </c>
      <c r="H744" s="69">
        <f t="shared" si="132"/>
        <v>98.969999999999942</v>
      </c>
      <c r="I744" s="69">
        <f t="shared" si="133"/>
        <v>801.15699999999993</v>
      </c>
      <c r="J744" s="69">
        <f t="shared" si="134"/>
        <v>0.53212732636871962</v>
      </c>
      <c r="K744" s="69">
        <f t="shared" si="135"/>
        <v>1.19</v>
      </c>
      <c r="L744" s="72">
        <f t="shared" si="136"/>
        <v>31.465944444444442</v>
      </c>
      <c r="M744" s="72">
        <f t="shared" si="137"/>
        <v>1.1445629988885526</v>
      </c>
      <c r="N744" s="77">
        <f t="shared" si="138"/>
        <v>0.31793416635793131</v>
      </c>
      <c r="O744" s="70"/>
      <c r="P744" s="70"/>
      <c r="Q744" s="70">
        <v>-8.31</v>
      </c>
      <c r="R744" s="70">
        <v>179</v>
      </c>
      <c r="S744" s="70"/>
      <c r="T744" s="69"/>
      <c r="U744" s="50"/>
    </row>
    <row r="745" spans="1:21" s="48" customFormat="1" ht="15.75">
      <c r="A745" s="73">
        <v>-14.6</v>
      </c>
      <c r="B745" s="69">
        <v>680</v>
      </c>
      <c r="C745" s="39">
        <v>8</v>
      </c>
      <c r="D745" s="69">
        <v>454.85</v>
      </c>
      <c r="E745" s="69">
        <f t="shared" si="129"/>
        <v>136</v>
      </c>
      <c r="F745" s="71">
        <f t="shared" si="130"/>
        <v>16</v>
      </c>
      <c r="G745" s="69">
        <f t="shared" si="131"/>
        <v>235.08999999999995</v>
      </c>
      <c r="H745" s="69">
        <f t="shared" si="132"/>
        <v>99.089999999999947</v>
      </c>
      <c r="I745" s="69">
        <f t="shared" si="133"/>
        <v>816.45500000000004</v>
      </c>
      <c r="J745" s="69">
        <f t="shared" si="134"/>
        <v>0.54845062912284015</v>
      </c>
      <c r="K745" s="69">
        <f t="shared" si="135"/>
        <v>1.18</v>
      </c>
      <c r="L745" s="72">
        <f t="shared" si="136"/>
        <v>32.298055555555564</v>
      </c>
      <c r="M745" s="72">
        <f t="shared" si="137"/>
        <v>1.1734080129175506</v>
      </c>
      <c r="N745" s="77">
        <f t="shared" si="138"/>
        <v>0.32594667025487517</v>
      </c>
      <c r="O745" s="70"/>
      <c r="P745" s="70"/>
      <c r="Q745" s="70">
        <v>-8.33</v>
      </c>
      <c r="R745" s="70">
        <v>176</v>
      </c>
      <c r="S745" s="70"/>
      <c r="T745" s="69"/>
      <c r="U745" s="50"/>
    </row>
    <row r="746" spans="1:21" s="48" customFormat="1" ht="15.75">
      <c r="A746" s="73">
        <v>-14.62</v>
      </c>
      <c r="B746" s="69">
        <v>700</v>
      </c>
      <c r="C746" s="39">
        <v>9</v>
      </c>
      <c r="D746" s="69">
        <v>474.17</v>
      </c>
      <c r="E746" s="69">
        <f t="shared" si="129"/>
        <v>136.19999999999999</v>
      </c>
      <c r="F746" s="71">
        <f t="shared" si="130"/>
        <v>16</v>
      </c>
      <c r="G746" s="69">
        <f t="shared" si="131"/>
        <v>235.40999999999994</v>
      </c>
      <c r="H746" s="69">
        <f t="shared" si="132"/>
        <v>99.209999999999951</v>
      </c>
      <c r="I746" s="69">
        <f t="shared" si="133"/>
        <v>842.25099999999998</v>
      </c>
      <c r="J746" s="69">
        <f t="shared" si="134"/>
        <v>0.55693336475287603</v>
      </c>
      <c r="K746" s="69">
        <f t="shared" si="135"/>
        <v>1.29</v>
      </c>
      <c r="L746" s="72">
        <f t="shared" si="136"/>
        <v>33.713388888888886</v>
      </c>
      <c r="M746" s="72">
        <f t="shared" si="137"/>
        <v>1.2233464368511244</v>
      </c>
      <c r="N746" s="77">
        <f t="shared" si="138"/>
        <v>0.33981845468086791</v>
      </c>
      <c r="O746" s="70"/>
      <c r="P746" s="70"/>
      <c r="Q746" s="70">
        <v>-8.34</v>
      </c>
      <c r="R746" s="70">
        <v>189</v>
      </c>
      <c r="S746" s="70"/>
      <c r="T746" s="69"/>
      <c r="U746" s="50"/>
    </row>
    <row r="747" spans="1:21" s="48" customFormat="1" ht="15.75">
      <c r="A747" s="73">
        <v>-14.64</v>
      </c>
      <c r="B747" s="69">
        <v>720</v>
      </c>
      <c r="C747" s="39">
        <v>10</v>
      </c>
      <c r="D747" s="69">
        <v>434.06</v>
      </c>
      <c r="E747" s="69">
        <f t="shared" si="129"/>
        <v>136.4</v>
      </c>
      <c r="F747" s="71">
        <f t="shared" si="130"/>
        <v>16</v>
      </c>
      <c r="G747" s="69">
        <f t="shared" si="131"/>
        <v>235.72999999999996</v>
      </c>
      <c r="H747" s="69">
        <f t="shared" si="132"/>
        <v>99.329999999999956</v>
      </c>
      <c r="I747" s="69">
        <f t="shared" si="133"/>
        <v>850.21799999999996</v>
      </c>
      <c r="J747" s="69">
        <f t="shared" si="134"/>
        <v>0.48440327557250906</v>
      </c>
      <c r="K747" s="69">
        <f t="shared" si="135"/>
        <v>1.39</v>
      </c>
      <c r="L747" s="72">
        <f t="shared" si="136"/>
        <v>34.138222222222225</v>
      </c>
      <c r="M747" s="72">
        <f t="shared" si="137"/>
        <v>1.2372656800563784</v>
      </c>
      <c r="N747" s="77">
        <f t="shared" si="138"/>
        <v>0.3436849111267718</v>
      </c>
      <c r="O747" s="70"/>
      <c r="P747" s="70"/>
      <c r="Q747" s="70">
        <v>-8.36</v>
      </c>
      <c r="R747" s="70">
        <v>187</v>
      </c>
      <c r="S747" s="70"/>
      <c r="T747" s="69"/>
      <c r="U747" s="50"/>
    </row>
    <row r="748" spans="1:21" s="48" customFormat="1" ht="15.75">
      <c r="A748" s="73">
        <v>-14.66</v>
      </c>
      <c r="B748" s="69">
        <v>700</v>
      </c>
      <c r="C748" s="39">
        <v>10</v>
      </c>
      <c r="D748" s="69">
        <v>431.11</v>
      </c>
      <c r="E748" s="69">
        <f t="shared" si="129"/>
        <v>136.6</v>
      </c>
      <c r="F748" s="71">
        <f t="shared" si="130"/>
        <v>16</v>
      </c>
      <c r="G748" s="69">
        <f t="shared" si="131"/>
        <v>236.04999999999995</v>
      </c>
      <c r="H748" s="69">
        <f t="shared" si="132"/>
        <v>99.44999999999996</v>
      </c>
      <c r="I748" s="69">
        <f t="shared" si="133"/>
        <v>829.33299999999997</v>
      </c>
      <c r="J748" s="69">
        <f t="shared" si="134"/>
        <v>0.49640727949393454</v>
      </c>
      <c r="K748" s="69">
        <f t="shared" si="135"/>
        <v>1.43</v>
      </c>
      <c r="L748" s="72">
        <f t="shared" si="136"/>
        <v>32.960166666666666</v>
      </c>
      <c r="M748" s="72">
        <f t="shared" si="137"/>
        <v>1.1931282051282057</v>
      </c>
      <c r="N748" s="77">
        <f t="shared" si="138"/>
        <v>0.33142450142450153</v>
      </c>
      <c r="O748" s="70"/>
      <c r="P748" s="70"/>
      <c r="Q748" s="70">
        <v>-8.3800000000000008</v>
      </c>
      <c r="R748" s="70">
        <v>186</v>
      </c>
      <c r="S748" s="70"/>
      <c r="T748" s="69"/>
      <c r="U748" s="50"/>
    </row>
    <row r="749" spans="1:21" s="48" customFormat="1" ht="15.75">
      <c r="A749" s="73">
        <v>-14.68</v>
      </c>
      <c r="B749" s="69">
        <v>700</v>
      </c>
      <c r="C749" s="39">
        <v>10</v>
      </c>
      <c r="D749" s="69">
        <v>440.13</v>
      </c>
      <c r="E749" s="69">
        <f t="shared" si="129"/>
        <v>136.80000000000001</v>
      </c>
      <c r="F749" s="71">
        <f t="shared" si="130"/>
        <v>16</v>
      </c>
      <c r="G749" s="69">
        <f t="shared" si="131"/>
        <v>236.36999999999995</v>
      </c>
      <c r="H749" s="69">
        <f t="shared" si="132"/>
        <v>99.569999999999936</v>
      </c>
      <c r="I749" s="69">
        <f t="shared" si="133"/>
        <v>832.03899999999999</v>
      </c>
      <c r="J749" s="69">
        <f t="shared" si="134"/>
        <v>0.50922576128688912</v>
      </c>
      <c r="K749" s="69">
        <f t="shared" si="135"/>
        <v>1.43</v>
      </c>
      <c r="L749" s="72">
        <f t="shared" si="136"/>
        <v>33.092722222222228</v>
      </c>
      <c r="M749" s="72">
        <f t="shared" si="137"/>
        <v>1.196482876368385</v>
      </c>
      <c r="N749" s="77">
        <f t="shared" si="138"/>
        <v>0.33235635454677365</v>
      </c>
      <c r="O749" s="70"/>
      <c r="P749" s="70"/>
      <c r="Q749" s="70">
        <v>-8.4</v>
      </c>
      <c r="R749" s="70">
        <v>162</v>
      </c>
      <c r="S749" s="70"/>
      <c r="T749" s="69"/>
      <c r="U749" s="50"/>
    </row>
    <row r="750" spans="1:21" s="48" customFormat="1" ht="15.75">
      <c r="A750" s="73">
        <v>-14.7</v>
      </c>
      <c r="B750" s="69">
        <v>690</v>
      </c>
      <c r="C750" s="39">
        <v>10</v>
      </c>
      <c r="D750" s="69">
        <v>449.84</v>
      </c>
      <c r="E750" s="69">
        <f t="shared" si="129"/>
        <v>137</v>
      </c>
      <c r="F750" s="71">
        <f t="shared" si="130"/>
        <v>16</v>
      </c>
      <c r="G750" s="69">
        <f t="shared" si="131"/>
        <v>236.68999999999994</v>
      </c>
      <c r="H750" s="69">
        <f t="shared" si="132"/>
        <v>99.689999999999941</v>
      </c>
      <c r="I750" s="69">
        <f t="shared" si="133"/>
        <v>824.952</v>
      </c>
      <c r="J750" s="69">
        <f t="shared" si="134"/>
        <v>0.53180385610493275</v>
      </c>
      <c r="K750" s="69">
        <f t="shared" si="135"/>
        <v>1.45</v>
      </c>
      <c r="L750" s="72">
        <f t="shared" si="136"/>
        <v>32.681222222222225</v>
      </c>
      <c r="M750" s="72">
        <f t="shared" si="137"/>
        <v>1.1801825659544596</v>
      </c>
      <c r="N750" s="77">
        <f t="shared" si="138"/>
        <v>0.32782849054290547</v>
      </c>
      <c r="O750" s="70"/>
      <c r="P750" s="70"/>
      <c r="Q750" s="70">
        <v>-8.41</v>
      </c>
      <c r="R750" s="70">
        <v>144</v>
      </c>
      <c r="S750" s="70"/>
      <c r="T750" s="69"/>
      <c r="U750" s="50"/>
    </row>
    <row r="751" spans="1:21" s="48" customFormat="1" ht="15.75">
      <c r="A751" s="73">
        <v>-14.72</v>
      </c>
      <c r="B751" s="69">
        <v>680</v>
      </c>
      <c r="C751" s="39">
        <v>9</v>
      </c>
      <c r="D751" s="69">
        <v>470.12</v>
      </c>
      <c r="E751" s="69">
        <f t="shared" si="129"/>
        <v>137.19999999999999</v>
      </c>
      <c r="F751" s="71">
        <f t="shared" si="130"/>
        <v>16</v>
      </c>
      <c r="G751" s="69">
        <f t="shared" si="131"/>
        <v>237.00999999999996</v>
      </c>
      <c r="H751" s="69">
        <f t="shared" si="132"/>
        <v>99.809999999999974</v>
      </c>
      <c r="I751" s="69">
        <f t="shared" si="133"/>
        <v>821.03600000000006</v>
      </c>
      <c r="J751" s="69">
        <f t="shared" si="134"/>
        <v>0.57004311451887413</v>
      </c>
      <c r="K751" s="69">
        <f t="shared" si="135"/>
        <v>1.32</v>
      </c>
      <c r="L751" s="72">
        <f t="shared" si="136"/>
        <v>32.445888888888895</v>
      </c>
      <c r="M751" s="72">
        <f t="shared" si="137"/>
        <v>1.1702755234946403</v>
      </c>
      <c r="N751" s="77">
        <f t="shared" si="138"/>
        <v>0.32507653430406674</v>
      </c>
      <c r="O751" s="70"/>
      <c r="P751" s="70"/>
      <c r="Q751" s="70">
        <v>-8.42</v>
      </c>
      <c r="R751" s="70">
        <v>144</v>
      </c>
      <c r="S751" s="70"/>
      <c r="T751" s="69"/>
      <c r="U751" s="50"/>
    </row>
    <row r="752" spans="1:21" s="48" customFormat="1" ht="15.75">
      <c r="A752" s="73">
        <v>-14.74</v>
      </c>
      <c r="B752" s="69">
        <v>680</v>
      </c>
      <c r="C752" s="39">
        <v>9</v>
      </c>
      <c r="D752" s="69">
        <v>483.86</v>
      </c>
      <c r="E752" s="69">
        <f t="shared" si="129"/>
        <v>137.4</v>
      </c>
      <c r="F752" s="71">
        <f t="shared" si="130"/>
        <v>16</v>
      </c>
      <c r="G752" s="69">
        <f t="shared" si="131"/>
        <v>237.32999999999996</v>
      </c>
      <c r="H752" s="69">
        <f t="shared" si="132"/>
        <v>99.92999999999995</v>
      </c>
      <c r="I752" s="69">
        <f t="shared" si="133"/>
        <v>825.15800000000002</v>
      </c>
      <c r="J752" s="69">
        <f t="shared" si="134"/>
        <v>0.58939009370087847</v>
      </c>
      <c r="K752" s="69">
        <f t="shared" si="135"/>
        <v>1.32</v>
      </c>
      <c r="L752" s="72">
        <f t="shared" si="136"/>
        <v>32.657111111111114</v>
      </c>
      <c r="M752" s="72">
        <f t="shared" si="137"/>
        <v>1.1764795356749733</v>
      </c>
      <c r="N752" s="77">
        <f t="shared" si="138"/>
        <v>0.32679987102082586</v>
      </c>
      <c r="O752" s="70"/>
      <c r="P752" s="70"/>
      <c r="Q752" s="70">
        <v>-8.42</v>
      </c>
      <c r="R752" s="70">
        <v>150</v>
      </c>
      <c r="S752" s="70"/>
      <c r="T752" s="69"/>
      <c r="U752" s="50"/>
    </row>
    <row r="753" spans="1:21" s="48" customFormat="1" ht="15.75">
      <c r="A753" s="73">
        <v>-14.76</v>
      </c>
      <c r="B753" s="69">
        <v>690</v>
      </c>
      <c r="C753" s="39">
        <v>8</v>
      </c>
      <c r="D753" s="69">
        <v>477.8</v>
      </c>
      <c r="E753" s="69">
        <f t="shared" si="129"/>
        <v>137.6</v>
      </c>
      <c r="F753" s="71">
        <f t="shared" si="130"/>
        <v>16</v>
      </c>
      <c r="G753" s="69">
        <f t="shared" si="131"/>
        <v>237.64999999999995</v>
      </c>
      <c r="H753" s="69">
        <f t="shared" si="132"/>
        <v>100.04999999999995</v>
      </c>
      <c r="I753" s="69">
        <f t="shared" si="133"/>
        <v>833.34</v>
      </c>
      <c r="J753" s="69">
        <f t="shared" si="134"/>
        <v>0.57110241904346215</v>
      </c>
      <c r="K753" s="69">
        <f t="shared" si="135"/>
        <v>1.1599999999999999</v>
      </c>
      <c r="L753" s="72">
        <f t="shared" si="136"/>
        <v>33.093888888888891</v>
      </c>
      <c r="M753" s="72">
        <f t="shared" si="137"/>
        <v>1.1907846076961526</v>
      </c>
      <c r="N753" s="77">
        <f t="shared" si="138"/>
        <v>0.33077350213782014</v>
      </c>
      <c r="O753" s="70"/>
      <c r="P753" s="70"/>
      <c r="Q753" s="70">
        <v>-8.44</v>
      </c>
      <c r="R753" s="70">
        <v>172</v>
      </c>
      <c r="S753" s="70"/>
      <c r="T753" s="69"/>
      <c r="U753" s="50"/>
    </row>
    <row r="754" spans="1:21" s="48" customFormat="1" ht="15.75">
      <c r="A754" s="73">
        <v>-14.78</v>
      </c>
      <c r="B754" s="69">
        <v>700</v>
      </c>
      <c r="C754" s="39">
        <v>9</v>
      </c>
      <c r="D754" s="69">
        <v>467.76</v>
      </c>
      <c r="E754" s="69">
        <f t="shared" si="129"/>
        <v>137.80000000000001</v>
      </c>
      <c r="F754" s="71">
        <f t="shared" si="130"/>
        <v>16</v>
      </c>
      <c r="G754" s="69">
        <f t="shared" si="131"/>
        <v>237.96999999999994</v>
      </c>
      <c r="H754" s="69">
        <f t="shared" si="132"/>
        <v>100.16999999999993</v>
      </c>
      <c r="I754" s="69">
        <f t="shared" si="133"/>
        <v>840.32799999999997</v>
      </c>
      <c r="J754" s="69">
        <f t="shared" si="134"/>
        <v>0.54778055574923878</v>
      </c>
      <c r="K754" s="69">
        <f t="shared" si="135"/>
        <v>1.29</v>
      </c>
      <c r="L754" s="72">
        <f t="shared" si="136"/>
        <v>33.464333333333336</v>
      </c>
      <c r="M754" s="72">
        <f t="shared" si="137"/>
        <v>1.2026714585205163</v>
      </c>
      <c r="N754" s="77">
        <f t="shared" si="138"/>
        <v>0.33407540514458778</v>
      </c>
      <c r="O754" s="70"/>
      <c r="P754" s="70"/>
      <c r="Q754" s="70">
        <v>-8.4600000000000009</v>
      </c>
      <c r="R754" s="70">
        <v>178</v>
      </c>
      <c r="S754" s="70"/>
      <c r="T754" s="69"/>
      <c r="U754" s="50"/>
    </row>
    <row r="755" spans="1:21" s="48" customFormat="1" ht="15.75">
      <c r="A755" s="73">
        <v>-14.8</v>
      </c>
      <c r="B755" s="69">
        <v>710</v>
      </c>
      <c r="C755" s="39">
        <v>9</v>
      </c>
      <c r="D755" s="69">
        <v>455.41</v>
      </c>
      <c r="E755" s="69">
        <f t="shared" si="129"/>
        <v>138</v>
      </c>
      <c r="F755" s="71">
        <f t="shared" si="130"/>
        <v>16</v>
      </c>
      <c r="G755" s="69">
        <f t="shared" si="131"/>
        <v>238.28999999999996</v>
      </c>
      <c r="H755" s="69">
        <f t="shared" si="132"/>
        <v>100.28999999999996</v>
      </c>
      <c r="I755" s="69">
        <f t="shared" si="133"/>
        <v>846.62300000000005</v>
      </c>
      <c r="J755" s="69">
        <f t="shared" si="134"/>
        <v>0.52177014891515006</v>
      </c>
      <c r="K755" s="69">
        <f t="shared" si="135"/>
        <v>1.27</v>
      </c>
      <c r="L755" s="72">
        <f t="shared" si="136"/>
        <v>33.796277777777782</v>
      </c>
      <c r="M755" s="72">
        <f t="shared" si="137"/>
        <v>1.2131478711735972</v>
      </c>
      <c r="N755" s="77">
        <f t="shared" si="138"/>
        <v>0.33698551977044366</v>
      </c>
      <c r="O755" s="70"/>
      <c r="P755" s="70"/>
      <c r="Q755" s="70">
        <v>-8.48</v>
      </c>
      <c r="R755" s="70">
        <v>161</v>
      </c>
      <c r="S755" s="70"/>
      <c r="T755" s="69"/>
      <c r="U755" s="50"/>
    </row>
    <row r="756" spans="1:21" s="48" customFormat="1" ht="15.75">
      <c r="A756" s="73">
        <v>-14.82</v>
      </c>
      <c r="B756" s="69">
        <v>700</v>
      </c>
      <c r="C756" s="39">
        <v>8</v>
      </c>
      <c r="D756" s="69">
        <v>442.98</v>
      </c>
      <c r="E756" s="69">
        <f t="shared" si="129"/>
        <v>138.19999999999999</v>
      </c>
      <c r="F756" s="71">
        <f t="shared" si="130"/>
        <v>16</v>
      </c>
      <c r="G756" s="69">
        <f t="shared" si="131"/>
        <v>238.60999999999996</v>
      </c>
      <c r="H756" s="69">
        <f t="shared" si="132"/>
        <v>100.40999999999997</v>
      </c>
      <c r="I756" s="69">
        <f t="shared" si="133"/>
        <v>832.89400000000001</v>
      </c>
      <c r="J756" s="69">
        <f t="shared" si="134"/>
        <v>0.51285244092050264</v>
      </c>
      <c r="K756" s="69">
        <f t="shared" si="135"/>
        <v>1.1399999999999999</v>
      </c>
      <c r="L756" s="72">
        <f t="shared" si="136"/>
        <v>33.015777777777785</v>
      </c>
      <c r="M756" s="72">
        <f t="shared" si="137"/>
        <v>1.183714769445275</v>
      </c>
      <c r="N756" s="77">
        <f t="shared" si="138"/>
        <v>0.32880965817924307</v>
      </c>
      <c r="O756" s="70"/>
      <c r="P756" s="70"/>
      <c r="Q756" s="70">
        <v>-8.5</v>
      </c>
      <c r="R756" s="70">
        <v>165</v>
      </c>
      <c r="S756" s="70"/>
      <c r="T756" s="69"/>
      <c r="U756" s="50"/>
    </row>
    <row r="757" spans="1:21" s="48" customFormat="1" ht="15.75">
      <c r="A757" s="73">
        <v>-14.84</v>
      </c>
      <c r="B757" s="69">
        <v>690</v>
      </c>
      <c r="C757" s="39">
        <v>8</v>
      </c>
      <c r="D757" s="69">
        <v>442.71</v>
      </c>
      <c r="E757" s="69">
        <f t="shared" si="129"/>
        <v>138.4</v>
      </c>
      <c r="F757" s="71">
        <f t="shared" si="130"/>
        <v>16</v>
      </c>
      <c r="G757" s="69">
        <f t="shared" si="131"/>
        <v>238.92999999999995</v>
      </c>
      <c r="H757" s="69">
        <f t="shared" si="132"/>
        <v>100.52999999999994</v>
      </c>
      <c r="I757" s="69">
        <f t="shared" si="133"/>
        <v>822.81299999999999</v>
      </c>
      <c r="J757" s="69">
        <f t="shared" si="134"/>
        <v>0.52118318224712812</v>
      </c>
      <c r="K757" s="69">
        <f t="shared" si="135"/>
        <v>1.1599999999999999</v>
      </c>
      <c r="L757" s="72">
        <f t="shared" si="136"/>
        <v>32.437944444444447</v>
      </c>
      <c r="M757" s="72">
        <f t="shared" si="137"/>
        <v>1.1616094698100079</v>
      </c>
      <c r="N757" s="77">
        <f t="shared" si="138"/>
        <v>0.32266929716944659</v>
      </c>
      <c r="O757" s="70"/>
      <c r="P757" s="70"/>
      <c r="Q757" s="70">
        <v>-8.5</v>
      </c>
      <c r="R757" s="70">
        <v>177</v>
      </c>
      <c r="S757" s="70"/>
      <c r="T757" s="69"/>
      <c r="U757" s="50"/>
    </row>
    <row r="758" spans="1:21" s="48" customFormat="1" ht="15.75">
      <c r="A758" s="73">
        <v>-14.86</v>
      </c>
      <c r="B758" s="69">
        <v>710</v>
      </c>
      <c r="C758" s="39">
        <v>9</v>
      </c>
      <c r="D758" s="69">
        <v>457.62</v>
      </c>
      <c r="E758" s="69">
        <f t="shared" si="129"/>
        <v>138.6</v>
      </c>
      <c r="F758" s="71">
        <f t="shared" si="130"/>
        <v>16</v>
      </c>
      <c r="G758" s="69">
        <f t="shared" si="131"/>
        <v>239.24999999999994</v>
      </c>
      <c r="H758" s="69">
        <f t="shared" si="132"/>
        <v>100.64999999999995</v>
      </c>
      <c r="I758" s="69">
        <f t="shared" si="133"/>
        <v>847.28600000000006</v>
      </c>
      <c r="J758" s="69">
        <f t="shared" si="134"/>
        <v>0.52467288121098088</v>
      </c>
      <c r="K758" s="69">
        <f t="shared" si="135"/>
        <v>1.27</v>
      </c>
      <c r="L758" s="72">
        <f t="shared" si="136"/>
        <v>33.779777777777781</v>
      </c>
      <c r="M758" s="72">
        <f t="shared" si="137"/>
        <v>1.2082185792349733</v>
      </c>
      <c r="N758" s="77">
        <f t="shared" si="138"/>
        <v>0.33561627200971483</v>
      </c>
      <c r="O758" s="70"/>
      <c r="P758" s="70"/>
      <c r="Q758" s="70">
        <v>-8.52</v>
      </c>
      <c r="R758" s="70">
        <v>171</v>
      </c>
      <c r="S758" s="70"/>
      <c r="T758" s="69"/>
      <c r="U758" s="50"/>
    </row>
    <row r="759" spans="1:21" s="48" customFormat="1" ht="15.75">
      <c r="A759" s="73">
        <v>-14.88</v>
      </c>
      <c r="B759" s="69">
        <v>720</v>
      </c>
      <c r="C759" s="39">
        <v>9</v>
      </c>
      <c r="D759" s="69">
        <v>480.53</v>
      </c>
      <c r="E759" s="69">
        <f t="shared" si="129"/>
        <v>138.80000000000001</v>
      </c>
      <c r="F759" s="71">
        <f t="shared" si="130"/>
        <v>16</v>
      </c>
      <c r="G759" s="69">
        <f t="shared" si="131"/>
        <v>239.56999999999996</v>
      </c>
      <c r="H759" s="69">
        <f t="shared" si="132"/>
        <v>100.76999999999995</v>
      </c>
      <c r="I759" s="69">
        <f t="shared" si="133"/>
        <v>864.15899999999999</v>
      </c>
      <c r="J759" s="69">
        <f t="shared" si="134"/>
        <v>0.54712779123551636</v>
      </c>
      <c r="K759" s="69">
        <f t="shared" si="135"/>
        <v>1.25</v>
      </c>
      <c r="L759" s="72">
        <f t="shared" si="136"/>
        <v>34.69938888888889</v>
      </c>
      <c r="M759" s="72">
        <f t="shared" si="137"/>
        <v>1.2396328272303272</v>
      </c>
      <c r="N759" s="77">
        <f t="shared" si="138"/>
        <v>0.34434245200842417</v>
      </c>
      <c r="O759" s="70"/>
      <c r="P759" s="70"/>
      <c r="Q759" s="70">
        <v>-8.5299999999999994</v>
      </c>
      <c r="R759" s="70">
        <v>184</v>
      </c>
      <c r="S759" s="70"/>
      <c r="T759" s="69"/>
      <c r="U759" s="50"/>
    </row>
    <row r="760" spans="1:21" s="48" customFormat="1" ht="15.75">
      <c r="A760" s="73">
        <v>-14.9</v>
      </c>
      <c r="B760" s="69">
        <v>710</v>
      </c>
      <c r="C760" s="39">
        <v>8</v>
      </c>
      <c r="D760" s="69">
        <v>453.86</v>
      </c>
      <c r="E760" s="69">
        <f t="shared" si="129"/>
        <v>139</v>
      </c>
      <c r="F760" s="71">
        <f t="shared" si="130"/>
        <v>16</v>
      </c>
      <c r="G760" s="69">
        <f t="shared" si="131"/>
        <v>239.88999999999996</v>
      </c>
      <c r="H760" s="69">
        <f t="shared" si="132"/>
        <v>100.88999999999996</v>
      </c>
      <c r="I760" s="69">
        <f t="shared" si="133"/>
        <v>846.15800000000002</v>
      </c>
      <c r="J760" s="69">
        <f t="shared" si="134"/>
        <v>0.51934128141350033</v>
      </c>
      <c r="K760" s="69">
        <f t="shared" si="135"/>
        <v>1.1299999999999999</v>
      </c>
      <c r="L760" s="72">
        <f t="shared" si="136"/>
        <v>33.681555555555555</v>
      </c>
      <c r="M760" s="72">
        <f t="shared" si="137"/>
        <v>1.2018396273168805</v>
      </c>
      <c r="N760" s="77">
        <f t="shared" si="138"/>
        <v>0.33384434092135562</v>
      </c>
      <c r="O760" s="70"/>
      <c r="P760" s="70"/>
      <c r="Q760" s="70">
        <v>-8.5500000000000007</v>
      </c>
      <c r="R760" s="70">
        <v>181</v>
      </c>
      <c r="S760" s="70"/>
      <c r="T760" s="69"/>
      <c r="U760" s="50"/>
    </row>
    <row r="761" spans="1:21" s="48" customFormat="1" ht="15.75">
      <c r="A761" s="73">
        <v>-14.92</v>
      </c>
      <c r="B761" s="69">
        <v>720</v>
      </c>
      <c r="C761" s="39">
        <v>8</v>
      </c>
      <c r="D761" s="69">
        <v>423.15</v>
      </c>
      <c r="E761" s="69">
        <f t="shared" si="129"/>
        <v>139.19999999999999</v>
      </c>
      <c r="F761" s="71">
        <f t="shared" si="130"/>
        <v>16</v>
      </c>
      <c r="G761" s="69">
        <f t="shared" si="131"/>
        <v>240.20999999999995</v>
      </c>
      <c r="H761" s="69">
        <f t="shared" si="132"/>
        <v>101.00999999999996</v>
      </c>
      <c r="I761" s="69">
        <f t="shared" si="133"/>
        <v>846.94499999999994</v>
      </c>
      <c r="J761" s="69">
        <f t="shared" si="134"/>
        <v>0.46799673663131353</v>
      </c>
      <c r="K761" s="69">
        <f t="shared" si="135"/>
        <v>1.1100000000000001</v>
      </c>
      <c r="L761" s="72">
        <f t="shared" si="136"/>
        <v>33.707500000000003</v>
      </c>
      <c r="M761" s="72">
        <f t="shared" si="137"/>
        <v>1.2013365013365018</v>
      </c>
      <c r="N761" s="77">
        <f t="shared" si="138"/>
        <v>0.33370458370458383</v>
      </c>
      <c r="O761" s="70"/>
      <c r="P761" s="70"/>
      <c r="Q761" s="70">
        <v>-8.56</v>
      </c>
      <c r="R761" s="70">
        <v>172</v>
      </c>
      <c r="S761" s="70"/>
      <c r="T761" s="69"/>
      <c r="U761" s="50"/>
    </row>
    <row r="762" spans="1:21" s="48" customFormat="1" ht="15.75">
      <c r="A762" s="73">
        <v>-14.94</v>
      </c>
      <c r="B762" s="69">
        <v>730</v>
      </c>
      <c r="C762" s="39">
        <v>8</v>
      </c>
      <c r="D762" s="69">
        <v>441.21</v>
      </c>
      <c r="E762" s="69">
        <f t="shared" si="129"/>
        <v>139.4</v>
      </c>
      <c r="F762" s="71">
        <f t="shared" si="130"/>
        <v>16</v>
      </c>
      <c r="G762" s="69">
        <f t="shared" si="131"/>
        <v>240.52999999999994</v>
      </c>
      <c r="H762" s="69">
        <f t="shared" si="132"/>
        <v>101.12999999999994</v>
      </c>
      <c r="I762" s="69">
        <f t="shared" si="133"/>
        <v>862.36300000000006</v>
      </c>
      <c r="J762" s="69">
        <f t="shared" si="134"/>
        <v>0.48535539284663232</v>
      </c>
      <c r="K762" s="69">
        <f t="shared" si="135"/>
        <v>1.1000000000000001</v>
      </c>
      <c r="L762" s="72">
        <f t="shared" si="136"/>
        <v>34.546277777777782</v>
      </c>
      <c r="M762" s="72">
        <f t="shared" si="137"/>
        <v>1.2297696034806693</v>
      </c>
      <c r="N762" s="77">
        <f t="shared" si="138"/>
        <v>0.34160266763351926</v>
      </c>
      <c r="O762" s="70"/>
      <c r="P762" s="70"/>
      <c r="Q762" s="70">
        <v>-8.58</v>
      </c>
      <c r="R762" s="70">
        <v>168</v>
      </c>
      <c r="S762" s="70"/>
      <c r="T762" s="69"/>
      <c r="U762" s="50"/>
    </row>
    <row r="763" spans="1:21" s="48" customFormat="1" ht="15.75">
      <c r="A763" s="73">
        <v>-14.96</v>
      </c>
      <c r="B763" s="69">
        <v>740</v>
      </c>
      <c r="C763" s="39">
        <v>9</v>
      </c>
      <c r="D763" s="69">
        <v>465.12</v>
      </c>
      <c r="E763" s="69">
        <f t="shared" si="129"/>
        <v>139.6</v>
      </c>
      <c r="F763" s="71">
        <f t="shared" si="130"/>
        <v>16</v>
      </c>
      <c r="G763" s="69">
        <f t="shared" si="131"/>
        <v>240.84999999999997</v>
      </c>
      <c r="H763" s="69">
        <f t="shared" si="132"/>
        <v>101.24999999999997</v>
      </c>
      <c r="I763" s="69">
        <f t="shared" si="133"/>
        <v>879.53600000000006</v>
      </c>
      <c r="J763" s="69">
        <f t="shared" si="134"/>
        <v>0.5096714191324061</v>
      </c>
      <c r="K763" s="69">
        <f t="shared" si="135"/>
        <v>1.22</v>
      </c>
      <c r="L763" s="72">
        <f t="shared" si="136"/>
        <v>35.482555555555564</v>
      </c>
      <c r="M763" s="72">
        <f t="shared" si="137"/>
        <v>1.2616019753086427</v>
      </c>
      <c r="N763" s="77">
        <f t="shared" si="138"/>
        <v>0.35044499314128963</v>
      </c>
      <c r="O763" s="70"/>
      <c r="P763" s="70"/>
      <c r="Q763" s="70">
        <v>-8.59</v>
      </c>
      <c r="R763" s="70">
        <v>177</v>
      </c>
      <c r="S763" s="70"/>
      <c r="T763" s="69"/>
      <c r="U763" s="50"/>
    </row>
    <row r="764" spans="1:21" s="48" customFormat="1" ht="15.75">
      <c r="A764" s="73">
        <v>-14.98</v>
      </c>
      <c r="B764" s="69">
        <v>740</v>
      </c>
      <c r="C764" s="39">
        <v>10</v>
      </c>
      <c r="D764" s="69">
        <v>478.4</v>
      </c>
      <c r="E764" s="69">
        <f t="shared" si="129"/>
        <v>139.80000000000001</v>
      </c>
      <c r="F764" s="71">
        <f t="shared" si="130"/>
        <v>16</v>
      </c>
      <c r="G764" s="69">
        <f t="shared" si="131"/>
        <v>241.16999999999996</v>
      </c>
      <c r="H764" s="69">
        <f t="shared" si="132"/>
        <v>101.36999999999995</v>
      </c>
      <c r="I764" s="69">
        <f t="shared" si="133"/>
        <v>883.52</v>
      </c>
      <c r="J764" s="69">
        <f t="shared" si="134"/>
        <v>0.52712695570950407</v>
      </c>
      <c r="K764" s="69">
        <f t="shared" si="135"/>
        <v>1.35</v>
      </c>
      <c r="L764" s="72">
        <f t="shared" si="136"/>
        <v>35.68611111111111</v>
      </c>
      <c r="M764" s="72">
        <f t="shared" si="137"/>
        <v>1.2673374765709784</v>
      </c>
      <c r="N764" s="77">
        <f t="shared" si="138"/>
        <v>0.35203818793638286</v>
      </c>
      <c r="O764" s="70"/>
      <c r="P764" s="70"/>
      <c r="Q764" s="70">
        <v>-8.6</v>
      </c>
      <c r="R764" s="70">
        <v>197</v>
      </c>
      <c r="S764" s="70"/>
      <c r="T764" s="69"/>
      <c r="U764" s="50"/>
    </row>
    <row r="765" spans="1:21" s="48" customFormat="1" ht="15.75">
      <c r="A765" s="73">
        <v>-15</v>
      </c>
      <c r="B765" s="69">
        <v>730</v>
      </c>
      <c r="C765" s="39">
        <v>12</v>
      </c>
      <c r="D765" s="69">
        <v>470.25</v>
      </c>
      <c r="E765" s="69">
        <f t="shared" si="129"/>
        <v>140</v>
      </c>
      <c r="F765" s="71">
        <f t="shared" si="130"/>
        <v>15</v>
      </c>
      <c r="G765" s="69">
        <f t="shared" si="131"/>
        <v>241.46999999999994</v>
      </c>
      <c r="H765" s="69">
        <f t="shared" si="132"/>
        <v>101.46999999999994</v>
      </c>
      <c r="I765" s="69">
        <f t="shared" si="133"/>
        <v>871.07500000000005</v>
      </c>
      <c r="J765" s="69">
        <f t="shared" si="134"/>
        <v>0.52453522446613343</v>
      </c>
      <c r="K765" s="69">
        <f t="shared" si="135"/>
        <v>1.64</v>
      </c>
      <c r="L765" s="72">
        <f t="shared" si="136"/>
        <v>34.978055555555564</v>
      </c>
      <c r="M765" s="72">
        <f t="shared" si="137"/>
        <v>1.2409677737262257</v>
      </c>
      <c r="N765" s="77">
        <f t="shared" si="138"/>
        <v>0.34471327047950706</v>
      </c>
      <c r="O765" s="70"/>
      <c r="P765" s="70"/>
      <c r="Q765" s="70">
        <v>-8.61</v>
      </c>
      <c r="R765" s="70">
        <v>186</v>
      </c>
      <c r="S765" s="70"/>
      <c r="T765" s="69"/>
      <c r="U765" s="50"/>
    </row>
    <row r="766" spans="1:21" s="48" customFormat="1" ht="15.75">
      <c r="A766" s="73">
        <v>-15.02</v>
      </c>
      <c r="B766" s="69">
        <v>700</v>
      </c>
      <c r="C766" s="39">
        <v>13</v>
      </c>
      <c r="D766" s="69">
        <v>475.68</v>
      </c>
      <c r="E766" s="69">
        <f t="shared" si="129"/>
        <v>140.19999999999999</v>
      </c>
      <c r="F766" s="71">
        <f t="shared" si="130"/>
        <v>15</v>
      </c>
      <c r="G766" s="69">
        <f t="shared" si="131"/>
        <v>241.76999999999992</v>
      </c>
      <c r="H766" s="69">
        <f t="shared" si="132"/>
        <v>101.56999999999994</v>
      </c>
      <c r="I766" s="69">
        <f t="shared" si="133"/>
        <v>842.70399999999995</v>
      </c>
      <c r="J766" s="69">
        <f t="shared" si="134"/>
        <v>0.55826430190337051</v>
      </c>
      <c r="K766" s="69">
        <f t="shared" si="135"/>
        <v>1.86</v>
      </c>
      <c r="L766" s="72">
        <f t="shared" si="136"/>
        <v>33.385222222222218</v>
      </c>
      <c r="M766" s="72">
        <f t="shared" si="137"/>
        <v>1.1832903416363105</v>
      </c>
      <c r="N766" s="77">
        <f t="shared" si="138"/>
        <v>0.32869176156564184</v>
      </c>
      <c r="O766" s="70"/>
      <c r="P766" s="70"/>
      <c r="Q766" s="70">
        <v>-8.6199999999999992</v>
      </c>
      <c r="R766" s="70">
        <v>145</v>
      </c>
      <c r="S766" s="70"/>
      <c r="T766" s="69"/>
      <c r="U766" s="50"/>
    </row>
    <row r="767" spans="1:21" s="48" customFormat="1" ht="15.75">
      <c r="A767" s="73">
        <v>-15.04</v>
      </c>
      <c r="B767" s="69">
        <v>710</v>
      </c>
      <c r="C767" s="39">
        <v>13</v>
      </c>
      <c r="D767" s="69">
        <v>495.25</v>
      </c>
      <c r="E767" s="69">
        <f t="shared" si="129"/>
        <v>140.4</v>
      </c>
      <c r="F767" s="71">
        <f t="shared" si="130"/>
        <v>15</v>
      </c>
      <c r="G767" s="69">
        <f t="shared" si="131"/>
        <v>242.06999999999991</v>
      </c>
      <c r="H767" s="69">
        <f t="shared" si="132"/>
        <v>101.6699999999999</v>
      </c>
      <c r="I767" s="69">
        <f t="shared" si="133"/>
        <v>858.57500000000005</v>
      </c>
      <c r="J767" s="69">
        <f t="shared" si="134"/>
        <v>0.57558332860236328</v>
      </c>
      <c r="K767" s="69">
        <f t="shared" si="135"/>
        <v>1.83</v>
      </c>
      <c r="L767" s="72">
        <f t="shared" si="136"/>
        <v>34.250277777777782</v>
      </c>
      <c r="M767" s="72">
        <f t="shared" si="137"/>
        <v>1.2127569587882379</v>
      </c>
      <c r="N767" s="77">
        <f t="shared" si="138"/>
        <v>0.33687693299673271</v>
      </c>
      <c r="O767" s="70"/>
      <c r="P767" s="70"/>
      <c r="Q767" s="70">
        <v>-8.64</v>
      </c>
      <c r="R767" s="70">
        <v>145</v>
      </c>
      <c r="S767" s="70"/>
      <c r="T767" s="69"/>
      <c r="U767" s="50"/>
    </row>
    <row r="768" spans="1:21" s="48" customFormat="1" ht="15.75">
      <c r="A768" s="73">
        <v>-15.06</v>
      </c>
      <c r="B768" s="69">
        <v>720</v>
      </c>
      <c r="C768" s="39">
        <v>12</v>
      </c>
      <c r="D768" s="69">
        <v>492.81</v>
      </c>
      <c r="E768" s="69">
        <f t="shared" si="129"/>
        <v>140.6</v>
      </c>
      <c r="F768" s="71">
        <f t="shared" si="130"/>
        <v>15</v>
      </c>
      <c r="G768" s="69">
        <f t="shared" si="131"/>
        <v>242.36999999999992</v>
      </c>
      <c r="H768" s="69">
        <f t="shared" si="132"/>
        <v>101.76999999999992</v>
      </c>
      <c r="I768" s="69">
        <f t="shared" si="133"/>
        <v>867.84299999999996</v>
      </c>
      <c r="J768" s="69">
        <f t="shared" si="134"/>
        <v>0.56310983847424267</v>
      </c>
      <c r="K768" s="69">
        <f t="shared" si="135"/>
        <v>1.67</v>
      </c>
      <c r="L768" s="72">
        <f t="shared" si="136"/>
        <v>34.748500000000007</v>
      </c>
      <c r="M768" s="72">
        <f t="shared" si="137"/>
        <v>1.2291893485310024</v>
      </c>
      <c r="N768" s="77">
        <f t="shared" si="138"/>
        <v>0.34144148570305621</v>
      </c>
      <c r="O768" s="70"/>
      <c r="P768" s="70"/>
      <c r="Q768" s="70">
        <v>-8.64</v>
      </c>
      <c r="R768" s="70">
        <v>156</v>
      </c>
      <c r="S768" s="70"/>
      <c r="T768" s="69"/>
      <c r="U768" s="50"/>
    </row>
    <row r="769" spans="1:21" s="48" customFormat="1" ht="15.75">
      <c r="A769" s="73">
        <v>-15.08</v>
      </c>
      <c r="B769" s="69">
        <v>720</v>
      </c>
      <c r="C769" s="39">
        <v>11</v>
      </c>
      <c r="D769" s="69">
        <v>488.62</v>
      </c>
      <c r="E769" s="69">
        <f t="shared" si="129"/>
        <v>140.80000000000001</v>
      </c>
      <c r="F769" s="71">
        <f t="shared" si="130"/>
        <v>15</v>
      </c>
      <c r="G769" s="69">
        <f t="shared" si="131"/>
        <v>242.6699999999999</v>
      </c>
      <c r="H769" s="69">
        <f t="shared" si="132"/>
        <v>101.86999999999989</v>
      </c>
      <c r="I769" s="69">
        <f t="shared" si="133"/>
        <v>866.58600000000001</v>
      </c>
      <c r="J769" s="69">
        <f t="shared" si="134"/>
        <v>0.55747889138922524</v>
      </c>
      <c r="K769" s="69">
        <f t="shared" si="135"/>
        <v>1.53</v>
      </c>
      <c r="L769" s="72">
        <f t="shared" si="136"/>
        <v>34.662000000000006</v>
      </c>
      <c r="M769" s="72">
        <f t="shared" si="137"/>
        <v>1.2249258859330536</v>
      </c>
      <c r="N769" s="77">
        <f t="shared" si="138"/>
        <v>0.3402571905369593</v>
      </c>
      <c r="O769" s="70"/>
      <c r="P769" s="70"/>
      <c r="Q769" s="70">
        <v>-8.66</v>
      </c>
      <c r="R769" s="70">
        <v>170</v>
      </c>
      <c r="S769" s="70"/>
      <c r="T769" s="69"/>
      <c r="U769" s="50"/>
    </row>
    <row r="770" spans="1:21" s="48" customFormat="1" ht="15.75">
      <c r="A770" s="73">
        <v>-15.1</v>
      </c>
      <c r="B770" s="69">
        <v>710</v>
      </c>
      <c r="C770" s="39">
        <v>11</v>
      </c>
      <c r="D770" s="69">
        <v>474.58</v>
      </c>
      <c r="E770" s="69">
        <f t="shared" si="129"/>
        <v>141</v>
      </c>
      <c r="F770" s="71">
        <f t="shared" si="130"/>
        <v>15</v>
      </c>
      <c r="G770" s="69">
        <f t="shared" si="131"/>
        <v>242.96999999999989</v>
      </c>
      <c r="H770" s="69">
        <f t="shared" si="132"/>
        <v>101.96999999999989</v>
      </c>
      <c r="I770" s="69">
        <f t="shared" si="133"/>
        <v>852.37400000000002</v>
      </c>
      <c r="J770" s="69">
        <f t="shared" si="134"/>
        <v>0.54738728331287601</v>
      </c>
      <c r="K770" s="69">
        <f t="shared" si="135"/>
        <v>1.55</v>
      </c>
      <c r="L770" s="72">
        <f t="shared" si="136"/>
        <v>33.855777777777782</v>
      </c>
      <c r="M770" s="72">
        <f t="shared" si="137"/>
        <v>1.1952613513778578</v>
      </c>
      <c r="N770" s="77">
        <f t="shared" si="138"/>
        <v>0.33201704204940491</v>
      </c>
      <c r="O770" s="70"/>
      <c r="P770" s="70"/>
      <c r="Q770" s="70">
        <v>-8.68</v>
      </c>
      <c r="R770" s="70">
        <v>179</v>
      </c>
      <c r="S770" s="70"/>
      <c r="T770" s="69"/>
      <c r="U770" s="50"/>
    </row>
    <row r="771" spans="1:21" s="48" customFormat="1" ht="15.75">
      <c r="A771" s="73">
        <v>-15.12</v>
      </c>
      <c r="B771" s="69">
        <v>710</v>
      </c>
      <c r="C771" s="39">
        <v>11</v>
      </c>
      <c r="D771" s="69">
        <v>457.73</v>
      </c>
      <c r="E771" s="69">
        <f t="shared" si="129"/>
        <v>141.19999999999999</v>
      </c>
      <c r="F771" s="71">
        <f t="shared" si="130"/>
        <v>15</v>
      </c>
      <c r="G771" s="69">
        <f t="shared" si="131"/>
        <v>243.26999999999987</v>
      </c>
      <c r="H771" s="69">
        <f t="shared" si="132"/>
        <v>102.06999999999988</v>
      </c>
      <c r="I771" s="69">
        <f t="shared" si="133"/>
        <v>847.31899999999996</v>
      </c>
      <c r="J771" s="69">
        <f t="shared" si="134"/>
        <v>0.52401378033901225</v>
      </c>
      <c r="K771" s="69">
        <f t="shared" si="135"/>
        <v>1.55</v>
      </c>
      <c r="L771" s="72">
        <f t="shared" si="136"/>
        <v>33.558277777777782</v>
      </c>
      <c r="M771" s="72">
        <f t="shared" si="137"/>
        <v>1.1835975311061053</v>
      </c>
      <c r="N771" s="77">
        <f t="shared" si="138"/>
        <v>0.32877709197391813</v>
      </c>
      <c r="O771" s="70"/>
      <c r="P771" s="70"/>
      <c r="Q771" s="70">
        <v>-8.69</v>
      </c>
      <c r="R771" s="70">
        <v>180</v>
      </c>
      <c r="S771" s="70"/>
      <c r="T771" s="69"/>
      <c r="U771" s="50"/>
    </row>
    <row r="772" spans="1:21" s="48" customFormat="1" ht="15.75">
      <c r="A772" s="73">
        <v>-15.14</v>
      </c>
      <c r="B772" s="69">
        <v>700</v>
      </c>
      <c r="C772" s="39">
        <v>11</v>
      </c>
      <c r="D772" s="69">
        <v>444.88</v>
      </c>
      <c r="E772" s="69">
        <f t="shared" si="129"/>
        <v>141.4</v>
      </c>
      <c r="F772" s="71">
        <f t="shared" si="130"/>
        <v>15</v>
      </c>
      <c r="G772" s="69">
        <f t="shared" si="131"/>
        <v>243.56999999999988</v>
      </c>
      <c r="H772" s="69">
        <f t="shared" si="132"/>
        <v>102.16999999999987</v>
      </c>
      <c r="I772" s="69">
        <f t="shared" si="133"/>
        <v>833.46399999999994</v>
      </c>
      <c r="J772" s="69">
        <f t="shared" si="134"/>
        <v>0.51446531071684065</v>
      </c>
      <c r="K772" s="69">
        <f t="shared" si="135"/>
        <v>1.57</v>
      </c>
      <c r="L772" s="72">
        <f t="shared" si="136"/>
        <v>32.771888888888888</v>
      </c>
      <c r="M772" s="72">
        <f t="shared" si="137"/>
        <v>1.1547303513751606</v>
      </c>
      <c r="N772" s="77">
        <f t="shared" si="138"/>
        <v>0.32075843093754458</v>
      </c>
      <c r="O772" s="70"/>
      <c r="P772" s="70"/>
      <c r="Q772" s="70">
        <v>-8.6999999999999993</v>
      </c>
      <c r="R772" s="70">
        <v>182</v>
      </c>
      <c r="S772" s="70"/>
      <c r="T772" s="69"/>
      <c r="U772" s="50"/>
    </row>
    <row r="773" spans="1:21" s="48" customFormat="1" ht="15.75">
      <c r="A773" s="73">
        <v>-15.16</v>
      </c>
      <c r="B773" s="69">
        <v>670</v>
      </c>
      <c r="C773" s="39">
        <v>11</v>
      </c>
      <c r="D773" s="69">
        <v>425.14</v>
      </c>
      <c r="E773" s="69">
        <f t="shared" si="129"/>
        <v>141.6</v>
      </c>
      <c r="F773" s="71">
        <f t="shared" si="130"/>
        <v>15</v>
      </c>
      <c r="G773" s="69">
        <f t="shared" si="131"/>
        <v>243.86999999999986</v>
      </c>
      <c r="H773" s="69">
        <f t="shared" si="132"/>
        <v>102.26999999999987</v>
      </c>
      <c r="I773" s="69">
        <f t="shared" si="133"/>
        <v>797.54200000000003</v>
      </c>
      <c r="J773" s="69">
        <f t="shared" si="134"/>
        <v>0.51210825181696007</v>
      </c>
      <c r="K773" s="69">
        <f t="shared" si="135"/>
        <v>1.64</v>
      </c>
      <c r="L773" s="72">
        <f t="shared" si="136"/>
        <v>30.759555555555565</v>
      </c>
      <c r="M773" s="72">
        <f t="shared" si="137"/>
        <v>1.0827652292950052</v>
      </c>
      <c r="N773" s="77">
        <f t="shared" si="138"/>
        <v>0.30076811924861252</v>
      </c>
      <c r="O773" s="70"/>
      <c r="P773" s="70"/>
      <c r="Q773" s="70">
        <v>-8.7200000000000006</v>
      </c>
      <c r="R773" s="70">
        <v>186</v>
      </c>
      <c r="S773" s="70"/>
      <c r="T773" s="69"/>
      <c r="U773" s="50"/>
    </row>
    <row r="774" spans="1:21" s="48" customFormat="1" ht="15.75">
      <c r="A774" s="73">
        <v>-15.18</v>
      </c>
      <c r="B774" s="69">
        <v>650</v>
      </c>
      <c r="C774" s="39">
        <v>11</v>
      </c>
      <c r="D774" s="69">
        <v>432.21</v>
      </c>
      <c r="E774" s="69">
        <f t="shared" si="129"/>
        <v>141.80000000000001</v>
      </c>
      <c r="F774" s="71">
        <f t="shared" si="130"/>
        <v>15</v>
      </c>
      <c r="G774" s="69">
        <f t="shared" si="131"/>
        <v>244.16999999999985</v>
      </c>
      <c r="H774" s="69">
        <f t="shared" si="132"/>
        <v>102.36999999999983</v>
      </c>
      <c r="I774" s="69">
        <f t="shared" si="133"/>
        <v>779.66300000000001</v>
      </c>
      <c r="J774" s="69">
        <f t="shared" si="134"/>
        <v>0.54232268208921475</v>
      </c>
      <c r="K774" s="69">
        <f t="shared" si="135"/>
        <v>1.69</v>
      </c>
      <c r="L774" s="72">
        <f t="shared" si="136"/>
        <v>29.749611111111122</v>
      </c>
      <c r="M774" s="72">
        <f t="shared" si="137"/>
        <v>1.046191266972748</v>
      </c>
      <c r="N774" s="77">
        <f t="shared" si="138"/>
        <v>0.29060868527020778</v>
      </c>
      <c r="O774" s="70"/>
      <c r="P774" s="70"/>
      <c r="Q774" s="70">
        <v>-8.73</v>
      </c>
      <c r="R774" s="70">
        <v>196</v>
      </c>
      <c r="S774" s="70"/>
      <c r="T774" s="69"/>
      <c r="U774" s="50"/>
    </row>
    <row r="775" spans="1:21" s="48" customFormat="1" ht="15.75">
      <c r="A775" s="73">
        <v>-15.2</v>
      </c>
      <c r="B775" s="69">
        <v>590</v>
      </c>
      <c r="C775" s="39">
        <v>12</v>
      </c>
      <c r="D775" s="69">
        <v>458.29</v>
      </c>
      <c r="E775" s="69">
        <f t="shared" si="129"/>
        <v>142</v>
      </c>
      <c r="F775" s="71">
        <f t="shared" si="130"/>
        <v>15</v>
      </c>
      <c r="G775" s="69">
        <f t="shared" si="131"/>
        <v>244.46999999999983</v>
      </c>
      <c r="H775" s="69">
        <f t="shared" si="132"/>
        <v>102.46999999999983</v>
      </c>
      <c r="I775" s="69">
        <f t="shared" si="133"/>
        <v>727.48699999999997</v>
      </c>
      <c r="J775" s="69">
        <f t="shared" si="134"/>
        <v>0.65482167294318816</v>
      </c>
      <c r="K775" s="69">
        <f t="shared" si="135"/>
        <v>2.0299999999999998</v>
      </c>
      <c r="L775" s="72">
        <f t="shared" si="136"/>
        <v>26.834277777777785</v>
      </c>
      <c r="M775" s="72">
        <f t="shared" si="137"/>
        <v>0.94274812140138775</v>
      </c>
      <c r="N775" s="77">
        <f t="shared" si="138"/>
        <v>0.26187447816705212</v>
      </c>
      <c r="O775" s="70"/>
      <c r="P775" s="70"/>
      <c r="Q775" s="70">
        <v>-8.74</v>
      </c>
      <c r="R775" s="70">
        <v>205</v>
      </c>
      <c r="S775" s="70"/>
      <c r="T775" s="69"/>
      <c r="U775" s="50"/>
    </row>
    <row r="776" spans="1:21" s="48" customFormat="1" ht="15.75">
      <c r="A776" s="73">
        <v>-15.22</v>
      </c>
      <c r="B776" s="69">
        <v>670</v>
      </c>
      <c r="C776" s="39">
        <v>13</v>
      </c>
      <c r="D776" s="69">
        <v>479.22</v>
      </c>
      <c r="E776" s="69">
        <f t="shared" si="129"/>
        <v>142.19999999999999</v>
      </c>
      <c r="F776" s="71">
        <f t="shared" si="130"/>
        <v>15</v>
      </c>
      <c r="G776" s="69">
        <f t="shared" si="131"/>
        <v>244.76999999999984</v>
      </c>
      <c r="H776" s="69">
        <f t="shared" si="132"/>
        <v>102.56999999999985</v>
      </c>
      <c r="I776" s="69">
        <f t="shared" si="133"/>
        <v>813.76599999999996</v>
      </c>
      <c r="J776" s="69">
        <f t="shared" si="134"/>
        <v>0.59230644855148362</v>
      </c>
      <c r="K776" s="69">
        <f t="shared" si="135"/>
        <v>1.94</v>
      </c>
      <c r="L776" s="72">
        <f t="shared" si="136"/>
        <v>31.610888888888894</v>
      </c>
      <c r="M776" s="72">
        <f t="shared" si="137"/>
        <v>1.1094784049917148</v>
      </c>
      <c r="N776" s="77">
        <f t="shared" si="138"/>
        <v>0.30818844583103189</v>
      </c>
      <c r="O776" s="70"/>
      <c r="P776" s="70"/>
      <c r="Q776" s="70">
        <v>-8.76</v>
      </c>
      <c r="R776" s="70">
        <v>201</v>
      </c>
      <c r="S776" s="70"/>
      <c r="T776" s="69"/>
      <c r="U776" s="50"/>
    </row>
    <row r="777" spans="1:21" s="48" customFormat="1" ht="15.75">
      <c r="A777" s="73">
        <v>-15.24</v>
      </c>
      <c r="B777" s="69">
        <v>680</v>
      </c>
      <c r="C777" s="39">
        <v>10</v>
      </c>
      <c r="D777" s="69">
        <v>509.62</v>
      </c>
      <c r="E777" s="69">
        <f t="shared" si="129"/>
        <v>142.4</v>
      </c>
      <c r="F777" s="71">
        <f t="shared" si="130"/>
        <v>15</v>
      </c>
      <c r="G777" s="69">
        <f t="shared" si="131"/>
        <v>245.06999999999982</v>
      </c>
      <c r="H777" s="69">
        <f t="shared" si="132"/>
        <v>102.66999999999982</v>
      </c>
      <c r="I777" s="69">
        <f t="shared" si="133"/>
        <v>832.88599999999997</v>
      </c>
      <c r="J777" s="69">
        <f t="shared" si="134"/>
        <v>0.62471929991698072</v>
      </c>
      <c r="K777" s="69">
        <f t="shared" si="135"/>
        <v>1.47</v>
      </c>
      <c r="L777" s="72">
        <f t="shared" si="136"/>
        <v>32.656444444444453</v>
      </c>
      <c r="M777" s="72">
        <f t="shared" si="137"/>
        <v>1.1450589266582278</v>
      </c>
      <c r="N777" s="77">
        <f t="shared" si="138"/>
        <v>0.31807192407172991</v>
      </c>
      <c r="O777" s="70"/>
      <c r="P777" s="70"/>
      <c r="Q777" s="70">
        <v>-8.77</v>
      </c>
      <c r="R777" s="70">
        <v>201</v>
      </c>
      <c r="S777" s="70"/>
      <c r="T777" s="69"/>
      <c r="U777" s="50"/>
    </row>
    <row r="778" spans="1:21" s="48" customFormat="1" ht="15.75">
      <c r="A778" s="73">
        <v>-15.26</v>
      </c>
      <c r="B778" s="69">
        <v>710</v>
      </c>
      <c r="C778" s="39">
        <v>9</v>
      </c>
      <c r="D778" s="69">
        <v>498.57</v>
      </c>
      <c r="E778" s="69">
        <f t="shared" ref="E778:E841" si="139">IF($B$8&lt;A778,0,ROUND(((A778-$B$8)*-10),2))</f>
        <v>142.6</v>
      </c>
      <c r="F778" s="71">
        <f t="shared" ref="F778:F841" si="140">IF(A778&gt;$Q$6,$N$6,IF(A778&gt;$Q$7,$N$7,IF(A778&gt;$Q$8,$N$8,IF(A778&gt;$Q$9,$N$9,IF(A778&gt;$Q$10,$N$10,$N$11)))))</f>
        <v>15</v>
      </c>
      <c r="G778" s="69">
        <f t="shared" ref="G778:G841" si="141">(A777-A778)*F778+G777</f>
        <v>245.36999999999981</v>
      </c>
      <c r="H778" s="69">
        <f t="shared" ref="H778:H841" si="142">G778-E778</f>
        <v>102.76999999999981</v>
      </c>
      <c r="I778" s="69">
        <f t="shared" ref="I778:I841" si="143">B778+0.3*D778</f>
        <v>859.57100000000003</v>
      </c>
      <c r="J778" s="69">
        <f t="shared" ref="J778:J841" si="144">((I778-G778)/(D778-E778))^(-1)</f>
        <v>0.5795659727027469</v>
      </c>
      <c r="K778" s="69">
        <f t="shared" ref="K778:K841" si="145">ROUND(C778*100/B778,2)</f>
        <v>1.27</v>
      </c>
      <c r="L778" s="72">
        <f t="shared" ref="L778:L841" si="146">(I778-G778)/$L$12</f>
        <v>34.122277777777789</v>
      </c>
      <c r="M778" s="72">
        <f t="shared" ref="M778:M841" si="147">$M$13*((I778-G778)/H778)</f>
        <v>1.1952924005059868</v>
      </c>
      <c r="N778" s="77">
        <f t="shared" ref="N778:N841" si="148">L778/H778</f>
        <v>0.33202566680721857</v>
      </c>
      <c r="O778" s="70"/>
      <c r="P778" s="70"/>
      <c r="Q778" s="70">
        <v>-8.7899999999999991</v>
      </c>
      <c r="R778" s="70">
        <v>206</v>
      </c>
      <c r="S778" s="70"/>
      <c r="T778" s="69"/>
      <c r="U778" s="50"/>
    </row>
    <row r="779" spans="1:21" s="48" customFormat="1" ht="15.75">
      <c r="A779" s="73">
        <v>-15.28</v>
      </c>
      <c r="B779" s="69">
        <v>720</v>
      </c>
      <c r="C779" s="39">
        <v>9</v>
      </c>
      <c r="D779" s="69">
        <v>483.06</v>
      </c>
      <c r="E779" s="69">
        <f t="shared" si="139"/>
        <v>142.80000000000001</v>
      </c>
      <c r="F779" s="71">
        <f t="shared" si="140"/>
        <v>15</v>
      </c>
      <c r="G779" s="69">
        <f t="shared" si="141"/>
        <v>245.66999999999979</v>
      </c>
      <c r="H779" s="69">
        <f t="shared" si="142"/>
        <v>102.86999999999978</v>
      </c>
      <c r="I779" s="69">
        <f t="shared" si="143"/>
        <v>864.91800000000001</v>
      </c>
      <c r="J779" s="69">
        <f t="shared" si="144"/>
        <v>0.54947290907681545</v>
      </c>
      <c r="K779" s="69">
        <f t="shared" si="145"/>
        <v>1.25</v>
      </c>
      <c r="L779" s="72">
        <f t="shared" si="146"/>
        <v>34.402666666666683</v>
      </c>
      <c r="M779" s="72">
        <f t="shared" si="147"/>
        <v>1.2039428404782768</v>
      </c>
      <c r="N779" s="77">
        <f t="shared" si="148"/>
        <v>0.33442856679952132</v>
      </c>
      <c r="O779" s="70"/>
      <c r="P779" s="70"/>
      <c r="Q779" s="70">
        <v>-8.8000000000000007</v>
      </c>
      <c r="R779" s="70">
        <v>182</v>
      </c>
      <c r="S779" s="70"/>
      <c r="T779" s="69"/>
      <c r="U779" s="50"/>
    </row>
    <row r="780" spans="1:21" s="48" customFormat="1" ht="15.75">
      <c r="A780" s="73">
        <v>-15.3</v>
      </c>
      <c r="B780" s="69">
        <v>730</v>
      </c>
      <c r="C780" s="39">
        <v>11</v>
      </c>
      <c r="D780" s="69">
        <v>498.02</v>
      </c>
      <c r="E780" s="69">
        <f t="shared" si="139"/>
        <v>143</v>
      </c>
      <c r="F780" s="71">
        <f t="shared" si="140"/>
        <v>15</v>
      </c>
      <c r="G780" s="69">
        <f t="shared" si="141"/>
        <v>245.9699999999998</v>
      </c>
      <c r="H780" s="69">
        <f t="shared" si="142"/>
        <v>102.9699999999998</v>
      </c>
      <c r="I780" s="69">
        <f t="shared" si="143"/>
        <v>879.40599999999995</v>
      </c>
      <c r="J780" s="69">
        <f t="shared" si="144"/>
        <v>0.56046704007981851</v>
      </c>
      <c r="K780" s="69">
        <f t="shared" si="145"/>
        <v>1.51</v>
      </c>
      <c r="L780" s="72">
        <f t="shared" si="146"/>
        <v>35.1908888888889</v>
      </c>
      <c r="M780" s="72">
        <f t="shared" si="147"/>
        <v>1.2303311644168231</v>
      </c>
      <c r="N780" s="77">
        <f t="shared" si="148"/>
        <v>0.34175865678245088</v>
      </c>
      <c r="O780" s="70"/>
      <c r="P780" s="70"/>
      <c r="Q780" s="70">
        <v>-8.81</v>
      </c>
      <c r="R780" s="70">
        <v>174</v>
      </c>
      <c r="S780" s="70"/>
      <c r="T780" s="69"/>
      <c r="U780" s="50"/>
    </row>
    <row r="781" spans="1:21" s="48" customFormat="1" ht="15.75">
      <c r="A781" s="73">
        <v>-15.32</v>
      </c>
      <c r="B781" s="69">
        <v>700</v>
      </c>
      <c r="C781" s="39">
        <v>11</v>
      </c>
      <c r="D781" s="69">
        <v>481.39</v>
      </c>
      <c r="E781" s="69">
        <f t="shared" si="139"/>
        <v>143.19999999999999</v>
      </c>
      <c r="F781" s="71">
        <f t="shared" si="140"/>
        <v>15</v>
      </c>
      <c r="G781" s="69">
        <f t="shared" si="141"/>
        <v>246.26999999999978</v>
      </c>
      <c r="H781" s="69">
        <f t="shared" si="142"/>
        <v>103.06999999999979</v>
      </c>
      <c r="I781" s="69">
        <f t="shared" si="143"/>
        <v>844.41700000000003</v>
      </c>
      <c r="J781" s="69">
        <f t="shared" si="144"/>
        <v>0.5653961317201287</v>
      </c>
      <c r="K781" s="69">
        <f t="shared" si="145"/>
        <v>1.57</v>
      </c>
      <c r="L781" s="72">
        <f t="shared" si="146"/>
        <v>33.230388888888903</v>
      </c>
      <c r="M781" s="72">
        <f t="shared" si="147"/>
        <v>1.1606616862326602</v>
      </c>
      <c r="N781" s="77">
        <f t="shared" si="148"/>
        <v>0.32240602395351675</v>
      </c>
      <c r="O781" s="70"/>
      <c r="P781" s="70"/>
      <c r="Q781" s="70">
        <v>-8.82</v>
      </c>
      <c r="R781" s="70">
        <v>185</v>
      </c>
      <c r="S781" s="70"/>
      <c r="T781" s="69"/>
      <c r="U781" s="50"/>
    </row>
    <row r="782" spans="1:21" s="48" customFormat="1" ht="15.75">
      <c r="A782" s="73">
        <v>-15.34</v>
      </c>
      <c r="B782" s="69">
        <v>710</v>
      </c>
      <c r="C782" s="39">
        <v>12</v>
      </c>
      <c r="D782" s="69">
        <v>446.1</v>
      </c>
      <c r="E782" s="69">
        <f t="shared" si="139"/>
        <v>143.4</v>
      </c>
      <c r="F782" s="71">
        <f t="shared" si="140"/>
        <v>15</v>
      </c>
      <c r="G782" s="69">
        <f t="shared" si="141"/>
        <v>246.56999999999977</v>
      </c>
      <c r="H782" s="69">
        <f t="shared" si="142"/>
        <v>103.16999999999976</v>
      </c>
      <c r="I782" s="69">
        <f t="shared" si="143"/>
        <v>843.83</v>
      </c>
      <c r="J782" s="69">
        <f t="shared" si="144"/>
        <v>0.50681445266718006</v>
      </c>
      <c r="K782" s="69">
        <f t="shared" si="145"/>
        <v>1.69</v>
      </c>
      <c r="L782" s="72">
        <f t="shared" si="146"/>
        <v>33.181111111111122</v>
      </c>
      <c r="M782" s="72">
        <f t="shared" si="147"/>
        <v>1.1578171949210074</v>
      </c>
      <c r="N782" s="77">
        <f t="shared" si="148"/>
        <v>0.32161588747805758</v>
      </c>
      <c r="O782" s="70"/>
      <c r="P782" s="70"/>
      <c r="Q782" s="70">
        <v>-8.84</v>
      </c>
      <c r="R782" s="70">
        <v>188</v>
      </c>
      <c r="S782" s="70"/>
      <c r="T782" s="69"/>
      <c r="U782" s="50"/>
    </row>
    <row r="783" spans="1:21" s="48" customFormat="1" ht="15.75">
      <c r="A783" s="73">
        <v>-15.36</v>
      </c>
      <c r="B783" s="69">
        <v>720</v>
      </c>
      <c r="C783" s="39">
        <v>12</v>
      </c>
      <c r="D783" s="69">
        <v>434.68</v>
      </c>
      <c r="E783" s="69">
        <f t="shared" si="139"/>
        <v>143.6</v>
      </c>
      <c r="F783" s="71">
        <f t="shared" si="140"/>
        <v>15</v>
      </c>
      <c r="G783" s="69">
        <f t="shared" si="141"/>
        <v>246.86999999999975</v>
      </c>
      <c r="H783" s="69">
        <f t="shared" si="142"/>
        <v>103.26999999999975</v>
      </c>
      <c r="I783" s="69">
        <f t="shared" si="143"/>
        <v>850.404</v>
      </c>
      <c r="J783" s="69">
        <f t="shared" si="144"/>
        <v>0.48229262974414028</v>
      </c>
      <c r="K783" s="69">
        <f t="shared" si="145"/>
        <v>1.67</v>
      </c>
      <c r="L783" s="72">
        <f t="shared" si="146"/>
        <v>33.529666666666678</v>
      </c>
      <c r="M783" s="72">
        <f t="shared" si="147"/>
        <v>1.1688467125012136</v>
      </c>
      <c r="N783" s="77">
        <f t="shared" si="148"/>
        <v>0.3246796423614482</v>
      </c>
      <c r="O783" s="70"/>
      <c r="P783" s="70"/>
      <c r="Q783" s="70">
        <v>-8.85</v>
      </c>
      <c r="R783" s="70">
        <v>188</v>
      </c>
      <c r="S783" s="70"/>
      <c r="T783" s="69"/>
      <c r="U783" s="50"/>
    </row>
    <row r="784" spans="1:21" s="48" customFormat="1" ht="15.75">
      <c r="A784" s="73">
        <v>-15.38</v>
      </c>
      <c r="B784" s="69">
        <v>730</v>
      </c>
      <c r="C784" s="39">
        <v>10</v>
      </c>
      <c r="D784" s="69">
        <v>448.99</v>
      </c>
      <c r="E784" s="69">
        <f t="shared" si="139"/>
        <v>143.80000000000001</v>
      </c>
      <c r="F784" s="71">
        <f t="shared" si="140"/>
        <v>15</v>
      </c>
      <c r="G784" s="69">
        <f t="shared" si="141"/>
        <v>247.16999999999976</v>
      </c>
      <c r="H784" s="69">
        <f t="shared" si="142"/>
        <v>103.36999999999975</v>
      </c>
      <c r="I784" s="69">
        <f t="shared" si="143"/>
        <v>864.697</v>
      </c>
      <c r="J784" s="69">
        <f t="shared" si="144"/>
        <v>0.49421320849128841</v>
      </c>
      <c r="K784" s="69">
        <f t="shared" si="145"/>
        <v>1.37</v>
      </c>
      <c r="L784" s="72">
        <f t="shared" si="146"/>
        <v>34.307055555555571</v>
      </c>
      <c r="M784" s="72">
        <f t="shared" si="147"/>
        <v>1.1947895907903683</v>
      </c>
      <c r="N784" s="77">
        <f t="shared" si="148"/>
        <v>0.33188599744176894</v>
      </c>
      <c r="O784" s="70"/>
      <c r="P784" s="70"/>
      <c r="Q784" s="70">
        <v>-8.86</v>
      </c>
      <c r="R784" s="70">
        <v>194</v>
      </c>
      <c r="S784" s="70"/>
      <c r="T784" s="69"/>
      <c r="U784" s="50"/>
    </row>
    <row r="785" spans="1:21" s="48" customFormat="1" ht="15.75">
      <c r="A785" s="73">
        <v>-15.4</v>
      </c>
      <c r="B785" s="69">
        <v>710</v>
      </c>
      <c r="C785" s="39">
        <v>10</v>
      </c>
      <c r="D785" s="69">
        <v>460.65</v>
      </c>
      <c r="E785" s="69">
        <f t="shared" si="139"/>
        <v>144</v>
      </c>
      <c r="F785" s="71">
        <f t="shared" si="140"/>
        <v>15</v>
      </c>
      <c r="G785" s="69">
        <f t="shared" si="141"/>
        <v>247.46999999999974</v>
      </c>
      <c r="H785" s="69">
        <f t="shared" si="142"/>
        <v>103.46999999999974</v>
      </c>
      <c r="I785" s="69">
        <f t="shared" si="143"/>
        <v>848.19499999999994</v>
      </c>
      <c r="J785" s="69">
        <f t="shared" si="144"/>
        <v>0.52711307170502286</v>
      </c>
      <c r="K785" s="69">
        <f t="shared" si="145"/>
        <v>1.41</v>
      </c>
      <c r="L785" s="72">
        <f t="shared" si="146"/>
        <v>33.373611111111117</v>
      </c>
      <c r="M785" s="72">
        <f t="shared" si="147"/>
        <v>1.1611578235237299</v>
      </c>
      <c r="N785" s="77">
        <f t="shared" si="148"/>
        <v>0.32254383986770274</v>
      </c>
      <c r="O785" s="70"/>
      <c r="P785" s="70"/>
      <c r="Q785" s="70">
        <v>-8.8800000000000008</v>
      </c>
      <c r="R785" s="70">
        <v>204</v>
      </c>
      <c r="S785" s="70"/>
      <c r="T785" s="69"/>
      <c r="U785" s="50"/>
    </row>
    <row r="786" spans="1:21" s="48" customFormat="1" ht="15.75">
      <c r="A786" s="73">
        <v>-15.42</v>
      </c>
      <c r="B786" s="69">
        <v>720</v>
      </c>
      <c r="C786" s="39">
        <v>10</v>
      </c>
      <c r="D786" s="69">
        <v>438.67</v>
      </c>
      <c r="E786" s="69">
        <f t="shared" si="139"/>
        <v>144.19999999999999</v>
      </c>
      <c r="F786" s="71">
        <f t="shared" si="140"/>
        <v>15</v>
      </c>
      <c r="G786" s="69">
        <f t="shared" si="141"/>
        <v>247.76999999999973</v>
      </c>
      <c r="H786" s="69">
        <f t="shared" si="142"/>
        <v>103.56999999999974</v>
      </c>
      <c r="I786" s="69">
        <f t="shared" si="143"/>
        <v>851.601</v>
      </c>
      <c r="J786" s="69">
        <f t="shared" si="144"/>
        <v>0.48766956317247695</v>
      </c>
      <c r="K786" s="69">
        <f t="shared" si="145"/>
        <v>1.39</v>
      </c>
      <c r="L786" s="72">
        <f t="shared" si="146"/>
        <v>33.546166666666679</v>
      </c>
      <c r="M786" s="72">
        <f t="shared" si="147"/>
        <v>1.1660345659940172</v>
      </c>
      <c r="N786" s="77">
        <f t="shared" si="148"/>
        <v>0.32389849055389364</v>
      </c>
      <c r="O786" s="70"/>
      <c r="P786" s="70"/>
      <c r="Q786" s="70">
        <v>-8.9</v>
      </c>
      <c r="R786" s="70">
        <v>204</v>
      </c>
      <c r="S786" s="70"/>
      <c r="T786" s="69"/>
      <c r="U786" s="50"/>
    </row>
    <row r="787" spans="1:21" s="48" customFormat="1" ht="15.75">
      <c r="A787" s="73">
        <v>-15.44</v>
      </c>
      <c r="B787" s="69">
        <v>710</v>
      </c>
      <c r="C787" s="39">
        <v>10</v>
      </c>
      <c r="D787" s="69">
        <v>446.01</v>
      </c>
      <c r="E787" s="69">
        <f t="shared" si="139"/>
        <v>144.4</v>
      </c>
      <c r="F787" s="71">
        <f t="shared" si="140"/>
        <v>15</v>
      </c>
      <c r="G787" s="69">
        <f t="shared" si="141"/>
        <v>248.06999999999971</v>
      </c>
      <c r="H787" s="69">
        <f t="shared" si="142"/>
        <v>103.6699999999997</v>
      </c>
      <c r="I787" s="69">
        <f t="shared" si="143"/>
        <v>843.803</v>
      </c>
      <c r="J787" s="69">
        <f t="shared" si="144"/>
        <v>0.50628385535130649</v>
      </c>
      <c r="K787" s="69">
        <f t="shared" si="145"/>
        <v>1.41</v>
      </c>
      <c r="L787" s="72">
        <f t="shared" si="146"/>
        <v>33.096277777777793</v>
      </c>
      <c r="M787" s="72">
        <f t="shared" si="147"/>
        <v>1.1492871611845317</v>
      </c>
      <c r="N787" s="77">
        <f t="shared" si="148"/>
        <v>0.31924643366236988</v>
      </c>
      <c r="O787" s="70"/>
      <c r="P787" s="70"/>
      <c r="Q787" s="70">
        <v>-8.91</v>
      </c>
      <c r="R787" s="70">
        <v>205</v>
      </c>
      <c r="S787" s="70"/>
      <c r="T787" s="69"/>
      <c r="U787" s="50"/>
    </row>
    <row r="788" spans="1:21" s="48" customFormat="1" ht="15.75">
      <c r="A788" s="73">
        <v>-15.46</v>
      </c>
      <c r="B788" s="69">
        <v>720</v>
      </c>
      <c r="C788" s="39">
        <v>12</v>
      </c>
      <c r="D788" s="69">
        <v>474.34</v>
      </c>
      <c r="E788" s="69">
        <f t="shared" si="139"/>
        <v>144.6</v>
      </c>
      <c r="F788" s="71">
        <f t="shared" si="140"/>
        <v>15</v>
      </c>
      <c r="G788" s="69">
        <f t="shared" si="141"/>
        <v>248.36999999999972</v>
      </c>
      <c r="H788" s="69">
        <f t="shared" si="142"/>
        <v>103.76999999999973</v>
      </c>
      <c r="I788" s="69">
        <f t="shared" si="143"/>
        <v>862.30200000000002</v>
      </c>
      <c r="J788" s="69">
        <f t="shared" si="144"/>
        <v>0.53709531348748707</v>
      </c>
      <c r="K788" s="69">
        <f t="shared" si="145"/>
        <v>1.67</v>
      </c>
      <c r="L788" s="72">
        <f t="shared" si="146"/>
        <v>34.107333333333344</v>
      </c>
      <c r="M788" s="72">
        <f t="shared" si="147"/>
        <v>1.1832552760913595</v>
      </c>
      <c r="N788" s="77">
        <f t="shared" si="148"/>
        <v>0.3286820211364887</v>
      </c>
      <c r="O788" s="70"/>
      <c r="P788" s="70"/>
      <c r="Q788" s="70">
        <v>-8.93</v>
      </c>
      <c r="R788" s="70">
        <v>208</v>
      </c>
      <c r="S788" s="70"/>
      <c r="T788" s="69"/>
      <c r="U788" s="50"/>
    </row>
    <row r="789" spans="1:21" s="48" customFormat="1" ht="15.75">
      <c r="A789" s="73">
        <v>-15.48</v>
      </c>
      <c r="B789" s="69">
        <v>700</v>
      </c>
      <c r="C789" s="39">
        <v>12</v>
      </c>
      <c r="D789" s="69">
        <v>482.81</v>
      </c>
      <c r="E789" s="69">
        <f t="shared" si="139"/>
        <v>144.80000000000001</v>
      </c>
      <c r="F789" s="71">
        <f t="shared" si="140"/>
        <v>15</v>
      </c>
      <c r="G789" s="69">
        <f t="shared" si="141"/>
        <v>248.6699999999997</v>
      </c>
      <c r="H789" s="69">
        <f t="shared" si="142"/>
        <v>103.86999999999969</v>
      </c>
      <c r="I789" s="69">
        <f t="shared" si="143"/>
        <v>844.84299999999996</v>
      </c>
      <c r="J789" s="69">
        <f t="shared" si="144"/>
        <v>0.56696630005048843</v>
      </c>
      <c r="K789" s="69">
        <f t="shared" si="145"/>
        <v>1.71</v>
      </c>
      <c r="L789" s="72">
        <f t="shared" si="146"/>
        <v>33.120722222222234</v>
      </c>
      <c r="M789" s="72">
        <f t="shared" si="147"/>
        <v>1.1479214402618696</v>
      </c>
      <c r="N789" s="77">
        <f t="shared" si="148"/>
        <v>0.31886706673940823</v>
      </c>
      <c r="O789" s="70"/>
      <c r="P789" s="70"/>
      <c r="Q789" s="70">
        <v>-8.94</v>
      </c>
      <c r="R789" s="70">
        <v>205</v>
      </c>
      <c r="S789" s="70"/>
      <c r="T789" s="69"/>
      <c r="U789" s="50"/>
    </row>
    <row r="790" spans="1:21" s="48" customFormat="1" ht="15.75">
      <c r="A790" s="73">
        <v>-15.5</v>
      </c>
      <c r="B790" s="69">
        <v>700</v>
      </c>
      <c r="C790" s="39">
        <v>12</v>
      </c>
      <c r="D790" s="69">
        <v>477.4</v>
      </c>
      <c r="E790" s="69">
        <f t="shared" si="139"/>
        <v>145</v>
      </c>
      <c r="F790" s="71">
        <f t="shared" si="140"/>
        <v>15</v>
      </c>
      <c r="G790" s="69">
        <f t="shared" si="141"/>
        <v>248.96999999999969</v>
      </c>
      <c r="H790" s="69">
        <f t="shared" si="142"/>
        <v>103.96999999999969</v>
      </c>
      <c r="I790" s="69">
        <f t="shared" si="143"/>
        <v>843.22</v>
      </c>
      <c r="J790" s="69">
        <f t="shared" si="144"/>
        <v>0.55936053849389955</v>
      </c>
      <c r="K790" s="69">
        <f t="shared" si="145"/>
        <v>1.71</v>
      </c>
      <c r="L790" s="72">
        <f t="shared" si="146"/>
        <v>33.013888888888907</v>
      </c>
      <c r="M790" s="72">
        <f t="shared" si="147"/>
        <v>1.1431182071751509</v>
      </c>
      <c r="N790" s="77">
        <f t="shared" si="148"/>
        <v>0.31753283532643078</v>
      </c>
      <c r="O790" s="70"/>
      <c r="P790" s="70"/>
      <c r="Q790" s="70">
        <v>-8.9499999999999993</v>
      </c>
      <c r="R790" s="70">
        <v>213</v>
      </c>
      <c r="S790" s="70"/>
      <c r="T790" s="69"/>
      <c r="U790" s="50"/>
    </row>
    <row r="791" spans="1:21" s="48" customFormat="1" ht="15.75">
      <c r="A791" s="73">
        <v>-15.52</v>
      </c>
      <c r="B791" s="69">
        <v>690</v>
      </c>
      <c r="C791" s="39">
        <v>12</v>
      </c>
      <c r="D791" s="69">
        <v>491.72</v>
      </c>
      <c r="E791" s="69">
        <f t="shared" si="139"/>
        <v>145.19999999999999</v>
      </c>
      <c r="F791" s="71">
        <f t="shared" si="140"/>
        <v>15</v>
      </c>
      <c r="G791" s="69">
        <f t="shared" si="141"/>
        <v>249.26999999999967</v>
      </c>
      <c r="H791" s="69">
        <f t="shared" si="142"/>
        <v>104.06999999999968</v>
      </c>
      <c r="I791" s="69">
        <f t="shared" si="143"/>
        <v>837.51599999999996</v>
      </c>
      <c r="J791" s="69">
        <f t="shared" si="144"/>
        <v>0.58907327886632443</v>
      </c>
      <c r="K791" s="69">
        <f t="shared" si="145"/>
        <v>1.74</v>
      </c>
      <c r="L791" s="72">
        <f t="shared" si="146"/>
        <v>32.680333333333351</v>
      </c>
      <c r="M791" s="72">
        <f t="shared" si="147"/>
        <v>1.130481406745464</v>
      </c>
      <c r="N791" s="77">
        <f t="shared" si="148"/>
        <v>0.31402261298485107</v>
      </c>
      <c r="O791" s="70"/>
      <c r="P791" s="70"/>
      <c r="Q791" s="70">
        <v>-8.9700000000000006</v>
      </c>
      <c r="R791" s="70">
        <v>215</v>
      </c>
      <c r="S791" s="70"/>
      <c r="T791" s="69"/>
      <c r="U791" s="50"/>
    </row>
    <row r="792" spans="1:21" s="48" customFormat="1" ht="15.75">
      <c r="A792" s="73">
        <v>-15.54</v>
      </c>
      <c r="B792" s="69">
        <v>710</v>
      </c>
      <c r="C792" s="39">
        <v>12</v>
      </c>
      <c r="D792" s="69">
        <v>515.41</v>
      </c>
      <c r="E792" s="69">
        <f t="shared" si="139"/>
        <v>145.4</v>
      </c>
      <c r="F792" s="71">
        <f t="shared" si="140"/>
        <v>15</v>
      </c>
      <c r="G792" s="69">
        <f t="shared" si="141"/>
        <v>249.56999999999965</v>
      </c>
      <c r="H792" s="69">
        <f t="shared" si="142"/>
        <v>104.16999999999965</v>
      </c>
      <c r="I792" s="69">
        <f t="shared" si="143"/>
        <v>864.62300000000005</v>
      </c>
      <c r="J792" s="69">
        <f t="shared" si="144"/>
        <v>0.60159043204406737</v>
      </c>
      <c r="K792" s="69">
        <f t="shared" si="145"/>
        <v>1.69</v>
      </c>
      <c r="L792" s="72">
        <f t="shared" si="146"/>
        <v>34.169611111111131</v>
      </c>
      <c r="M792" s="72">
        <f t="shared" si="147"/>
        <v>1.1808639723528893</v>
      </c>
      <c r="N792" s="77">
        <f t="shared" si="148"/>
        <v>0.32801777009802485</v>
      </c>
      <c r="O792" s="70"/>
      <c r="P792" s="70"/>
      <c r="Q792" s="70">
        <v>-8.98</v>
      </c>
      <c r="R792" s="70">
        <v>223</v>
      </c>
      <c r="S792" s="70"/>
      <c r="T792" s="69"/>
      <c r="U792" s="50"/>
    </row>
    <row r="793" spans="1:21" s="48" customFormat="1" ht="15.75">
      <c r="A793" s="73">
        <v>-15.56</v>
      </c>
      <c r="B793" s="69">
        <v>730</v>
      </c>
      <c r="C793" s="39">
        <v>12</v>
      </c>
      <c r="D793" s="69">
        <v>531.45000000000005</v>
      </c>
      <c r="E793" s="69">
        <f t="shared" si="139"/>
        <v>145.6</v>
      </c>
      <c r="F793" s="71">
        <f t="shared" si="140"/>
        <v>15</v>
      </c>
      <c r="G793" s="69">
        <f t="shared" si="141"/>
        <v>249.86999999999966</v>
      </c>
      <c r="H793" s="69">
        <f t="shared" si="142"/>
        <v>104.26999999999967</v>
      </c>
      <c r="I793" s="69">
        <f t="shared" si="143"/>
        <v>889.43499999999995</v>
      </c>
      <c r="J793" s="69">
        <f t="shared" si="144"/>
        <v>0.60330068093157041</v>
      </c>
      <c r="K793" s="69">
        <f t="shared" si="145"/>
        <v>1.64</v>
      </c>
      <c r="L793" s="72">
        <f t="shared" si="146"/>
        <v>35.531388888888905</v>
      </c>
      <c r="M793" s="72">
        <f t="shared" si="147"/>
        <v>1.2267478661168167</v>
      </c>
      <c r="N793" s="77">
        <f t="shared" si="148"/>
        <v>0.34076329614356016</v>
      </c>
      <c r="O793" s="70"/>
      <c r="P793" s="70"/>
      <c r="Q793" s="70">
        <v>-9</v>
      </c>
      <c r="R793" s="70">
        <v>219</v>
      </c>
      <c r="S793" s="70"/>
      <c r="T793" s="69"/>
      <c r="U793" s="50"/>
    </row>
    <row r="794" spans="1:21" s="48" customFormat="1" ht="15.75">
      <c r="A794" s="73">
        <v>-15.58</v>
      </c>
      <c r="B794" s="69">
        <v>760</v>
      </c>
      <c r="C794" s="39">
        <v>11</v>
      </c>
      <c r="D794" s="69">
        <v>502.16</v>
      </c>
      <c r="E794" s="69">
        <f t="shared" si="139"/>
        <v>145.80000000000001</v>
      </c>
      <c r="F794" s="71">
        <f t="shared" si="140"/>
        <v>15</v>
      </c>
      <c r="G794" s="69">
        <f t="shared" si="141"/>
        <v>250.16999999999965</v>
      </c>
      <c r="H794" s="69">
        <f t="shared" si="142"/>
        <v>104.36999999999964</v>
      </c>
      <c r="I794" s="69">
        <f t="shared" si="143"/>
        <v>910.64800000000002</v>
      </c>
      <c r="J794" s="69">
        <f t="shared" si="144"/>
        <v>0.5395486299316552</v>
      </c>
      <c r="K794" s="69">
        <f t="shared" si="145"/>
        <v>1.45</v>
      </c>
      <c r="L794" s="72">
        <f t="shared" si="146"/>
        <v>36.693222222222246</v>
      </c>
      <c r="M794" s="72">
        <f t="shared" si="147"/>
        <v>1.2656472166331374</v>
      </c>
      <c r="N794" s="77">
        <f t="shared" si="148"/>
        <v>0.3515686712869826</v>
      </c>
      <c r="O794" s="70"/>
      <c r="P794" s="70"/>
      <c r="Q794" s="70">
        <v>-9.01</v>
      </c>
      <c r="R794" s="70">
        <v>153</v>
      </c>
      <c r="S794" s="70"/>
      <c r="T794" s="69"/>
      <c r="U794" s="50"/>
    </row>
    <row r="795" spans="1:21" s="48" customFormat="1" ht="15.75">
      <c r="A795" s="73">
        <v>-15.6</v>
      </c>
      <c r="B795" s="69">
        <v>770</v>
      </c>
      <c r="C795" s="39">
        <v>11</v>
      </c>
      <c r="D795" s="69">
        <v>498.08</v>
      </c>
      <c r="E795" s="69">
        <f t="shared" si="139"/>
        <v>146</v>
      </c>
      <c r="F795" s="71">
        <f t="shared" si="140"/>
        <v>15</v>
      </c>
      <c r="G795" s="69">
        <f t="shared" si="141"/>
        <v>250.46999999999963</v>
      </c>
      <c r="H795" s="69">
        <f t="shared" si="142"/>
        <v>104.46999999999963</v>
      </c>
      <c r="I795" s="69">
        <f t="shared" si="143"/>
        <v>919.42399999999998</v>
      </c>
      <c r="J795" s="69">
        <f t="shared" si="144"/>
        <v>0.52631421592516048</v>
      </c>
      <c r="K795" s="69">
        <f t="shared" si="145"/>
        <v>1.43</v>
      </c>
      <c r="L795" s="72">
        <f t="shared" si="146"/>
        <v>37.164111111111133</v>
      </c>
      <c r="M795" s="72">
        <f t="shared" si="147"/>
        <v>1.2806623911170725</v>
      </c>
      <c r="N795" s="77">
        <f t="shared" si="148"/>
        <v>0.35573955308807564</v>
      </c>
      <c r="O795" s="70"/>
      <c r="P795" s="70"/>
      <c r="Q795" s="70">
        <v>-9.02</v>
      </c>
      <c r="R795" s="70">
        <v>141</v>
      </c>
      <c r="S795" s="70"/>
      <c r="T795" s="69"/>
      <c r="U795" s="50"/>
    </row>
    <row r="796" spans="1:21" s="48" customFormat="1" ht="15.75">
      <c r="A796" s="73">
        <v>-15.62</v>
      </c>
      <c r="B796" s="69">
        <v>790</v>
      </c>
      <c r="C796" s="39">
        <v>10</v>
      </c>
      <c r="D796" s="69">
        <v>456.36</v>
      </c>
      <c r="E796" s="69">
        <f t="shared" si="139"/>
        <v>146.19999999999999</v>
      </c>
      <c r="F796" s="71">
        <f t="shared" si="140"/>
        <v>15</v>
      </c>
      <c r="G796" s="69">
        <f t="shared" si="141"/>
        <v>250.76999999999961</v>
      </c>
      <c r="H796" s="69">
        <f t="shared" si="142"/>
        <v>104.56999999999962</v>
      </c>
      <c r="I796" s="69">
        <f t="shared" si="143"/>
        <v>926.90800000000002</v>
      </c>
      <c r="J796" s="69">
        <f t="shared" si="144"/>
        <v>0.45872292342687421</v>
      </c>
      <c r="K796" s="69">
        <f t="shared" si="145"/>
        <v>1.27</v>
      </c>
      <c r="L796" s="72">
        <f t="shared" si="146"/>
        <v>37.563222222222244</v>
      </c>
      <c r="M796" s="72">
        <f t="shared" si="147"/>
        <v>1.2931777756526783</v>
      </c>
      <c r="N796" s="77">
        <f t="shared" si="148"/>
        <v>0.35921604879241065</v>
      </c>
      <c r="O796" s="70"/>
      <c r="P796" s="70"/>
      <c r="Q796" s="70">
        <v>-9.0299999999999994</v>
      </c>
      <c r="R796" s="70">
        <v>146</v>
      </c>
      <c r="S796" s="70"/>
      <c r="T796" s="69"/>
      <c r="U796" s="50"/>
    </row>
    <row r="797" spans="1:21" s="48" customFormat="1" ht="15.75">
      <c r="A797" s="73">
        <v>-15.64</v>
      </c>
      <c r="B797" s="69">
        <v>770</v>
      </c>
      <c r="C797" s="39">
        <v>11</v>
      </c>
      <c r="D797" s="69">
        <v>461.96</v>
      </c>
      <c r="E797" s="69">
        <f t="shared" si="139"/>
        <v>146.4</v>
      </c>
      <c r="F797" s="71">
        <f t="shared" si="140"/>
        <v>15</v>
      </c>
      <c r="G797" s="69">
        <f t="shared" si="141"/>
        <v>251.06999999999962</v>
      </c>
      <c r="H797" s="69">
        <f t="shared" si="142"/>
        <v>104.66999999999962</v>
      </c>
      <c r="I797" s="69">
        <f t="shared" si="143"/>
        <v>908.58799999999997</v>
      </c>
      <c r="J797" s="69">
        <f t="shared" si="144"/>
        <v>0.47992602483886337</v>
      </c>
      <c r="K797" s="69">
        <f t="shared" si="145"/>
        <v>1.43</v>
      </c>
      <c r="L797" s="72">
        <f t="shared" si="146"/>
        <v>36.528777777777798</v>
      </c>
      <c r="M797" s="72">
        <f t="shared" si="147"/>
        <v>1.2563638100697485</v>
      </c>
      <c r="N797" s="77">
        <f t="shared" si="148"/>
        <v>0.34898994724159677</v>
      </c>
      <c r="O797" s="70"/>
      <c r="P797" s="70"/>
      <c r="Q797" s="70">
        <v>-9.0500000000000007</v>
      </c>
      <c r="R797" s="70">
        <v>152</v>
      </c>
      <c r="S797" s="70"/>
      <c r="T797" s="69"/>
      <c r="U797" s="50"/>
    </row>
    <row r="798" spans="1:21" s="48" customFormat="1" ht="15.75">
      <c r="A798" s="73">
        <v>-15.66</v>
      </c>
      <c r="B798" s="69">
        <v>770</v>
      </c>
      <c r="C798" s="39">
        <v>11</v>
      </c>
      <c r="D798" s="69">
        <v>446.47</v>
      </c>
      <c r="E798" s="69">
        <f t="shared" si="139"/>
        <v>146.6</v>
      </c>
      <c r="F798" s="71">
        <f t="shared" si="140"/>
        <v>15</v>
      </c>
      <c r="G798" s="69">
        <f t="shared" si="141"/>
        <v>251.36999999999961</v>
      </c>
      <c r="H798" s="69">
        <f t="shared" si="142"/>
        <v>104.76999999999961</v>
      </c>
      <c r="I798" s="69">
        <f t="shared" si="143"/>
        <v>903.94100000000003</v>
      </c>
      <c r="J798" s="69">
        <f t="shared" si="144"/>
        <v>0.45952087972036737</v>
      </c>
      <c r="K798" s="69">
        <f t="shared" si="145"/>
        <v>1.43</v>
      </c>
      <c r="L798" s="72">
        <f t="shared" si="146"/>
        <v>36.253944444444464</v>
      </c>
      <c r="M798" s="72">
        <f t="shared" si="147"/>
        <v>1.2457211033692905</v>
      </c>
      <c r="N798" s="77">
        <f t="shared" si="148"/>
        <v>0.3460336398248029</v>
      </c>
      <c r="O798" s="70"/>
      <c r="P798" s="70"/>
      <c r="Q798" s="70">
        <v>-9.06</v>
      </c>
      <c r="R798" s="70">
        <v>158</v>
      </c>
      <c r="S798" s="70"/>
      <c r="T798" s="69"/>
      <c r="U798" s="50"/>
    </row>
    <row r="799" spans="1:21" s="48" customFormat="1" ht="15.75">
      <c r="A799" s="73">
        <v>-15.68</v>
      </c>
      <c r="B799" s="69">
        <v>740</v>
      </c>
      <c r="C799" s="39">
        <v>11</v>
      </c>
      <c r="D799" s="69">
        <v>433.97</v>
      </c>
      <c r="E799" s="69">
        <f t="shared" si="139"/>
        <v>146.80000000000001</v>
      </c>
      <c r="F799" s="71">
        <f t="shared" si="140"/>
        <v>15</v>
      </c>
      <c r="G799" s="69">
        <f t="shared" si="141"/>
        <v>251.66999999999959</v>
      </c>
      <c r="H799" s="69">
        <f t="shared" si="142"/>
        <v>104.86999999999958</v>
      </c>
      <c r="I799" s="69">
        <f t="shared" si="143"/>
        <v>870.19100000000003</v>
      </c>
      <c r="J799" s="69">
        <f t="shared" si="144"/>
        <v>0.46428496364715149</v>
      </c>
      <c r="K799" s="69">
        <f t="shared" si="145"/>
        <v>1.49</v>
      </c>
      <c r="L799" s="72">
        <f t="shared" si="146"/>
        <v>34.362277777777798</v>
      </c>
      <c r="M799" s="72">
        <f t="shared" si="147"/>
        <v>1.1795956899017888</v>
      </c>
      <c r="N799" s="77">
        <f t="shared" si="148"/>
        <v>0.32766546941716351</v>
      </c>
      <c r="O799" s="70"/>
      <c r="P799" s="70"/>
      <c r="Q799" s="70">
        <v>-9.08</v>
      </c>
      <c r="R799" s="70">
        <v>168</v>
      </c>
      <c r="S799" s="70"/>
      <c r="T799" s="69"/>
      <c r="U799" s="50"/>
    </row>
    <row r="800" spans="1:21" s="48" customFormat="1" ht="15.75">
      <c r="A800" s="73">
        <v>-15.7</v>
      </c>
      <c r="B800" s="69">
        <v>710</v>
      </c>
      <c r="C800" s="39">
        <v>11</v>
      </c>
      <c r="D800" s="69">
        <v>446.28</v>
      </c>
      <c r="E800" s="69">
        <f t="shared" si="139"/>
        <v>147</v>
      </c>
      <c r="F800" s="71">
        <f t="shared" si="140"/>
        <v>15</v>
      </c>
      <c r="G800" s="69">
        <f t="shared" si="141"/>
        <v>251.96999999999957</v>
      </c>
      <c r="H800" s="69">
        <f t="shared" si="142"/>
        <v>104.96999999999957</v>
      </c>
      <c r="I800" s="69">
        <f t="shared" si="143"/>
        <v>843.88400000000001</v>
      </c>
      <c r="J800" s="69">
        <f t="shared" si="144"/>
        <v>0.50561399122169737</v>
      </c>
      <c r="K800" s="69">
        <f t="shared" si="145"/>
        <v>1.55</v>
      </c>
      <c r="L800" s="72">
        <f t="shared" si="146"/>
        <v>32.884111111111139</v>
      </c>
      <c r="M800" s="72">
        <f t="shared" si="147"/>
        <v>1.127777460226737</v>
      </c>
      <c r="N800" s="77">
        <f t="shared" si="148"/>
        <v>0.31327151672964915</v>
      </c>
      <c r="O800" s="70"/>
      <c r="P800" s="70"/>
      <c r="Q800" s="70">
        <v>-9.09</v>
      </c>
      <c r="R800" s="70">
        <v>177</v>
      </c>
      <c r="S800" s="70"/>
      <c r="T800" s="69"/>
      <c r="U800" s="50"/>
    </row>
    <row r="801" spans="1:21" s="48" customFormat="1" ht="15.75">
      <c r="A801" s="73">
        <v>-15.72</v>
      </c>
      <c r="B801" s="69">
        <v>710</v>
      </c>
      <c r="C801" s="39">
        <v>11</v>
      </c>
      <c r="D801" s="69">
        <v>465.82</v>
      </c>
      <c r="E801" s="69">
        <f t="shared" si="139"/>
        <v>147.19999999999999</v>
      </c>
      <c r="F801" s="71">
        <f t="shared" si="140"/>
        <v>15</v>
      </c>
      <c r="G801" s="69">
        <f t="shared" si="141"/>
        <v>252.26999999999958</v>
      </c>
      <c r="H801" s="69">
        <f t="shared" si="142"/>
        <v>105.0699999999996</v>
      </c>
      <c r="I801" s="69">
        <f t="shared" si="143"/>
        <v>849.74599999999998</v>
      </c>
      <c r="J801" s="69">
        <f t="shared" si="144"/>
        <v>0.53327665044286265</v>
      </c>
      <c r="K801" s="69">
        <f t="shared" si="145"/>
        <v>1.55</v>
      </c>
      <c r="L801" s="72">
        <f t="shared" si="146"/>
        <v>33.193111111111129</v>
      </c>
      <c r="M801" s="72">
        <f t="shared" si="147"/>
        <v>1.1372913295898024</v>
      </c>
      <c r="N801" s="77">
        <f t="shared" si="148"/>
        <v>0.31591425821938951</v>
      </c>
      <c r="O801" s="70"/>
      <c r="P801" s="70"/>
      <c r="Q801" s="70">
        <v>-9.11</v>
      </c>
      <c r="R801" s="70">
        <v>189</v>
      </c>
      <c r="S801" s="70"/>
      <c r="T801" s="69"/>
      <c r="U801" s="50"/>
    </row>
    <row r="802" spans="1:21" s="48" customFormat="1" ht="15.75">
      <c r="A802" s="73">
        <v>-15.74</v>
      </c>
      <c r="B802" s="69">
        <v>690</v>
      </c>
      <c r="C802" s="39">
        <v>12</v>
      </c>
      <c r="D802" s="69">
        <v>444.71</v>
      </c>
      <c r="E802" s="69">
        <f t="shared" si="139"/>
        <v>147.4</v>
      </c>
      <c r="F802" s="71">
        <f t="shared" si="140"/>
        <v>15</v>
      </c>
      <c r="G802" s="69">
        <f t="shared" si="141"/>
        <v>252.56999999999957</v>
      </c>
      <c r="H802" s="69">
        <f t="shared" si="142"/>
        <v>105.16999999999956</v>
      </c>
      <c r="I802" s="69">
        <f t="shared" si="143"/>
        <v>823.41300000000001</v>
      </c>
      <c r="J802" s="69">
        <f t="shared" si="144"/>
        <v>0.52082621666552753</v>
      </c>
      <c r="K802" s="69">
        <f t="shared" si="145"/>
        <v>1.74</v>
      </c>
      <c r="L802" s="72">
        <f t="shared" si="146"/>
        <v>31.713500000000025</v>
      </c>
      <c r="M802" s="72">
        <f t="shared" si="147"/>
        <v>1.0855624227441341</v>
      </c>
      <c r="N802" s="77">
        <f t="shared" si="148"/>
        <v>0.30154511742892609</v>
      </c>
      <c r="O802" s="70"/>
      <c r="P802" s="70"/>
      <c r="Q802" s="70">
        <v>-9.1199999999999992</v>
      </c>
      <c r="R802" s="70">
        <v>201</v>
      </c>
      <c r="S802" s="70"/>
      <c r="T802" s="69"/>
      <c r="U802" s="50"/>
    </row>
    <row r="803" spans="1:21" s="48" customFormat="1" ht="15.75">
      <c r="A803" s="73">
        <v>-15.76</v>
      </c>
      <c r="B803" s="69">
        <v>670</v>
      </c>
      <c r="C803" s="39">
        <v>14</v>
      </c>
      <c r="D803" s="69">
        <v>438.42</v>
      </c>
      <c r="E803" s="69">
        <f t="shared" si="139"/>
        <v>147.6</v>
      </c>
      <c r="F803" s="71">
        <f t="shared" si="140"/>
        <v>15</v>
      </c>
      <c r="G803" s="69">
        <f t="shared" si="141"/>
        <v>252.86999999999955</v>
      </c>
      <c r="H803" s="69">
        <f t="shared" si="142"/>
        <v>105.26999999999956</v>
      </c>
      <c r="I803" s="69">
        <f t="shared" si="143"/>
        <v>801.52600000000007</v>
      </c>
      <c r="J803" s="69">
        <f t="shared" si="144"/>
        <v>0.53005890758508023</v>
      </c>
      <c r="K803" s="69">
        <f t="shared" si="145"/>
        <v>2.09</v>
      </c>
      <c r="L803" s="72">
        <f t="shared" si="146"/>
        <v>30.480888888888916</v>
      </c>
      <c r="M803" s="72">
        <f t="shared" si="147"/>
        <v>1.0423786453880552</v>
      </c>
      <c r="N803" s="77">
        <f t="shared" si="148"/>
        <v>0.28954962371890419</v>
      </c>
      <c r="O803" s="70"/>
      <c r="P803" s="70"/>
      <c r="Q803" s="70">
        <v>-9.14</v>
      </c>
      <c r="R803" s="70">
        <v>211</v>
      </c>
      <c r="S803" s="70"/>
      <c r="T803" s="69"/>
      <c r="U803" s="50"/>
    </row>
    <row r="804" spans="1:21" s="48" customFormat="1" ht="15.75">
      <c r="A804" s="73">
        <v>-15.78</v>
      </c>
      <c r="B804" s="69">
        <v>690</v>
      </c>
      <c r="C804" s="39">
        <v>13</v>
      </c>
      <c r="D804" s="69">
        <v>450.58</v>
      </c>
      <c r="E804" s="69">
        <f t="shared" si="139"/>
        <v>147.80000000000001</v>
      </c>
      <c r="F804" s="71">
        <f t="shared" si="140"/>
        <v>15</v>
      </c>
      <c r="G804" s="69">
        <f t="shared" si="141"/>
        <v>253.16999999999953</v>
      </c>
      <c r="H804" s="69">
        <f t="shared" si="142"/>
        <v>105.36999999999952</v>
      </c>
      <c r="I804" s="69">
        <f t="shared" si="143"/>
        <v>825.17399999999998</v>
      </c>
      <c r="J804" s="69">
        <f t="shared" si="144"/>
        <v>0.52933196271354699</v>
      </c>
      <c r="K804" s="69">
        <f t="shared" si="145"/>
        <v>1.88</v>
      </c>
      <c r="L804" s="72">
        <f t="shared" si="146"/>
        <v>31.778000000000027</v>
      </c>
      <c r="M804" s="72">
        <f t="shared" si="147"/>
        <v>1.0857056088070667</v>
      </c>
      <c r="N804" s="77">
        <f t="shared" si="148"/>
        <v>0.30158489133529631</v>
      </c>
      <c r="O804" s="70"/>
      <c r="P804" s="70"/>
      <c r="Q804" s="70">
        <v>-9.15</v>
      </c>
      <c r="R804" s="70">
        <v>213</v>
      </c>
      <c r="S804" s="70"/>
      <c r="T804" s="69"/>
      <c r="U804" s="50"/>
    </row>
    <row r="805" spans="1:21" s="48" customFormat="1" ht="15.75">
      <c r="A805" s="73">
        <v>-15.8</v>
      </c>
      <c r="B805" s="69">
        <v>710</v>
      </c>
      <c r="C805" s="39">
        <v>12</v>
      </c>
      <c r="D805" s="69">
        <v>486.26</v>
      </c>
      <c r="E805" s="69">
        <f t="shared" si="139"/>
        <v>148</v>
      </c>
      <c r="F805" s="71">
        <f t="shared" si="140"/>
        <v>15</v>
      </c>
      <c r="G805" s="69">
        <f t="shared" si="141"/>
        <v>253.46999999999954</v>
      </c>
      <c r="H805" s="69">
        <f t="shared" si="142"/>
        <v>105.46999999999954</v>
      </c>
      <c r="I805" s="69">
        <f t="shared" si="143"/>
        <v>855.87799999999993</v>
      </c>
      <c r="J805" s="69">
        <f t="shared" si="144"/>
        <v>0.56151312731570591</v>
      </c>
      <c r="K805" s="69">
        <f t="shared" si="145"/>
        <v>1.69</v>
      </c>
      <c r="L805" s="72">
        <f t="shared" si="146"/>
        <v>33.46711111111113</v>
      </c>
      <c r="M805" s="72">
        <f t="shared" si="147"/>
        <v>1.1423305205271699</v>
      </c>
      <c r="N805" s="77">
        <f t="shared" si="148"/>
        <v>0.31731403347976939</v>
      </c>
      <c r="O805" s="70"/>
      <c r="P805" s="70"/>
      <c r="Q805" s="70">
        <v>-9.16</v>
      </c>
      <c r="R805" s="70">
        <v>223</v>
      </c>
      <c r="S805" s="70"/>
      <c r="T805" s="69"/>
      <c r="U805" s="50"/>
    </row>
    <row r="806" spans="1:21" s="48" customFormat="1" ht="15.75">
      <c r="A806" s="73">
        <v>-15.82</v>
      </c>
      <c r="B806" s="69">
        <v>720</v>
      </c>
      <c r="C806" s="39">
        <v>10</v>
      </c>
      <c r="D806" s="69">
        <v>503.71</v>
      </c>
      <c r="E806" s="69">
        <f t="shared" si="139"/>
        <v>148.19999999999999</v>
      </c>
      <c r="F806" s="71">
        <f t="shared" si="140"/>
        <v>15</v>
      </c>
      <c r="G806" s="69">
        <f t="shared" si="141"/>
        <v>253.76999999999953</v>
      </c>
      <c r="H806" s="69">
        <f t="shared" si="142"/>
        <v>105.56999999999954</v>
      </c>
      <c r="I806" s="69">
        <f t="shared" si="143"/>
        <v>871.11300000000006</v>
      </c>
      <c r="J806" s="69">
        <f t="shared" si="144"/>
        <v>0.57587111216940934</v>
      </c>
      <c r="K806" s="69">
        <f t="shared" si="145"/>
        <v>1.39</v>
      </c>
      <c r="L806" s="72">
        <f t="shared" si="146"/>
        <v>34.29683333333336</v>
      </c>
      <c r="M806" s="72">
        <f t="shared" si="147"/>
        <v>1.1695424836601369</v>
      </c>
      <c r="N806" s="77">
        <f t="shared" si="148"/>
        <v>0.32487291212781577</v>
      </c>
      <c r="O806" s="70"/>
      <c r="P806" s="70"/>
      <c r="Q806" s="70">
        <v>-9.18</v>
      </c>
      <c r="R806" s="70">
        <v>228</v>
      </c>
      <c r="S806" s="70"/>
      <c r="T806" s="69"/>
      <c r="U806" s="50"/>
    </row>
    <row r="807" spans="1:21" s="48" customFormat="1" ht="15.75">
      <c r="A807" s="73">
        <v>-15.84</v>
      </c>
      <c r="B807" s="69">
        <v>730</v>
      </c>
      <c r="C807" s="39">
        <v>9</v>
      </c>
      <c r="D807" s="69">
        <v>451.02</v>
      </c>
      <c r="E807" s="69">
        <f t="shared" si="139"/>
        <v>148.4</v>
      </c>
      <c r="F807" s="71">
        <f t="shared" si="140"/>
        <v>15</v>
      </c>
      <c r="G807" s="69">
        <f t="shared" si="141"/>
        <v>254.06999999999951</v>
      </c>
      <c r="H807" s="69">
        <f t="shared" si="142"/>
        <v>105.6699999999995</v>
      </c>
      <c r="I807" s="69">
        <f t="shared" si="143"/>
        <v>865.30600000000004</v>
      </c>
      <c r="J807" s="69">
        <f t="shared" si="144"/>
        <v>0.49509518418417714</v>
      </c>
      <c r="K807" s="69">
        <f t="shared" si="145"/>
        <v>1.23</v>
      </c>
      <c r="L807" s="72">
        <f t="shared" si="146"/>
        <v>33.957555555555587</v>
      </c>
      <c r="M807" s="72">
        <f t="shared" si="147"/>
        <v>1.1568770701239772</v>
      </c>
      <c r="N807" s="77">
        <f t="shared" si="148"/>
        <v>0.32135474170110484</v>
      </c>
      <c r="O807" s="70"/>
      <c r="P807" s="70"/>
      <c r="Q807" s="70">
        <v>-9.1999999999999993</v>
      </c>
      <c r="R807" s="70">
        <v>233</v>
      </c>
      <c r="S807" s="70"/>
      <c r="T807" s="69"/>
      <c r="U807" s="50"/>
    </row>
    <row r="808" spans="1:21" s="48" customFormat="1" ht="15.75">
      <c r="A808" s="73">
        <v>-15.86</v>
      </c>
      <c r="B808" s="69">
        <v>730</v>
      </c>
      <c r="C808" s="39">
        <v>8</v>
      </c>
      <c r="D808" s="69">
        <v>459.65</v>
      </c>
      <c r="E808" s="69">
        <f t="shared" si="139"/>
        <v>148.6</v>
      </c>
      <c r="F808" s="71">
        <f t="shared" si="140"/>
        <v>15</v>
      </c>
      <c r="G808" s="69">
        <f t="shared" si="141"/>
        <v>254.36999999999949</v>
      </c>
      <c r="H808" s="69">
        <f t="shared" si="142"/>
        <v>105.7699999999995</v>
      </c>
      <c r="I808" s="69">
        <f t="shared" si="143"/>
        <v>867.89499999999998</v>
      </c>
      <c r="J808" s="69">
        <f t="shared" si="144"/>
        <v>0.50698830528503269</v>
      </c>
      <c r="K808" s="69">
        <f t="shared" si="145"/>
        <v>1.1000000000000001</v>
      </c>
      <c r="L808" s="72">
        <f t="shared" si="146"/>
        <v>34.084722222222254</v>
      </c>
      <c r="M808" s="72">
        <f t="shared" si="147"/>
        <v>1.1601115628250043</v>
      </c>
      <c r="N808" s="77">
        <f t="shared" si="148"/>
        <v>0.3222532118958345</v>
      </c>
      <c r="O808" s="70"/>
      <c r="P808" s="70"/>
      <c r="Q808" s="70">
        <v>-9.2100000000000009</v>
      </c>
      <c r="R808" s="70">
        <v>197</v>
      </c>
      <c r="S808" s="70"/>
      <c r="T808" s="69"/>
      <c r="U808" s="50"/>
    </row>
    <row r="809" spans="1:21" s="48" customFormat="1" ht="15.75">
      <c r="A809" s="73">
        <v>-15.88</v>
      </c>
      <c r="B809" s="69">
        <v>730</v>
      </c>
      <c r="C809" s="39">
        <v>8</v>
      </c>
      <c r="D809" s="69">
        <v>475.09</v>
      </c>
      <c r="E809" s="69">
        <f t="shared" si="139"/>
        <v>148.80000000000001</v>
      </c>
      <c r="F809" s="71">
        <f t="shared" si="140"/>
        <v>15</v>
      </c>
      <c r="G809" s="69">
        <f t="shared" si="141"/>
        <v>254.6699999999995</v>
      </c>
      <c r="H809" s="69">
        <f t="shared" si="142"/>
        <v>105.86999999999949</v>
      </c>
      <c r="I809" s="69">
        <f t="shared" si="143"/>
        <v>872.52700000000004</v>
      </c>
      <c r="J809" s="69">
        <f t="shared" si="144"/>
        <v>0.52809954406925819</v>
      </c>
      <c r="K809" s="69">
        <f t="shared" si="145"/>
        <v>1.1000000000000001</v>
      </c>
      <c r="L809" s="72">
        <f t="shared" si="146"/>
        <v>34.325388888888916</v>
      </c>
      <c r="M809" s="72">
        <f t="shared" si="147"/>
        <v>1.1671993954850355</v>
      </c>
      <c r="N809" s="77">
        <f t="shared" si="148"/>
        <v>0.32422205430139872</v>
      </c>
      <c r="O809" s="70"/>
      <c r="P809" s="70"/>
      <c r="Q809" s="70">
        <v>-9.23</v>
      </c>
      <c r="R809" s="70">
        <v>198</v>
      </c>
      <c r="S809" s="70"/>
      <c r="T809" s="69"/>
      <c r="U809" s="50"/>
    </row>
    <row r="810" spans="1:21" s="48" customFormat="1" ht="15.75">
      <c r="A810" s="73">
        <v>-15.9</v>
      </c>
      <c r="B810" s="69">
        <v>730</v>
      </c>
      <c r="C810" s="39">
        <v>9</v>
      </c>
      <c r="D810" s="69">
        <v>474.23</v>
      </c>
      <c r="E810" s="69">
        <f t="shared" si="139"/>
        <v>149</v>
      </c>
      <c r="F810" s="71">
        <f t="shared" si="140"/>
        <v>15</v>
      </c>
      <c r="G810" s="69">
        <f t="shared" si="141"/>
        <v>254.96999999999949</v>
      </c>
      <c r="H810" s="69">
        <f t="shared" si="142"/>
        <v>105.96999999999949</v>
      </c>
      <c r="I810" s="69">
        <f t="shared" si="143"/>
        <v>872.26900000000001</v>
      </c>
      <c r="J810" s="69">
        <f t="shared" si="144"/>
        <v>0.52685975515916872</v>
      </c>
      <c r="K810" s="69">
        <f t="shared" si="145"/>
        <v>1.23</v>
      </c>
      <c r="L810" s="72">
        <f t="shared" si="146"/>
        <v>34.294388888888918</v>
      </c>
      <c r="M810" s="72">
        <f t="shared" si="147"/>
        <v>1.1650448240068012</v>
      </c>
      <c r="N810" s="77">
        <f t="shared" si="148"/>
        <v>0.32362356222411137</v>
      </c>
      <c r="O810" s="70"/>
      <c r="P810" s="70"/>
      <c r="Q810" s="70">
        <v>-9.23</v>
      </c>
      <c r="R810" s="70">
        <v>201</v>
      </c>
      <c r="S810" s="70"/>
      <c r="T810" s="69"/>
      <c r="U810" s="50"/>
    </row>
    <row r="811" spans="1:21" s="48" customFormat="1" ht="15.75">
      <c r="A811" s="73">
        <v>-15.92</v>
      </c>
      <c r="B811" s="69">
        <v>740</v>
      </c>
      <c r="C811" s="39">
        <v>10</v>
      </c>
      <c r="D811" s="69">
        <v>483.09</v>
      </c>
      <c r="E811" s="69">
        <f t="shared" si="139"/>
        <v>149.19999999999999</v>
      </c>
      <c r="F811" s="71">
        <f t="shared" si="140"/>
        <v>15</v>
      </c>
      <c r="G811" s="69">
        <f t="shared" si="141"/>
        <v>255.26999999999947</v>
      </c>
      <c r="H811" s="69">
        <f t="shared" si="142"/>
        <v>106.06999999999948</v>
      </c>
      <c r="I811" s="69">
        <f t="shared" si="143"/>
        <v>884.92700000000002</v>
      </c>
      <c r="J811" s="69">
        <f t="shared" si="144"/>
        <v>0.53027283108104828</v>
      </c>
      <c r="K811" s="69">
        <f t="shared" si="145"/>
        <v>1.35</v>
      </c>
      <c r="L811" s="72">
        <f t="shared" si="146"/>
        <v>34.980944444444475</v>
      </c>
      <c r="M811" s="72">
        <f t="shared" si="147"/>
        <v>1.1872480437447039</v>
      </c>
      <c r="N811" s="77">
        <f t="shared" si="148"/>
        <v>0.32979112326241772</v>
      </c>
      <c r="O811" s="70"/>
      <c r="P811" s="70"/>
      <c r="Q811" s="70">
        <v>-9.25</v>
      </c>
      <c r="R811" s="70">
        <v>202</v>
      </c>
      <c r="S811" s="70"/>
      <c r="T811" s="69"/>
      <c r="U811" s="50"/>
    </row>
    <row r="812" spans="1:21" s="48" customFormat="1" ht="15.75">
      <c r="A812" s="73">
        <v>-15.94</v>
      </c>
      <c r="B812" s="69">
        <v>740</v>
      </c>
      <c r="C812" s="39">
        <v>12</v>
      </c>
      <c r="D812" s="69">
        <v>494.16</v>
      </c>
      <c r="E812" s="69">
        <f t="shared" si="139"/>
        <v>149.4</v>
      </c>
      <c r="F812" s="71">
        <f t="shared" si="140"/>
        <v>15</v>
      </c>
      <c r="G812" s="69">
        <f t="shared" si="141"/>
        <v>255.56999999999945</v>
      </c>
      <c r="H812" s="69">
        <f t="shared" si="142"/>
        <v>106.16999999999945</v>
      </c>
      <c r="I812" s="69">
        <f t="shared" si="143"/>
        <v>888.24800000000005</v>
      </c>
      <c r="J812" s="69">
        <f t="shared" si="144"/>
        <v>0.54492174534281212</v>
      </c>
      <c r="K812" s="69">
        <f t="shared" si="145"/>
        <v>1.62</v>
      </c>
      <c r="L812" s="72">
        <f t="shared" si="146"/>
        <v>35.148777777777809</v>
      </c>
      <c r="M812" s="72">
        <f t="shared" si="147"/>
        <v>1.1918206649712797</v>
      </c>
      <c r="N812" s="77">
        <f t="shared" si="148"/>
        <v>0.33106129582535548</v>
      </c>
      <c r="O812" s="70"/>
      <c r="P812" s="70"/>
      <c r="Q812" s="70">
        <v>-9.27</v>
      </c>
      <c r="R812" s="70">
        <v>199</v>
      </c>
      <c r="S812" s="70"/>
      <c r="T812" s="69"/>
      <c r="U812" s="50"/>
    </row>
    <row r="813" spans="1:21" s="48" customFormat="1" ht="15.75">
      <c r="A813" s="73">
        <v>-15.96</v>
      </c>
      <c r="B813" s="69">
        <v>740</v>
      </c>
      <c r="C813" s="39">
        <v>13</v>
      </c>
      <c r="D813" s="69">
        <v>500.62</v>
      </c>
      <c r="E813" s="69">
        <f t="shared" si="139"/>
        <v>149.6</v>
      </c>
      <c r="F813" s="71">
        <f t="shared" si="140"/>
        <v>15</v>
      </c>
      <c r="G813" s="69">
        <f t="shared" si="141"/>
        <v>255.86999999999946</v>
      </c>
      <c r="H813" s="69">
        <f t="shared" si="142"/>
        <v>106.26999999999947</v>
      </c>
      <c r="I813" s="69">
        <f t="shared" si="143"/>
        <v>890.18600000000004</v>
      </c>
      <c r="J813" s="69">
        <f t="shared" si="144"/>
        <v>0.55338348709475982</v>
      </c>
      <c r="K813" s="69">
        <f t="shared" si="145"/>
        <v>1.76</v>
      </c>
      <c r="L813" s="72">
        <f t="shared" si="146"/>
        <v>35.23977777777781</v>
      </c>
      <c r="M813" s="72">
        <f t="shared" si="147"/>
        <v>1.1937818763526937</v>
      </c>
      <c r="N813" s="77">
        <f t="shared" si="148"/>
        <v>0.3316060767646371</v>
      </c>
      <c r="O813" s="70"/>
      <c r="P813" s="70"/>
      <c r="Q813" s="70">
        <v>-9.2799999999999994</v>
      </c>
      <c r="R813" s="70">
        <v>200</v>
      </c>
      <c r="S813" s="70"/>
      <c r="T813" s="69"/>
      <c r="U813" s="50"/>
    </row>
    <row r="814" spans="1:21" s="48" customFormat="1" ht="15.75">
      <c r="A814" s="73">
        <v>-15.98</v>
      </c>
      <c r="B814" s="69">
        <v>740</v>
      </c>
      <c r="C814" s="39">
        <v>15</v>
      </c>
      <c r="D814" s="69">
        <v>519.53</v>
      </c>
      <c r="E814" s="69">
        <f t="shared" si="139"/>
        <v>149.80000000000001</v>
      </c>
      <c r="F814" s="71">
        <f t="shared" si="140"/>
        <v>15</v>
      </c>
      <c r="G814" s="69">
        <f t="shared" si="141"/>
        <v>256.16999999999945</v>
      </c>
      <c r="H814" s="69">
        <f t="shared" si="142"/>
        <v>106.36999999999944</v>
      </c>
      <c r="I814" s="69">
        <f t="shared" si="143"/>
        <v>895.85899999999992</v>
      </c>
      <c r="J814" s="69">
        <f t="shared" si="144"/>
        <v>0.57798398909470017</v>
      </c>
      <c r="K814" s="69">
        <f t="shared" si="145"/>
        <v>2.0299999999999998</v>
      </c>
      <c r="L814" s="72">
        <f t="shared" si="146"/>
        <v>35.538277777777807</v>
      </c>
      <c r="M814" s="72">
        <f t="shared" si="147"/>
        <v>1.2027620569709578</v>
      </c>
      <c r="N814" s="77">
        <f t="shared" si="148"/>
        <v>0.33410057138082161</v>
      </c>
      <c r="O814" s="70"/>
      <c r="P814" s="70"/>
      <c r="Q814" s="70">
        <v>-9.3000000000000007</v>
      </c>
      <c r="R814" s="70">
        <v>197</v>
      </c>
      <c r="S814" s="70"/>
      <c r="T814" s="69"/>
      <c r="U814" s="50"/>
    </row>
    <row r="815" spans="1:21" s="48" customFormat="1" ht="15.75">
      <c r="A815" s="73">
        <v>-16</v>
      </c>
      <c r="B815" s="69">
        <v>760</v>
      </c>
      <c r="C815" s="39">
        <v>15</v>
      </c>
      <c r="D815" s="69">
        <v>528.58000000000004</v>
      </c>
      <c r="E815" s="69">
        <f t="shared" si="139"/>
        <v>150</v>
      </c>
      <c r="F815" s="71">
        <f t="shared" si="140"/>
        <v>15</v>
      </c>
      <c r="G815" s="69">
        <f t="shared" si="141"/>
        <v>256.46999999999946</v>
      </c>
      <c r="H815" s="69">
        <f t="shared" si="142"/>
        <v>106.46999999999946</v>
      </c>
      <c r="I815" s="69">
        <f t="shared" si="143"/>
        <v>918.57400000000007</v>
      </c>
      <c r="J815" s="69">
        <f t="shared" si="144"/>
        <v>0.57178328480117879</v>
      </c>
      <c r="K815" s="69">
        <f t="shared" si="145"/>
        <v>1.97</v>
      </c>
      <c r="L815" s="72">
        <f t="shared" si="146"/>
        <v>36.783555555555587</v>
      </c>
      <c r="M815" s="72">
        <f t="shared" si="147"/>
        <v>1.2437381421996883</v>
      </c>
      <c r="N815" s="77">
        <f t="shared" si="148"/>
        <v>0.34548281727769115</v>
      </c>
      <c r="O815" s="70"/>
      <c r="P815" s="70"/>
      <c r="Q815" s="70">
        <v>-9.31</v>
      </c>
      <c r="R815" s="70">
        <v>192</v>
      </c>
      <c r="S815" s="70"/>
      <c r="T815" s="69"/>
      <c r="U815" s="50"/>
    </row>
    <row r="816" spans="1:21" s="48" customFormat="1" ht="15.75">
      <c r="A816" s="73">
        <v>-16.02</v>
      </c>
      <c r="B816" s="69">
        <v>770</v>
      </c>
      <c r="C816" s="39">
        <v>14</v>
      </c>
      <c r="D816" s="69">
        <v>530.30999999999995</v>
      </c>
      <c r="E816" s="69">
        <f t="shared" si="139"/>
        <v>150.19999999999999</v>
      </c>
      <c r="F816" s="71">
        <f t="shared" si="140"/>
        <v>15</v>
      </c>
      <c r="G816" s="69">
        <f t="shared" si="141"/>
        <v>256.76999999999947</v>
      </c>
      <c r="H816" s="69">
        <f t="shared" si="142"/>
        <v>106.56999999999948</v>
      </c>
      <c r="I816" s="69">
        <f t="shared" si="143"/>
        <v>929.09299999999996</v>
      </c>
      <c r="J816" s="69">
        <f t="shared" si="144"/>
        <v>0.5653681340665121</v>
      </c>
      <c r="K816" s="69">
        <f t="shared" si="145"/>
        <v>1.82</v>
      </c>
      <c r="L816" s="72">
        <f t="shared" si="146"/>
        <v>37.35127777777781</v>
      </c>
      <c r="M816" s="72">
        <f t="shared" si="147"/>
        <v>1.2617490851083868</v>
      </c>
      <c r="N816" s="77">
        <f t="shared" si="148"/>
        <v>0.35048585697455187</v>
      </c>
      <c r="O816" s="70"/>
      <c r="P816" s="70"/>
      <c r="Q816" s="70">
        <v>-9.33</v>
      </c>
      <c r="R816" s="70">
        <v>193</v>
      </c>
      <c r="S816" s="70"/>
      <c r="T816" s="69"/>
      <c r="U816" s="50"/>
    </row>
    <row r="817" spans="1:21" s="48" customFormat="1" ht="15.75">
      <c r="A817" s="73">
        <v>-16.04</v>
      </c>
      <c r="B817" s="69">
        <v>770</v>
      </c>
      <c r="C817" s="39">
        <v>15</v>
      </c>
      <c r="D817" s="69">
        <v>509.91</v>
      </c>
      <c r="E817" s="69">
        <f t="shared" si="139"/>
        <v>150.4</v>
      </c>
      <c r="F817" s="71">
        <f t="shared" si="140"/>
        <v>15</v>
      </c>
      <c r="G817" s="69">
        <f t="shared" si="141"/>
        <v>257.06999999999948</v>
      </c>
      <c r="H817" s="69">
        <f t="shared" si="142"/>
        <v>106.66999999999948</v>
      </c>
      <c r="I817" s="69">
        <f t="shared" si="143"/>
        <v>922.97299999999996</v>
      </c>
      <c r="J817" s="69">
        <f t="shared" si="144"/>
        <v>0.5398834364764834</v>
      </c>
      <c r="K817" s="69">
        <f t="shared" si="145"/>
        <v>1.95</v>
      </c>
      <c r="L817" s="72">
        <f t="shared" si="146"/>
        <v>36.994611111111141</v>
      </c>
      <c r="M817" s="72">
        <f t="shared" si="147"/>
        <v>1.2485291084653676</v>
      </c>
      <c r="N817" s="77">
        <f t="shared" si="148"/>
        <v>0.34681364124037989</v>
      </c>
      <c r="O817" s="70"/>
      <c r="P817" s="70"/>
      <c r="Q817" s="70">
        <v>-9.34</v>
      </c>
      <c r="R817" s="70">
        <v>193</v>
      </c>
      <c r="S817" s="70"/>
      <c r="T817" s="69"/>
      <c r="U817" s="50"/>
    </row>
    <row r="818" spans="1:21" s="48" customFormat="1" ht="15.75">
      <c r="A818" s="73">
        <v>-16.059999999999999</v>
      </c>
      <c r="B818" s="69">
        <v>770</v>
      </c>
      <c r="C818" s="39">
        <v>15</v>
      </c>
      <c r="D818" s="69">
        <v>504.15</v>
      </c>
      <c r="E818" s="69">
        <f t="shared" si="139"/>
        <v>150.6</v>
      </c>
      <c r="F818" s="71">
        <f t="shared" si="140"/>
        <v>15</v>
      </c>
      <c r="G818" s="69">
        <f t="shared" si="141"/>
        <v>257.36999999999949</v>
      </c>
      <c r="H818" s="69">
        <f t="shared" si="142"/>
        <v>106.7699999999995</v>
      </c>
      <c r="I818" s="69">
        <f t="shared" si="143"/>
        <v>921.245</v>
      </c>
      <c r="J818" s="69">
        <f t="shared" si="144"/>
        <v>0.53255507437394045</v>
      </c>
      <c r="K818" s="69">
        <f t="shared" si="145"/>
        <v>1.95</v>
      </c>
      <c r="L818" s="72">
        <f t="shared" si="146"/>
        <v>36.881944444444471</v>
      </c>
      <c r="M818" s="72">
        <f t="shared" si="147"/>
        <v>1.2435609253535704</v>
      </c>
      <c r="N818" s="77">
        <f t="shared" si="148"/>
        <v>0.34543359037599181</v>
      </c>
      <c r="O818" s="70"/>
      <c r="P818" s="70"/>
      <c r="Q818" s="70">
        <v>-9.36</v>
      </c>
      <c r="R818" s="70">
        <v>196</v>
      </c>
      <c r="S818" s="70"/>
      <c r="T818" s="69"/>
      <c r="U818" s="50"/>
    </row>
    <row r="819" spans="1:21" s="48" customFormat="1" ht="15.75">
      <c r="A819" s="73">
        <v>-16.079999999999998</v>
      </c>
      <c r="B819" s="69">
        <v>790</v>
      </c>
      <c r="C819" s="39">
        <v>14</v>
      </c>
      <c r="D819" s="69">
        <v>476.4</v>
      </c>
      <c r="E819" s="69">
        <f t="shared" si="139"/>
        <v>150.80000000000001</v>
      </c>
      <c r="F819" s="71">
        <f t="shared" si="140"/>
        <v>15</v>
      </c>
      <c r="G819" s="69">
        <f t="shared" si="141"/>
        <v>257.6699999999995</v>
      </c>
      <c r="H819" s="69">
        <f t="shared" si="142"/>
        <v>106.86999999999949</v>
      </c>
      <c r="I819" s="69">
        <f t="shared" si="143"/>
        <v>932.92</v>
      </c>
      <c r="J819" s="69">
        <f t="shared" si="144"/>
        <v>0.48219178082191744</v>
      </c>
      <c r="K819" s="69">
        <f t="shared" si="145"/>
        <v>1.77</v>
      </c>
      <c r="L819" s="72">
        <f t="shared" si="146"/>
        <v>37.513888888888914</v>
      </c>
      <c r="M819" s="72">
        <f t="shared" si="147"/>
        <v>1.2636848507532585</v>
      </c>
      <c r="N819" s="77">
        <f t="shared" si="148"/>
        <v>0.35102356965368292</v>
      </c>
      <c r="O819" s="70"/>
      <c r="P819" s="70"/>
      <c r="Q819" s="70">
        <v>-9.3699999999999992</v>
      </c>
      <c r="R819" s="70">
        <v>198</v>
      </c>
      <c r="S819" s="70"/>
      <c r="T819" s="69"/>
      <c r="U819" s="50"/>
    </row>
    <row r="820" spans="1:21" s="48" customFormat="1" ht="15.75">
      <c r="A820" s="73">
        <v>-16.100000000000001</v>
      </c>
      <c r="B820" s="69">
        <v>770</v>
      </c>
      <c r="C820" s="39">
        <v>13</v>
      </c>
      <c r="D820" s="69">
        <v>417.36</v>
      </c>
      <c r="E820" s="69">
        <f t="shared" si="139"/>
        <v>151</v>
      </c>
      <c r="F820" s="71">
        <f t="shared" si="140"/>
        <v>15</v>
      </c>
      <c r="G820" s="69">
        <f t="shared" si="141"/>
        <v>257.96999999999957</v>
      </c>
      <c r="H820" s="69">
        <f t="shared" si="142"/>
        <v>106.96999999999957</v>
      </c>
      <c r="I820" s="69">
        <f t="shared" si="143"/>
        <v>895.20799999999997</v>
      </c>
      <c r="J820" s="69">
        <f t="shared" si="144"/>
        <v>0.41799139411020664</v>
      </c>
      <c r="K820" s="69">
        <f t="shared" si="145"/>
        <v>1.69</v>
      </c>
      <c r="L820" s="72">
        <f t="shared" si="146"/>
        <v>35.402111111111132</v>
      </c>
      <c r="M820" s="72">
        <f t="shared" si="147"/>
        <v>1.1914331120875068</v>
      </c>
      <c r="N820" s="77">
        <f t="shared" si="148"/>
        <v>0.33095364224652962</v>
      </c>
      <c r="O820" s="70"/>
      <c r="P820" s="70"/>
      <c r="Q820" s="70">
        <v>-9.39</v>
      </c>
      <c r="R820" s="70">
        <v>208</v>
      </c>
      <c r="S820" s="70"/>
      <c r="T820" s="69"/>
      <c r="U820" s="50"/>
    </row>
    <row r="821" spans="1:21" s="48" customFormat="1" ht="15.75">
      <c r="A821" s="73">
        <v>-16.12</v>
      </c>
      <c r="B821" s="69">
        <v>760</v>
      </c>
      <c r="C821" s="39">
        <v>11</v>
      </c>
      <c r="D821" s="69">
        <v>454.69</v>
      </c>
      <c r="E821" s="69">
        <f t="shared" si="139"/>
        <v>151.19999999999999</v>
      </c>
      <c r="F821" s="71">
        <f t="shared" si="140"/>
        <v>15</v>
      </c>
      <c r="G821" s="69">
        <f t="shared" si="141"/>
        <v>258.26999999999958</v>
      </c>
      <c r="H821" s="69">
        <f t="shared" si="142"/>
        <v>107.0699999999996</v>
      </c>
      <c r="I821" s="69">
        <f t="shared" si="143"/>
        <v>896.40699999999993</v>
      </c>
      <c r="J821" s="69">
        <f t="shared" si="144"/>
        <v>0.47558753057728953</v>
      </c>
      <c r="K821" s="69">
        <f t="shared" si="145"/>
        <v>1.45</v>
      </c>
      <c r="L821" s="72">
        <f t="shared" si="146"/>
        <v>35.452055555555575</v>
      </c>
      <c r="M821" s="72">
        <f t="shared" si="147"/>
        <v>1.1919996264126327</v>
      </c>
      <c r="N821" s="77">
        <f t="shared" si="148"/>
        <v>0.33111100733684234</v>
      </c>
      <c r="O821" s="70"/>
      <c r="P821" s="70"/>
      <c r="Q821" s="70">
        <v>-9.4</v>
      </c>
      <c r="R821" s="70">
        <v>216</v>
      </c>
      <c r="S821" s="70"/>
      <c r="T821" s="69"/>
      <c r="U821" s="50"/>
    </row>
    <row r="822" spans="1:21" s="48" customFormat="1" ht="15.75">
      <c r="A822" s="73">
        <v>-16.14</v>
      </c>
      <c r="B822" s="69">
        <v>760</v>
      </c>
      <c r="C822" s="39">
        <v>10</v>
      </c>
      <c r="D822" s="69">
        <v>472.6</v>
      </c>
      <c r="E822" s="69">
        <f t="shared" si="139"/>
        <v>151.4</v>
      </c>
      <c r="F822" s="71">
        <f t="shared" si="140"/>
        <v>15</v>
      </c>
      <c r="G822" s="69">
        <f t="shared" si="141"/>
        <v>258.5699999999996</v>
      </c>
      <c r="H822" s="69">
        <f t="shared" si="142"/>
        <v>107.16999999999959</v>
      </c>
      <c r="I822" s="69">
        <f t="shared" si="143"/>
        <v>901.78</v>
      </c>
      <c r="J822" s="69">
        <f t="shared" si="144"/>
        <v>0.49937034561029819</v>
      </c>
      <c r="K822" s="69">
        <f t="shared" si="145"/>
        <v>1.32</v>
      </c>
      <c r="L822" s="72">
        <f t="shared" si="146"/>
        <v>35.733888888888913</v>
      </c>
      <c r="M822" s="72">
        <f t="shared" si="147"/>
        <v>1.200354576840539</v>
      </c>
      <c r="N822" s="77">
        <f t="shared" si="148"/>
        <v>0.33343182690014977</v>
      </c>
      <c r="O822" s="70"/>
      <c r="P822" s="70"/>
      <c r="Q822" s="70">
        <v>-9.41</v>
      </c>
      <c r="R822" s="70">
        <v>179</v>
      </c>
      <c r="S822" s="70"/>
      <c r="T822" s="69"/>
      <c r="U822" s="50"/>
    </row>
    <row r="823" spans="1:21" s="48" customFormat="1" ht="15.75">
      <c r="A823" s="73">
        <v>-16.16</v>
      </c>
      <c r="B823" s="69">
        <v>750</v>
      </c>
      <c r="C823" s="39">
        <v>10</v>
      </c>
      <c r="D823" s="69">
        <v>493.73</v>
      </c>
      <c r="E823" s="69">
        <f t="shared" si="139"/>
        <v>151.6</v>
      </c>
      <c r="F823" s="71">
        <f t="shared" si="140"/>
        <v>15</v>
      </c>
      <c r="G823" s="69">
        <f t="shared" si="141"/>
        <v>258.86999999999961</v>
      </c>
      <c r="H823" s="69">
        <f t="shared" si="142"/>
        <v>107.26999999999961</v>
      </c>
      <c r="I823" s="69">
        <f t="shared" si="143"/>
        <v>898.11900000000003</v>
      </c>
      <c r="J823" s="69">
        <f t="shared" si="144"/>
        <v>0.53520615597364996</v>
      </c>
      <c r="K823" s="69">
        <f t="shared" si="145"/>
        <v>1.33</v>
      </c>
      <c r="L823" s="72">
        <f t="shared" si="146"/>
        <v>35.513833333333359</v>
      </c>
      <c r="M823" s="72">
        <f t="shared" si="147"/>
        <v>1.191850470774686</v>
      </c>
      <c r="N823" s="77">
        <f t="shared" si="148"/>
        <v>0.33106957521519054</v>
      </c>
      <c r="O823" s="70"/>
      <c r="P823" s="70"/>
      <c r="Q823" s="70">
        <v>-9.43</v>
      </c>
      <c r="R823" s="70">
        <v>180</v>
      </c>
      <c r="S823" s="70"/>
      <c r="T823" s="69"/>
      <c r="U823" s="50"/>
    </row>
    <row r="824" spans="1:21" s="48" customFormat="1" ht="15.75">
      <c r="A824" s="73">
        <v>-16.18</v>
      </c>
      <c r="B824" s="69">
        <v>750</v>
      </c>
      <c r="C824" s="39">
        <v>10</v>
      </c>
      <c r="D824" s="69">
        <v>481.96</v>
      </c>
      <c r="E824" s="69">
        <f t="shared" si="139"/>
        <v>151.80000000000001</v>
      </c>
      <c r="F824" s="71">
        <f t="shared" si="140"/>
        <v>15</v>
      </c>
      <c r="G824" s="69">
        <f t="shared" si="141"/>
        <v>259.16999999999962</v>
      </c>
      <c r="H824" s="69">
        <f t="shared" si="142"/>
        <v>107.36999999999961</v>
      </c>
      <c r="I824" s="69">
        <f t="shared" si="143"/>
        <v>894.58799999999997</v>
      </c>
      <c r="J824" s="69">
        <f t="shared" si="144"/>
        <v>0.51959497527611709</v>
      </c>
      <c r="K824" s="69">
        <f t="shared" si="145"/>
        <v>1.33</v>
      </c>
      <c r="L824" s="72">
        <f t="shared" si="146"/>
        <v>35.301000000000016</v>
      </c>
      <c r="M824" s="72">
        <f t="shared" si="147"/>
        <v>1.1836043587594351</v>
      </c>
      <c r="N824" s="77">
        <f t="shared" si="148"/>
        <v>0.32877898854428744</v>
      </c>
      <c r="O824" s="70"/>
      <c r="P824" s="70"/>
      <c r="Q824" s="70">
        <v>-9.44</v>
      </c>
      <c r="R824" s="70">
        <v>178</v>
      </c>
      <c r="S824" s="70"/>
      <c r="T824" s="69"/>
      <c r="U824" s="50"/>
    </row>
    <row r="825" spans="1:21" s="48" customFormat="1" ht="15.75">
      <c r="A825" s="73">
        <v>-16.2</v>
      </c>
      <c r="B825" s="69">
        <v>630</v>
      </c>
      <c r="C825" s="39">
        <v>8</v>
      </c>
      <c r="D825" s="69">
        <v>465.36</v>
      </c>
      <c r="E825" s="69">
        <f t="shared" si="139"/>
        <v>152</v>
      </c>
      <c r="F825" s="71">
        <f t="shared" si="140"/>
        <v>15</v>
      </c>
      <c r="G825" s="69">
        <f t="shared" si="141"/>
        <v>259.46999999999963</v>
      </c>
      <c r="H825" s="69">
        <f t="shared" si="142"/>
        <v>107.46999999999963</v>
      </c>
      <c r="I825" s="69">
        <f t="shared" si="143"/>
        <v>769.60799999999995</v>
      </c>
      <c r="J825" s="69">
        <f t="shared" si="144"/>
        <v>0.61426515962347406</v>
      </c>
      <c r="K825" s="69">
        <f t="shared" si="145"/>
        <v>1.27</v>
      </c>
      <c r="L825" s="72">
        <f t="shared" si="146"/>
        <v>28.341000000000019</v>
      </c>
      <c r="M825" s="72">
        <f t="shared" si="147"/>
        <v>0.9493588908532653</v>
      </c>
      <c r="N825" s="77">
        <f t="shared" si="148"/>
        <v>0.26371080301479594</v>
      </c>
      <c r="O825" s="70"/>
      <c r="P825" s="70"/>
      <c r="Q825" s="70">
        <v>-9.4499999999999993</v>
      </c>
      <c r="R825" s="70">
        <v>179</v>
      </c>
      <c r="S825" s="70"/>
      <c r="T825" s="69"/>
      <c r="U825" s="50"/>
    </row>
    <row r="826" spans="1:21" s="48" customFormat="1" ht="15.75">
      <c r="A826" s="73">
        <v>-16.22</v>
      </c>
      <c r="B826" s="69">
        <v>750</v>
      </c>
      <c r="C826" s="39">
        <v>15</v>
      </c>
      <c r="D826" s="69">
        <v>497.49</v>
      </c>
      <c r="E826" s="69">
        <f t="shared" si="139"/>
        <v>152.19999999999999</v>
      </c>
      <c r="F826" s="71">
        <f t="shared" si="140"/>
        <v>15</v>
      </c>
      <c r="G826" s="69">
        <f t="shared" si="141"/>
        <v>259.76999999999964</v>
      </c>
      <c r="H826" s="69">
        <f t="shared" si="142"/>
        <v>107.56999999999965</v>
      </c>
      <c r="I826" s="69">
        <f t="shared" si="143"/>
        <v>899.24699999999996</v>
      </c>
      <c r="J826" s="69">
        <f t="shared" si="144"/>
        <v>0.53995687100552459</v>
      </c>
      <c r="K826" s="69">
        <f t="shared" si="145"/>
        <v>2</v>
      </c>
      <c r="L826" s="72">
        <f t="shared" si="146"/>
        <v>35.52650000000002</v>
      </c>
      <c r="M826" s="72">
        <f t="shared" si="147"/>
        <v>1.1889504508692059</v>
      </c>
      <c r="N826" s="77">
        <f t="shared" si="148"/>
        <v>0.33026401413033502</v>
      </c>
      <c r="O826" s="70"/>
      <c r="P826" s="70"/>
      <c r="Q826" s="70">
        <v>-9.4700000000000006</v>
      </c>
      <c r="R826" s="70">
        <v>178</v>
      </c>
      <c r="S826" s="70"/>
      <c r="T826" s="69"/>
      <c r="U826" s="50"/>
    </row>
    <row r="827" spans="1:21" s="48" customFormat="1" ht="15.75">
      <c r="A827" s="73">
        <v>-16.239999999999998</v>
      </c>
      <c r="B827" s="69">
        <v>790</v>
      </c>
      <c r="C827" s="39">
        <v>15</v>
      </c>
      <c r="D827" s="69">
        <v>492.23</v>
      </c>
      <c r="E827" s="69">
        <f t="shared" si="139"/>
        <v>152.4</v>
      </c>
      <c r="F827" s="71">
        <f t="shared" si="140"/>
        <v>15</v>
      </c>
      <c r="G827" s="69">
        <f t="shared" si="141"/>
        <v>260.06999999999965</v>
      </c>
      <c r="H827" s="69">
        <f t="shared" si="142"/>
        <v>107.66999999999965</v>
      </c>
      <c r="I827" s="69">
        <f t="shared" si="143"/>
        <v>937.66899999999998</v>
      </c>
      <c r="J827" s="69">
        <f t="shared" si="144"/>
        <v>0.50152081098112578</v>
      </c>
      <c r="K827" s="69">
        <f t="shared" si="145"/>
        <v>1.9</v>
      </c>
      <c r="L827" s="72">
        <f t="shared" si="146"/>
        <v>37.644388888888912</v>
      </c>
      <c r="M827" s="72">
        <f t="shared" si="147"/>
        <v>1.2586588650506227</v>
      </c>
      <c r="N827" s="77">
        <f t="shared" si="148"/>
        <v>0.34962746251406179</v>
      </c>
      <c r="O827" s="70"/>
      <c r="P827" s="70"/>
      <c r="Q827" s="70">
        <v>-9.48</v>
      </c>
      <c r="R827" s="70">
        <v>179</v>
      </c>
      <c r="S827" s="70"/>
      <c r="T827" s="69"/>
      <c r="U827" s="50"/>
    </row>
    <row r="828" spans="1:21" s="48" customFormat="1" ht="15.75">
      <c r="A828" s="73">
        <v>-16.260000000000002</v>
      </c>
      <c r="B828" s="69">
        <v>810</v>
      </c>
      <c r="C828" s="39">
        <v>14</v>
      </c>
      <c r="D828" s="69">
        <v>524.03</v>
      </c>
      <c r="E828" s="69">
        <f t="shared" si="139"/>
        <v>152.6</v>
      </c>
      <c r="F828" s="71">
        <f t="shared" si="140"/>
        <v>15</v>
      </c>
      <c r="G828" s="69">
        <f t="shared" si="141"/>
        <v>260.36999999999972</v>
      </c>
      <c r="H828" s="69">
        <f t="shared" si="142"/>
        <v>107.76999999999973</v>
      </c>
      <c r="I828" s="69">
        <f t="shared" si="143"/>
        <v>967.20899999999995</v>
      </c>
      <c r="J828" s="69">
        <f t="shared" si="144"/>
        <v>0.52548034276546696</v>
      </c>
      <c r="K828" s="69">
        <f t="shared" si="145"/>
        <v>1.73</v>
      </c>
      <c r="L828" s="72">
        <f t="shared" si="146"/>
        <v>39.26883333333334</v>
      </c>
      <c r="M828" s="72">
        <f t="shared" si="147"/>
        <v>1.3117546627076218</v>
      </c>
      <c r="N828" s="77">
        <f t="shared" si="148"/>
        <v>0.36437629519656156</v>
      </c>
      <c r="O828" s="70"/>
      <c r="P828" s="70"/>
      <c r="Q828" s="70">
        <v>-9.5</v>
      </c>
      <c r="R828" s="70">
        <v>180</v>
      </c>
      <c r="S828" s="70"/>
      <c r="T828" s="69"/>
      <c r="U828" s="50"/>
    </row>
    <row r="829" spans="1:21" s="48" customFormat="1" ht="15.75">
      <c r="A829" s="73">
        <v>-16.28</v>
      </c>
      <c r="B829" s="69">
        <v>830</v>
      </c>
      <c r="C829" s="39">
        <v>14</v>
      </c>
      <c r="D829" s="69">
        <v>468.43</v>
      </c>
      <c r="E829" s="69">
        <f t="shared" si="139"/>
        <v>152.80000000000001</v>
      </c>
      <c r="F829" s="71">
        <f t="shared" si="140"/>
        <v>15</v>
      </c>
      <c r="G829" s="69">
        <f t="shared" si="141"/>
        <v>260.66999999999973</v>
      </c>
      <c r="H829" s="69">
        <f t="shared" si="142"/>
        <v>107.86999999999972</v>
      </c>
      <c r="I829" s="69">
        <f t="shared" si="143"/>
        <v>970.529</v>
      </c>
      <c r="J829" s="69">
        <f t="shared" si="144"/>
        <v>0.44463759704391986</v>
      </c>
      <c r="K829" s="69">
        <f t="shared" si="145"/>
        <v>1.69</v>
      </c>
      <c r="L829" s="72">
        <f t="shared" si="146"/>
        <v>39.436611111111127</v>
      </c>
      <c r="M829" s="72">
        <f t="shared" si="147"/>
        <v>1.3161379438212704</v>
      </c>
      <c r="N829" s="77">
        <f t="shared" si="148"/>
        <v>0.3655938732836862</v>
      </c>
      <c r="O829" s="70"/>
      <c r="P829" s="70"/>
      <c r="Q829" s="70">
        <v>-9.5</v>
      </c>
      <c r="R829" s="70">
        <v>183</v>
      </c>
      <c r="S829" s="70"/>
      <c r="T829" s="69"/>
      <c r="U829" s="50"/>
    </row>
    <row r="830" spans="1:21" s="48" customFormat="1" ht="15.75">
      <c r="A830" s="73">
        <v>-16.3</v>
      </c>
      <c r="B830" s="69">
        <v>820</v>
      </c>
      <c r="C830" s="39">
        <v>13</v>
      </c>
      <c r="D830" s="69">
        <v>449.58</v>
      </c>
      <c r="E830" s="69">
        <f t="shared" si="139"/>
        <v>153</v>
      </c>
      <c r="F830" s="71">
        <f t="shared" si="140"/>
        <v>15</v>
      </c>
      <c r="G830" s="69">
        <f t="shared" si="141"/>
        <v>260.96999999999974</v>
      </c>
      <c r="H830" s="69">
        <f t="shared" si="142"/>
        <v>107.96999999999974</v>
      </c>
      <c r="I830" s="69">
        <f t="shared" si="143"/>
        <v>954.87400000000002</v>
      </c>
      <c r="J830" s="69">
        <f t="shared" si="144"/>
        <v>0.42740782586640208</v>
      </c>
      <c r="K830" s="69">
        <f t="shared" si="145"/>
        <v>1.59</v>
      </c>
      <c r="L830" s="72">
        <f t="shared" si="146"/>
        <v>38.550222222222231</v>
      </c>
      <c r="M830" s="72">
        <f t="shared" si="147"/>
        <v>1.2853644530888246</v>
      </c>
      <c r="N830" s="77">
        <f t="shared" si="148"/>
        <v>0.3570456814135623</v>
      </c>
      <c r="O830" s="70"/>
      <c r="P830" s="70"/>
      <c r="Q830" s="70">
        <v>-9.52</v>
      </c>
      <c r="R830" s="70">
        <v>179</v>
      </c>
      <c r="S830" s="70"/>
      <c r="T830" s="69"/>
      <c r="U830" s="50"/>
    </row>
    <row r="831" spans="1:21" s="48" customFormat="1" ht="15.75">
      <c r="A831" s="73">
        <v>-16.32</v>
      </c>
      <c r="B831" s="69">
        <v>820</v>
      </c>
      <c r="C831" s="39">
        <v>12</v>
      </c>
      <c r="D831" s="69">
        <v>426.11</v>
      </c>
      <c r="E831" s="69">
        <f t="shared" si="139"/>
        <v>153.19999999999999</v>
      </c>
      <c r="F831" s="71">
        <f t="shared" si="140"/>
        <v>15</v>
      </c>
      <c r="G831" s="69">
        <f t="shared" si="141"/>
        <v>261.26999999999975</v>
      </c>
      <c r="H831" s="69">
        <f t="shared" si="142"/>
        <v>108.06999999999977</v>
      </c>
      <c r="I831" s="69">
        <f t="shared" si="143"/>
        <v>947.83299999999997</v>
      </c>
      <c r="J831" s="69">
        <f t="shared" si="144"/>
        <v>0.39750175876066718</v>
      </c>
      <c r="K831" s="69">
        <f t="shared" si="145"/>
        <v>1.46</v>
      </c>
      <c r="L831" s="72">
        <f t="shared" si="146"/>
        <v>38.142388888888902</v>
      </c>
      <c r="M831" s="72">
        <f t="shared" si="147"/>
        <v>1.2705894327750564</v>
      </c>
      <c r="N831" s="77">
        <f t="shared" si="148"/>
        <v>0.35294150910418232</v>
      </c>
      <c r="O831" s="70"/>
      <c r="P831" s="70"/>
      <c r="Q831" s="70">
        <v>-9.5299999999999994</v>
      </c>
      <c r="R831" s="70">
        <v>183</v>
      </c>
      <c r="S831" s="70"/>
      <c r="T831" s="69"/>
      <c r="U831" s="50"/>
    </row>
    <row r="832" spans="1:21" s="48" customFormat="1" ht="15.75">
      <c r="A832" s="73">
        <v>-16.34</v>
      </c>
      <c r="B832" s="69">
        <v>770</v>
      </c>
      <c r="C832" s="39">
        <v>11</v>
      </c>
      <c r="D832" s="69">
        <v>404.59</v>
      </c>
      <c r="E832" s="69">
        <f t="shared" si="139"/>
        <v>153.4</v>
      </c>
      <c r="F832" s="71">
        <f t="shared" si="140"/>
        <v>15</v>
      </c>
      <c r="G832" s="69">
        <f t="shared" si="141"/>
        <v>261.56999999999977</v>
      </c>
      <c r="H832" s="69">
        <f t="shared" si="142"/>
        <v>108.16999999999976</v>
      </c>
      <c r="I832" s="69">
        <f t="shared" si="143"/>
        <v>891.37699999999995</v>
      </c>
      <c r="J832" s="69">
        <f t="shared" si="144"/>
        <v>0.39883646895001146</v>
      </c>
      <c r="K832" s="69">
        <f t="shared" si="145"/>
        <v>1.43</v>
      </c>
      <c r="L832" s="72">
        <f t="shared" si="146"/>
        <v>34.989277777777794</v>
      </c>
      <c r="M832" s="72">
        <f t="shared" si="147"/>
        <v>1.1644762873255092</v>
      </c>
      <c r="N832" s="77">
        <f t="shared" si="148"/>
        <v>0.323465635368197</v>
      </c>
      <c r="O832" s="70"/>
      <c r="P832" s="70"/>
      <c r="Q832" s="70">
        <v>-9.5500000000000007</v>
      </c>
      <c r="R832" s="70">
        <v>179</v>
      </c>
      <c r="S832" s="70"/>
      <c r="T832" s="69"/>
      <c r="U832" s="50"/>
    </row>
    <row r="833" spans="1:21" s="48" customFormat="1" ht="15.75">
      <c r="A833" s="73">
        <v>-16.36</v>
      </c>
      <c r="B833" s="69">
        <v>750</v>
      </c>
      <c r="C833" s="39">
        <v>12</v>
      </c>
      <c r="D833" s="69">
        <v>444.33</v>
      </c>
      <c r="E833" s="69">
        <f t="shared" si="139"/>
        <v>153.6</v>
      </c>
      <c r="F833" s="71">
        <f t="shared" si="140"/>
        <v>15</v>
      </c>
      <c r="G833" s="69">
        <f t="shared" si="141"/>
        <v>261.86999999999978</v>
      </c>
      <c r="H833" s="69">
        <f t="shared" si="142"/>
        <v>108.26999999999978</v>
      </c>
      <c r="I833" s="69">
        <f t="shared" si="143"/>
        <v>883.29899999999998</v>
      </c>
      <c r="J833" s="69">
        <f t="shared" si="144"/>
        <v>0.46784105666134013</v>
      </c>
      <c r="K833" s="69">
        <f t="shared" si="145"/>
        <v>1.6</v>
      </c>
      <c r="L833" s="72">
        <f t="shared" si="146"/>
        <v>34.523833333333343</v>
      </c>
      <c r="M833" s="72">
        <f t="shared" si="147"/>
        <v>1.1479246328622914</v>
      </c>
      <c r="N833" s="77">
        <f t="shared" si="148"/>
        <v>0.31886795357285869</v>
      </c>
      <c r="O833" s="70"/>
      <c r="P833" s="70"/>
      <c r="Q833" s="70">
        <v>-9.56</v>
      </c>
      <c r="R833" s="70">
        <v>182</v>
      </c>
      <c r="S833" s="70"/>
      <c r="T833" s="69"/>
      <c r="U833" s="50"/>
    </row>
    <row r="834" spans="1:21" s="48" customFormat="1" ht="15.75">
      <c r="A834" s="73">
        <v>-16.38</v>
      </c>
      <c r="B834" s="69">
        <v>760</v>
      </c>
      <c r="C834" s="39">
        <v>14</v>
      </c>
      <c r="D834" s="69">
        <v>474.31</v>
      </c>
      <c r="E834" s="69">
        <f t="shared" si="139"/>
        <v>153.80000000000001</v>
      </c>
      <c r="F834" s="71">
        <f t="shared" si="140"/>
        <v>15</v>
      </c>
      <c r="G834" s="69">
        <f t="shared" si="141"/>
        <v>262.16999999999979</v>
      </c>
      <c r="H834" s="69">
        <f t="shared" si="142"/>
        <v>108.36999999999978</v>
      </c>
      <c r="I834" s="69">
        <f t="shared" si="143"/>
        <v>902.29300000000001</v>
      </c>
      <c r="J834" s="69">
        <f t="shared" si="144"/>
        <v>0.50070064659448243</v>
      </c>
      <c r="K834" s="69">
        <f t="shared" si="145"/>
        <v>1.84</v>
      </c>
      <c r="L834" s="72">
        <f t="shared" si="146"/>
        <v>35.562388888888904</v>
      </c>
      <c r="M834" s="72">
        <f t="shared" si="147"/>
        <v>1.1813656916120727</v>
      </c>
      <c r="N834" s="77">
        <f t="shared" si="148"/>
        <v>0.3281571365589091</v>
      </c>
      <c r="O834" s="70"/>
      <c r="P834" s="70"/>
      <c r="Q834" s="70">
        <v>-9.58</v>
      </c>
      <c r="R834" s="70">
        <v>195</v>
      </c>
      <c r="S834" s="70"/>
      <c r="T834" s="69"/>
      <c r="U834" s="50"/>
    </row>
    <row r="835" spans="1:21" s="48" customFormat="1" ht="15.75">
      <c r="A835" s="73">
        <v>-16.399999999999999</v>
      </c>
      <c r="B835" s="69">
        <v>770</v>
      </c>
      <c r="C835" s="39">
        <v>14</v>
      </c>
      <c r="D835" s="69">
        <v>515.5</v>
      </c>
      <c r="E835" s="69">
        <f t="shared" si="139"/>
        <v>154</v>
      </c>
      <c r="F835" s="71">
        <f t="shared" si="140"/>
        <v>15</v>
      </c>
      <c r="G835" s="69">
        <f t="shared" si="141"/>
        <v>262.4699999999998</v>
      </c>
      <c r="H835" s="69">
        <f t="shared" si="142"/>
        <v>108.4699999999998</v>
      </c>
      <c r="I835" s="69">
        <f t="shared" si="143"/>
        <v>924.65</v>
      </c>
      <c r="J835" s="69">
        <f t="shared" si="144"/>
        <v>0.54592406898426393</v>
      </c>
      <c r="K835" s="69">
        <f t="shared" si="145"/>
        <v>1.82</v>
      </c>
      <c r="L835" s="72">
        <f t="shared" si="146"/>
        <v>36.787777777777791</v>
      </c>
      <c r="M835" s="72">
        <f t="shared" si="147"/>
        <v>1.2209458836544693</v>
      </c>
      <c r="N835" s="77">
        <f t="shared" si="148"/>
        <v>0.33915163434846374</v>
      </c>
      <c r="O835" s="70"/>
      <c r="P835" s="70"/>
      <c r="Q835" s="70">
        <v>-9.58</v>
      </c>
      <c r="R835" s="70">
        <v>220</v>
      </c>
      <c r="S835" s="70"/>
      <c r="T835" s="69"/>
      <c r="U835" s="50"/>
    </row>
    <row r="836" spans="1:21" s="48" customFormat="1" ht="15.75">
      <c r="A836" s="73">
        <v>-16.420000000000002</v>
      </c>
      <c r="B836" s="69">
        <v>790</v>
      </c>
      <c r="C836" s="39">
        <v>14</v>
      </c>
      <c r="D836" s="69">
        <v>542.17999999999995</v>
      </c>
      <c r="E836" s="69">
        <f t="shared" si="139"/>
        <v>154.19999999999999</v>
      </c>
      <c r="F836" s="71">
        <f t="shared" si="140"/>
        <v>15</v>
      </c>
      <c r="G836" s="69">
        <f t="shared" si="141"/>
        <v>262.76999999999987</v>
      </c>
      <c r="H836" s="69">
        <f t="shared" si="142"/>
        <v>108.56999999999988</v>
      </c>
      <c r="I836" s="69">
        <f t="shared" si="143"/>
        <v>952.654</v>
      </c>
      <c r="J836" s="69">
        <f t="shared" si="144"/>
        <v>0.56238440085579589</v>
      </c>
      <c r="K836" s="69">
        <f t="shared" si="145"/>
        <v>1.77</v>
      </c>
      <c r="L836" s="72">
        <f t="shared" si="146"/>
        <v>38.326888888888895</v>
      </c>
      <c r="M836" s="72">
        <f t="shared" si="147"/>
        <v>1.2708556691535433</v>
      </c>
      <c r="N836" s="77">
        <f t="shared" si="148"/>
        <v>0.35301546365376196</v>
      </c>
      <c r="O836" s="70"/>
      <c r="P836" s="70"/>
      <c r="Q836" s="70">
        <v>-9.6</v>
      </c>
      <c r="R836" s="70">
        <v>221</v>
      </c>
      <c r="S836" s="70"/>
      <c r="T836" s="69"/>
      <c r="U836" s="50"/>
    </row>
    <row r="837" spans="1:21" s="48" customFormat="1" ht="15.75">
      <c r="A837" s="73">
        <v>-16.440000000000001</v>
      </c>
      <c r="B837" s="69">
        <v>810</v>
      </c>
      <c r="C837" s="39">
        <v>13</v>
      </c>
      <c r="D837" s="69">
        <v>536.88</v>
      </c>
      <c r="E837" s="69">
        <f t="shared" si="139"/>
        <v>154.4</v>
      </c>
      <c r="F837" s="71">
        <f t="shared" si="140"/>
        <v>15</v>
      </c>
      <c r="G837" s="69">
        <f t="shared" si="141"/>
        <v>263.06999999999988</v>
      </c>
      <c r="H837" s="69">
        <f t="shared" si="142"/>
        <v>108.66999999999987</v>
      </c>
      <c r="I837" s="69">
        <f t="shared" si="143"/>
        <v>971.06399999999996</v>
      </c>
      <c r="J837" s="69">
        <f t="shared" si="144"/>
        <v>0.54023056692570837</v>
      </c>
      <c r="K837" s="69">
        <f t="shared" si="145"/>
        <v>1.6</v>
      </c>
      <c r="L837" s="72">
        <f t="shared" si="146"/>
        <v>39.333000000000006</v>
      </c>
      <c r="M837" s="72">
        <f t="shared" si="147"/>
        <v>1.3030164718873674</v>
      </c>
      <c r="N837" s="77">
        <f t="shared" si="148"/>
        <v>0.36194901996871309</v>
      </c>
      <c r="O837" s="70"/>
      <c r="P837" s="70"/>
      <c r="Q837" s="70">
        <v>-9.6199999999999992</v>
      </c>
      <c r="R837" s="70">
        <v>178</v>
      </c>
      <c r="S837" s="70"/>
      <c r="T837" s="69"/>
      <c r="U837" s="50"/>
    </row>
    <row r="838" spans="1:21" s="48" customFormat="1" ht="15.75">
      <c r="A838" s="73">
        <v>-16.46</v>
      </c>
      <c r="B838" s="69">
        <v>840</v>
      </c>
      <c r="C838" s="39">
        <v>13</v>
      </c>
      <c r="D838" s="69">
        <v>520.80999999999995</v>
      </c>
      <c r="E838" s="69">
        <f t="shared" si="139"/>
        <v>154.6</v>
      </c>
      <c r="F838" s="71">
        <f t="shared" si="140"/>
        <v>15</v>
      </c>
      <c r="G838" s="69">
        <f t="shared" si="141"/>
        <v>263.36999999999989</v>
      </c>
      <c r="H838" s="69">
        <f t="shared" si="142"/>
        <v>108.7699999999999</v>
      </c>
      <c r="I838" s="69">
        <f t="shared" si="143"/>
        <v>996.24299999999994</v>
      </c>
      <c r="J838" s="69">
        <f t="shared" si="144"/>
        <v>0.49969094235972661</v>
      </c>
      <c r="K838" s="69">
        <f t="shared" si="145"/>
        <v>1.55</v>
      </c>
      <c r="L838" s="72">
        <f t="shared" si="146"/>
        <v>40.715166666666669</v>
      </c>
      <c r="M838" s="72">
        <f t="shared" si="147"/>
        <v>1.3475645858232983</v>
      </c>
      <c r="N838" s="77">
        <f t="shared" si="148"/>
        <v>0.37432349606202731</v>
      </c>
      <c r="O838" s="70"/>
      <c r="P838" s="70"/>
      <c r="Q838" s="70">
        <v>-9.6300000000000008</v>
      </c>
      <c r="R838" s="70">
        <v>164</v>
      </c>
      <c r="S838" s="70"/>
      <c r="T838" s="69"/>
      <c r="U838" s="50"/>
    </row>
    <row r="839" spans="1:21" s="48" customFormat="1" ht="15.75">
      <c r="A839" s="73">
        <v>-16.48</v>
      </c>
      <c r="B839" s="69">
        <v>850</v>
      </c>
      <c r="C839" s="39">
        <v>14</v>
      </c>
      <c r="D839" s="69">
        <v>489.81</v>
      </c>
      <c r="E839" s="69">
        <f t="shared" si="139"/>
        <v>154.80000000000001</v>
      </c>
      <c r="F839" s="71">
        <f t="shared" si="140"/>
        <v>15</v>
      </c>
      <c r="G839" s="69">
        <f t="shared" si="141"/>
        <v>263.6699999999999</v>
      </c>
      <c r="H839" s="69">
        <f t="shared" si="142"/>
        <v>108.86999999999989</v>
      </c>
      <c r="I839" s="69">
        <f t="shared" si="143"/>
        <v>996.94299999999998</v>
      </c>
      <c r="J839" s="69">
        <f t="shared" si="144"/>
        <v>0.45686940607386323</v>
      </c>
      <c r="K839" s="69">
        <f t="shared" si="145"/>
        <v>1.65</v>
      </c>
      <c r="L839" s="72">
        <f t="shared" si="146"/>
        <v>40.737388888888894</v>
      </c>
      <c r="M839" s="72">
        <f t="shared" si="147"/>
        <v>1.3470616331404444</v>
      </c>
      <c r="N839" s="77">
        <f t="shared" si="148"/>
        <v>0.37418378698345672</v>
      </c>
      <c r="O839" s="70"/>
      <c r="P839" s="70"/>
      <c r="Q839" s="70">
        <v>-9.65</v>
      </c>
      <c r="R839" s="70">
        <v>154</v>
      </c>
      <c r="S839" s="70"/>
      <c r="T839" s="69"/>
      <c r="U839" s="50"/>
    </row>
    <row r="840" spans="1:21" s="48" customFormat="1" ht="15.75">
      <c r="A840" s="73">
        <v>-16.5</v>
      </c>
      <c r="B840" s="69">
        <v>850</v>
      </c>
      <c r="C840" s="39">
        <v>14</v>
      </c>
      <c r="D840" s="69">
        <v>499.65</v>
      </c>
      <c r="E840" s="69">
        <f t="shared" si="139"/>
        <v>155</v>
      </c>
      <c r="F840" s="71">
        <f t="shared" si="140"/>
        <v>15</v>
      </c>
      <c r="G840" s="69">
        <f t="shared" si="141"/>
        <v>263.96999999999991</v>
      </c>
      <c r="H840" s="69">
        <f t="shared" si="142"/>
        <v>108.96999999999991</v>
      </c>
      <c r="I840" s="69">
        <f t="shared" si="143"/>
        <v>999.89499999999998</v>
      </c>
      <c r="J840" s="69">
        <f t="shared" si="144"/>
        <v>0.46832217956992894</v>
      </c>
      <c r="K840" s="69">
        <f t="shared" si="145"/>
        <v>1.65</v>
      </c>
      <c r="L840" s="72">
        <f t="shared" si="146"/>
        <v>40.884722222222223</v>
      </c>
      <c r="M840" s="72">
        <f t="shared" si="147"/>
        <v>1.3506928512434628</v>
      </c>
      <c r="N840" s="77">
        <f t="shared" si="148"/>
        <v>0.37519245867873963</v>
      </c>
      <c r="O840" s="70"/>
      <c r="P840" s="70"/>
      <c r="Q840" s="70">
        <v>-9.67</v>
      </c>
      <c r="R840" s="70">
        <v>154</v>
      </c>
      <c r="S840" s="70"/>
      <c r="T840" s="69"/>
      <c r="U840" s="50"/>
    </row>
    <row r="841" spans="1:21" s="48" customFormat="1" ht="15.75">
      <c r="A841" s="73">
        <v>-16.52</v>
      </c>
      <c r="B841" s="69">
        <v>830</v>
      </c>
      <c r="C841" s="39">
        <v>15</v>
      </c>
      <c r="D841" s="69">
        <v>505.63</v>
      </c>
      <c r="E841" s="69">
        <f t="shared" si="139"/>
        <v>155.19999999999999</v>
      </c>
      <c r="F841" s="71">
        <f t="shared" si="140"/>
        <v>15</v>
      </c>
      <c r="G841" s="69">
        <f t="shared" si="141"/>
        <v>264.26999999999992</v>
      </c>
      <c r="H841" s="69">
        <f t="shared" si="142"/>
        <v>109.06999999999994</v>
      </c>
      <c r="I841" s="69">
        <f t="shared" si="143"/>
        <v>981.68899999999996</v>
      </c>
      <c r="J841" s="69">
        <f t="shared" si="144"/>
        <v>0.48845932432790312</v>
      </c>
      <c r="K841" s="69">
        <f t="shared" si="145"/>
        <v>1.81</v>
      </c>
      <c r="L841" s="72">
        <f t="shared" si="146"/>
        <v>39.856611111111114</v>
      </c>
      <c r="M841" s="72">
        <f t="shared" si="147"/>
        <v>1.3155203080590456</v>
      </c>
      <c r="N841" s="77">
        <f t="shared" si="148"/>
        <v>0.36542230779417934</v>
      </c>
      <c r="O841" s="70"/>
      <c r="P841" s="70"/>
      <c r="Q841" s="70">
        <v>-9.67</v>
      </c>
      <c r="R841" s="70">
        <v>158</v>
      </c>
      <c r="S841" s="70"/>
      <c r="T841" s="69"/>
      <c r="U841" s="50"/>
    </row>
    <row r="842" spans="1:21" s="48" customFormat="1" ht="15.75">
      <c r="A842" s="73">
        <v>-16.54</v>
      </c>
      <c r="B842" s="69">
        <v>850</v>
      </c>
      <c r="C842" s="39">
        <v>14</v>
      </c>
      <c r="D842" s="69">
        <v>497.52</v>
      </c>
      <c r="E842" s="69">
        <f t="shared" ref="E842:E905" si="149">IF($B$8&lt;A842,0,ROUND(((A842-$B$8)*-10),2))</f>
        <v>155.4</v>
      </c>
      <c r="F842" s="71">
        <f t="shared" ref="F842:F905" si="150">IF(A842&gt;$Q$6,$N$6,IF(A842&gt;$Q$7,$N$7,IF(A842&gt;$Q$8,$N$8,IF(A842&gt;$Q$9,$N$9,IF(A842&gt;$Q$10,$N$10,$N$11)))))</f>
        <v>15</v>
      </c>
      <c r="G842" s="69">
        <f t="shared" ref="G842:G905" si="151">(A841-A842)*F842+G841</f>
        <v>264.56999999999994</v>
      </c>
      <c r="H842" s="69">
        <f t="shared" ref="H842:H905" si="152">G842-E842</f>
        <v>109.16999999999993</v>
      </c>
      <c r="I842" s="69">
        <f t="shared" ref="I842:I905" si="153">B842+0.3*D842</f>
        <v>999.25599999999997</v>
      </c>
      <c r="J842" s="69">
        <f t="shared" ref="J842:J905" si="154">((I842-G842)/(D842-E842))^(-1)</f>
        <v>0.46566832633261013</v>
      </c>
      <c r="K842" s="69">
        <f t="shared" ref="K842:K905" si="155">ROUND(C842*100/B842,2)</f>
        <v>1.65</v>
      </c>
      <c r="L842" s="72">
        <f t="shared" ref="L842:L905" si="156">(I842-G842)/$L$12</f>
        <v>40.815888888888892</v>
      </c>
      <c r="M842" s="72">
        <f t="shared" ref="M842:M905" si="157">$M$13*((I842-G842)/H842)</f>
        <v>1.3459485206558588</v>
      </c>
      <c r="N842" s="77">
        <f t="shared" ref="N842:N905" si="158">L842/H842</f>
        <v>0.37387458907107191</v>
      </c>
      <c r="O842" s="70"/>
      <c r="P842" s="70"/>
      <c r="Q842" s="70">
        <v>-9.69</v>
      </c>
      <c r="R842" s="70">
        <v>162</v>
      </c>
      <c r="S842" s="70"/>
      <c r="T842" s="69"/>
      <c r="U842" s="50"/>
    </row>
    <row r="843" spans="1:21" s="48" customFormat="1" ht="15.75">
      <c r="A843" s="73">
        <v>-16.559999999999999</v>
      </c>
      <c r="B843" s="69">
        <v>860</v>
      </c>
      <c r="C843" s="39">
        <v>14</v>
      </c>
      <c r="D843" s="69">
        <v>522.20000000000005</v>
      </c>
      <c r="E843" s="69">
        <f t="shared" si="149"/>
        <v>155.6</v>
      </c>
      <c r="F843" s="71">
        <f t="shared" si="150"/>
        <v>15</v>
      </c>
      <c r="G843" s="69">
        <f t="shared" si="151"/>
        <v>264.86999999999995</v>
      </c>
      <c r="H843" s="69">
        <f t="shared" si="152"/>
        <v>109.26999999999995</v>
      </c>
      <c r="I843" s="69">
        <f t="shared" si="153"/>
        <v>1016.66</v>
      </c>
      <c r="J843" s="69">
        <f t="shared" si="154"/>
        <v>0.48763617499567696</v>
      </c>
      <c r="K843" s="69">
        <f t="shared" si="155"/>
        <v>1.63</v>
      </c>
      <c r="L843" s="72">
        <f t="shared" si="156"/>
        <v>41.766111111111108</v>
      </c>
      <c r="M843" s="72">
        <f t="shared" si="157"/>
        <v>1.3760226960739459</v>
      </c>
      <c r="N843" s="77">
        <f t="shared" si="158"/>
        <v>0.38222852668720714</v>
      </c>
      <c r="O843" s="70"/>
      <c r="P843" s="70"/>
      <c r="Q843" s="70">
        <v>-9.7100000000000009</v>
      </c>
      <c r="R843" s="70">
        <v>163</v>
      </c>
      <c r="S843" s="70"/>
      <c r="T843" s="69"/>
      <c r="U843" s="50"/>
    </row>
    <row r="844" spans="1:21" s="48" customFormat="1" ht="15.75">
      <c r="A844" s="73">
        <v>-16.579999999999998</v>
      </c>
      <c r="B844" s="69">
        <v>880</v>
      </c>
      <c r="C844" s="39">
        <v>15</v>
      </c>
      <c r="D844" s="69">
        <v>485.24</v>
      </c>
      <c r="E844" s="69">
        <f t="shared" si="149"/>
        <v>155.80000000000001</v>
      </c>
      <c r="F844" s="71">
        <f t="shared" si="150"/>
        <v>15</v>
      </c>
      <c r="G844" s="69">
        <f t="shared" si="151"/>
        <v>265.16999999999996</v>
      </c>
      <c r="H844" s="69">
        <f t="shared" si="152"/>
        <v>109.36999999999995</v>
      </c>
      <c r="I844" s="69">
        <f t="shared" si="153"/>
        <v>1025.5720000000001</v>
      </c>
      <c r="J844" s="69">
        <f t="shared" si="154"/>
        <v>0.43324452066143948</v>
      </c>
      <c r="K844" s="69">
        <f t="shared" si="155"/>
        <v>1.7</v>
      </c>
      <c r="L844" s="72">
        <f t="shared" si="156"/>
        <v>42.244555555555564</v>
      </c>
      <c r="M844" s="72">
        <f t="shared" si="157"/>
        <v>1.3905129377342975</v>
      </c>
      <c r="N844" s="77">
        <f t="shared" si="158"/>
        <v>0.38625359381508262</v>
      </c>
      <c r="O844" s="70"/>
      <c r="P844" s="70"/>
      <c r="Q844" s="70">
        <v>-9.7200000000000006</v>
      </c>
      <c r="R844" s="70">
        <v>163</v>
      </c>
      <c r="S844" s="70"/>
      <c r="T844" s="69"/>
      <c r="U844" s="50"/>
    </row>
    <row r="845" spans="1:21" s="48" customFormat="1" ht="15.75">
      <c r="A845" s="73">
        <v>-16.600000000000001</v>
      </c>
      <c r="B845" s="69">
        <v>870</v>
      </c>
      <c r="C845" s="39">
        <v>15</v>
      </c>
      <c r="D845" s="69">
        <v>490.12</v>
      </c>
      <c r="E845" s="69">
        <f t="shared" si="149"/>
        <v>156</v>
      </c>
      <c r="F845" s="71">
        <f t="shared" si="150"/>
        <v>15</v>
      </c>
      <c r="G845" s="69">
        <f t="shared" si="151"/>
        <v>265.47000000000003</v>
      </c>
      <c r="H845" s="69">
        <f t="shared" si="152"/>
        <v>109.47000000000003</v>
      </c>
      <c r="I845" s="69">
        <f t="shared" si="153"/>
        <v>1017.0360000000001</v>
      </c>
      <c r="J845" s="69">
        <f t="shared" si="154"/>
        <v>0.44456508144327977</v>
      </c>
      <c r="K845" s="69">
        <f t="shared" si="155"/>
        <v>1.72</v>
      </c>
      <c r="L845" s="72">
        <f t="shared" si="156"/>
        <v>41.753666666666668</v>
      </c>
      <c r="M845" s="72">
        <f t="shared" si="157"/>
        <v>1.3730994793093996</v>
      </c>
      <c r="N845" s="77">
        <f t="shared" si="158"/>
        <v>0.38141652203038878</v>
      </c>
      <c r="O845" s="70"/>
      <c r="P845" s="70"/>
      <c r="Q845" s="70">
        <v>-9.73</v>
      </c>
      <c r="R845" s="70">
        <v>167</v>
      </c>
      <c r="S845" s="70"/>
      <c r="T845" s="69"/>
      <c r="U845" s="50"/>
    </row>
    <row r="846" spans="1:21" s="48" customFormat="1" ht="15.75">
      <c r="A846" s="73">
        <v>-16.62</v>
      </c>
      <c r="B846" s="69">
        <v>860</v>
      </c>
      <c r="C846" s="39">
        <v>15</v>
      </c>
      <c r="D846" s="69">
        <v>490.89</v>
      </c>
      <c r="E846" s="69">
        <f t="shared" si="149"/>
        <v>156.19999999999999</v>
      </c>
      <c r="F846" s="71">
        <f t="shared" si="150"/>
        <v>15</v>
      </c>
      <c r="G846" s="69">
        <f t="shared" si="151"/>
        <v>265.77000000000004</v>
      </c>
      <c r="H846" s="69">
        <f t="shared" si="152"/>
        <v>109.57000000000005</v>
      </c>
      <c r="I846" s="69">
        <f t="shared" si="153"/>
        <v>1007.2670000000001</v>
      </c>
      <c r="J846" s="69">
        <f t="shared" si="154"/>
        <v>0.45137067311128692</v>
      </c>
      <c r="K846" s="69">
        <f t="shared" si="155"/>
        <v>1.74</v>
      </c>
      <c r="L846" s="72">
        <f t="shared" si="156"/>
        <v>41.194277777777785</v>
      </c>
      <c r="M846" s="72">
        <f t="shared" si="157"/>
        <v>1.353467189924249</v>
      </c>
      <c r="N846" s="77">
        <f t="shared" si="158"/>
        <v>0.37596310831229135</v>
      </c>
      <c r="O846" s="70"/>
      <c r="P846" s="70"/>
      <c r="Q846" s="70">
        <v>-9.75</v>
      </c>
      <c r="R846" s="70">
        <v>168</v>
      </c>
      <c r="S846" s="70"/>
      <c r="T846" s="69"/>
      <c r="U846" s="50"/>
    </row>
    <row r="847" spans="1:21" s="48" customFormat="1" ht="15.75">
      <c r="A847" s="73">
        <v>-16.64</v>
      </c>
      <c r="B847" s="69">
        <v>850</v>
      </c>
      <c r="C847" s="39">
        <v>14</v>
      </c>
      <c r="D847" s="69">
        <v>502.93</v>
      </c>
      <c r="E847" s="69">
        <f t="shared" si="149"/>
        <v>156.4</v>
      </c>
      <c r="F847" s="71">
        <f t="shared" si="150"/>
        <v>15</v>
      </c>
      <c r="G847" s="69">
        <f t="shared" si="151"/>
        <v>266.07000000000005</v>
      </c>
      <c r="H847" s="69">
        <f t="shared" si="152"/>
        <v>109.67000000000004</v>
      </c>
      <c r="I847" s="69">
        <f t="shared" si="153"/>
        <v>1000.879</v>
      </c>
      <c r="J847" s="69">
        <f t="shared" si="154"/>
        <v>0.47159193749668277</v>
      </c>
      <c r="K847" s="69">
        <f t="shared" si="155"/>
        <v>1.65</v>
      </c>
      <c r="L847" s="72">
        <f t="shared" si="156"/>
        <v>40.822722222222218</v>
      </c>
      <c r="M847" s="72">
        <f t="shared" si="157"/>
        <v>1.3400364730555296</v>
      </c>
      <c r="N847" s="77">
        <f t="shared" si="158"/>
        <v>0.37223235362653601</v>
      </c>
      <c r="O847" s="70"/>
      <c r="P847" s="70"/>
      <c r="Q847" s="70">
        <v>-9.76</v>
      </c>
      <c r="R847" s="70">
        <v>169</v>
      </c>
      <c r="S847" s="70"/>
      <c r="T847" s="69"/>
      <c r="U847" s="50"/>
    </row>
    <row r="848" spans="1:21" s="48" customFormat="1" ht="15.75">
      <c r="A848" s="73">
        <v>-16.66</v>
      </c>
      <c r="B848" s="69">
        <v>870</v>
      </c>
      <c r="C848" s="39">
        <v>14</v>
      </c>
      <c r="D848" s="69">
        <v>524.47</v>
      </c>
      <c r="E848" s="69">
        <f t="shared" si="149"/>
        <v>156.6</v>
      </c>
      <c r="F848" s="71">
        <f t="shared" si="150"/>
        <v>15</v>
      </c>
      <c r="G848" s="69">
        <f t="shared" si="151"/>
        <v>266.37000000000006</v>
      </c>
      <c r="H848" s="69">
        <f t="shared" si="152"/>
        <v>109.77000000000007</v>
      </c>
      <c r="I848" s="69">
        <f t="shared" si="153"/>
        <v>1027.3409999999999</v>
      </c>
      <c r="J848" s="69">
        <f t="shared" si="154"/>
        <v>0.48342183867716393</v>
      </c>
      <c r="K848" s="69">
        <f t="shared" si="155"/>
        <v>1.61</v>
      </c>
      <c r="L848" s="72">
        <f t="shared" si="156"/>
        <v>42.276166666666654</v>
      </c>
      <c r="M848" s="72">
        <f t="shared" si="157"/>
        <v>1.3864826455315649</v>
      </c>
      <c r="N848" s="77">
        <f t="shared" si="158"/>
        <v>0.38513406820321244</v>
      </c>
      <c r="O848" s="70"/>
      <c r="P848" s="70"/>
      <c r="Q848" s="70">
        <v>-9.77</v>
      </c>
      <c r="R848" s="70">
        <v>159</v>
      </c>
      <c r="S848" s="70"/>
      <c r="T848" s="69"/>
      <c r="U848" s="50"/>
    </row>
    <row r="849" spans="1:21" s="48" customFormat="1" ht="15.75">
      <c r="A849" s="73">
        <v>-16.68</v>
      </c>
      <c r="B849" s="69">
        <v>890</v>
      </c>
      <c r="C849" s="39">
        <v>14</v>
      </c>
      <c r="D849" s="69">
        <v>537.39</v>
      </c>
      <c r="E849" s="69">
        <f t="shared" si="149"/>
        <v>156.80000000000001</v>
      </c>
      <c r="F849" s="71">
        <f t="shared" si="150"/>
        <v>15</v>
      </c>
      <c r="G849" s="69">
        <f t="shared" si="151"/>
        <v>266.67000000000007</v>
      </c>
      <c r="H849" s="69">
        <f t="shared" si="152"/>
        <v>109.87000000000006</v>
      </c>
      <c r="I849" s="69">
        <f t="shared" si="153"/>
        <v>1051.2170000000001</v>
      </c>
      <c r="J849" s="69">
        <f t="shared" si="154"/>
        <v>0.48510796676298545</v>
      </c>
      <c r="K849" s="69">
        <f t="shared" si="155"/>
        <v>1.57</v>
      </c>
      <c r="L849" s="72">
        <f t="shared" si="156"/>
        <v>43.585944444444443</v>
      </c>
      <c r="M849" s="72">
        <f t="shared" si="157"/>
        <v>1.4281368890506956</v>
      </c>
      <c r="N849" s="77">
        <f t="shared" si="158"/>
        <v>0.39670469140297093</v>
      </c>
      <c r="O849" s="70"/>
      <c r="P849" s="70"/>
      <c r="Q849" s="70">
        <v>-9.7899999999999991</v>
      </c>
      <c r="R849" s="70">
        <v>157</v>
      </c>
      <c r="S849" s="70"/>
      <c r="T849" s="69"/>
      <c r="U849" s="50"/>
    </row>
    <row r="850" spans="1:21" s="48" customFormat="1" ht="15.75">
      <c r="A850" s="73">
        <v>-16.7</v>
      </c>
      <c r="B850" s="69">
        <v>880</v>
      </c>
      <c r="C850" s="39">
        <v>15</v>
      </c>
      <c r="D850" s="69">
        <v>521</v>
      </c>
      <c r="E850" s="69">
        <f t="shared" si="149"/>
        <v>157</v>
      </c>
      <c r="F850" s="71">
        <f t="shared" si="150"/>
        <v>15</v>
      </c>
      <c r="G850" s="69">
        <f t="shared" si="151"/>
        <v>266.97000000000008</v>
      </c>
      <c r="H850" s="69">
        <f t="shared" si="152"/>
        <v>109.97000000000008</v>
      </c>
      <c r="I850" s="69">
        <f t="shared" si="153"/>
        <v>1036.3</v>
      </c>
      <c r="J850" s="69">
        <f t="shared" si="154"/>
        <v>0.47313896507350556</v>
      </c>
      <c r="K850" s="69">
        <f t="shared" si="155"/>
        <v>1.7</v>
      </c>
      <c r="L850" s="72">
        <f t="shared" si="156"/>
        <v>42.740555555555552</v>
      </c>
      <c r="M850" s="72">
        <f t="shared" si="157"/>
        <v>1.3991634082022359</v>
      </c>
      <c r="N850" s="77">
        <f t="shared" si="158"/>
        <v>0.38865650227839882</v>
      </c>
      <c r="O850" s="70"/>
      <c r="P850" s="70"/>
      <c r="Q850" s="70">
        <v>-9.8000000000000007</v>
      </c>
      <c r="R850" s="70">
        <v>166</v>
      </c>
      <c r="S850" s="70"/>
      <c r="T850" s="69"/>
      <c r="U850" s="50"/>
    </row>
    <row r="851" spans="1:21" s="48" customFormat="1" ht="15.75">
      <c r="A851" s="73">
        <v>-16.72</v>
      </c>
      <c r="B851" s="69">
        <v>860</v>
      </c>
      <c r="C851" s="39">
        <v>17</v>
      </c>
      <c r="D851" s="69">
        <v>536.5</v>
      </c>
      <c r="E851" s="69">
        <f t="shared" si="149"/>
        <v>157.19999999999999</v>
      </c>
      <c r="F851" s="71">
        <f t="shared" si="150"/>
        <v>15</v>
      </c>
      <c r="G851" s="69">
        <f t="shared" si="151"/>
        <v>267.2700000000001</v>
      </c>
      <c r="H851" s="69">
        <f t="shared" si="152"/>
        <v>110.07000000000011</v>
      </c>
      <c r="I851" s="69">
        <f t="shared" si="153"/>
        <v>1020.95</v>
      </c>
      <c r="J851" s="69">
        <f t="shared" si="154"/>
        <v>0.50326398471499845</v>
      </c>
      <c r="K851" s="69">
        <f t="shared" si="155"/>
        <v>1.98</v>
      </c>
      <c r="L851" s="72">
        <f t="shared" si="156"/>
        <v>41.871111111111105</v>
      </c>
      <c r="M851" s="72">
        <f t="shared" si="157"/>
        <v>1.3694558008540005</v>
      </c>
      <c r="N851" s="77">
        <f t="shared" si="158"/>
        <v>0.38040438912611124</v>
      </c>
      <c r="O851" s="70"/>
      <c r="P851" s="70"/>
      <c r="Q851" s="70">
        <v>-9.81</v>
      </c>
      <c r="R851" s="70">
        <v>174</v>
      </c>
      <c r="S851" s="70"/>
      <c r="T851" s="69"/>
      <c r="U851" s="50"/>
    </row>
    <row r="852" spans="1:21" s="48" customFormat="1" ht="15.75">
      <c r="A852" s="73">
        <v>-16.739999999999998</v>
      </c>
      <c r="B852" s="69">
        <v>880</v>
      </c>
      <c r="C852" s="39">
        <v>17</v>
      </c>
      <c r="D852" s="69">
        <v>564.35</v>
      </c>
      <c r="E852" s="69">
        <f t="shared" si="149"/>
        <v>157.4</v>
      </c>
      <c r="F852" s="71">
        <f t="shared" si="150"/>
        <v>15</v>
      </c>
      <c r="G852" s="69">
        <f t="shared" si="151"/>
        <v>267.57000000000011</v>
      </c>
      <c r="H852" s="69">
        <f t="shared" si="152"/>
        <v>110.1700000000001</v>
      </c>
      <c r="I852" s="69">
        <f t="shared" si="153"/>
        <v>1049.3050000000001</v>
      </c>
      <c r="J852" s="69">
        <f t="shared" si="154"/>
        <v>0.52057282838813679</v>
      </c>
      <c r="K852" s="69">
        <f t="shared" si="155"/>
        <v>1.93</v>
      </c>
      <c r="L852" s="72">
        <f t="shared" si="156"/>
        <v>43.429722222222217</v>
      </c>
      <c r="M852" s="72">
        <f t="shared" si="157"/>
        <v>1.4191431424162644</v>
      </c>
      <c r="N852" s="77">
        <f t="shared" si="158"/>
        <v>0.39420642844896231</v>
      </c>
      <c r="O852" s="70"/>
      <c r="P852" s="70"/>
      <c r="Q852" s="70">
        <v>-9.81</v>
      </c>
      <c r="R852" s="70">
        <v>168</v>
      </c>
      <c r="S852" s="70"/>
      <c r="T852" s="69"/>
      <c r="U852" s="50"/>
    </row>
    <row r="853" spans="1:21" s="48" customFormat="1" ht="15.75">
      <c r="A853" s="73">
        <v>-16.760000000000002</v>
      </c>
      <c r="B853" s="69">
        <v>890</v>
      </c>
      <c r="C853" s="39">
        <v>17</v>
      </c>
      <c r="D853" s="69">
        <v>564.1</v>
      </c>
      <c r="E853" s="69">
        <f t="shared" si="149"/>
        <v>157.6</v>
      </c>
      <c r="F853" s="71">
        <f t="shared" si="150"/>
        <v>15</v>
      </c>
      <c r="G853" s="69">
        <f t="shared" si="151"/>
        <v>267.87000000000018</v>
      </c>
      <c r="H853" s="69">
        <f t="shared" si="152"/>
        <v>110.27000000000018</v>
      </c>
      <c r="I853" s="69">
        <f t="shared" si="153"/>
        <v>1059.23</v>
      </c>
      <c r="J853" s="69">
        <f t="shared" si="154"/>
        <v>0.51367266477961993</v>
      </c>
      <c r="K853" s="69">
        <f t="shared" si="155"/>
        <v>1.91</v>
      </c>
      <c r="L853" s="72">
        <f t="shared" si="156"/>
        <v>43.964444444444439</v>
      </c>
      <c r="M853" s="72">
        <f t="shared" si="157"/>
        <v>1.4353133218463745</v>
      </c>
      <c r="N853" s="77">
        <f t="shared" si="158"/>
        <v>0.39869814495732625</v>
      </c>
      <c r="O853" s="70"/>
      <c r="P853" s="70"/>
      <c r="Q853" s="70">
        <v>-9.82</v>
      </c>
      <c r="R853" s="70">
        <v>145</v>
      </c>
      <c r="S853" s="70"/>
      <c r="T853" s="69"/>
      <c r="U853" s="50"/>
    </row>
    <row r="854" spans="1:21" s="48" customFormat="1" ht="15.75">
      <c r="A854" s="73">
        <v>-16.78</v>
      </c>
      <c r="B854" s="69">
        <v>900</v>
      </c>
      <c r="C854" s="39">
        <v>19</v>
      </c>
      <c r="D854" s="69">
        <v>553.29999999999995</v>
      </c>
      <c r="E854" s="69">
        <f t="shared" si="149"/>
        <v>157.80000000000001</v>
      </c>
      <c r="F854" s="71">
        <f t="shared" si="150"/>
        <v>15</v>
      </c>
      <c r="G854" s="69">
        <f t="shared" si="151"/>
        <v>268.17000000000019</v>
      </c>
      <c r="H854" s="69">
        <f t="shared" si="152"/>
        <v>110.37000000000018</v>
      </c>
      <c r="I854" s="69">
        <f t="shared" si="153"/>
        <v>1065.99</v>
      </c>
      <c r="J854" s="69">
        <f t="shared" si="154"/>
        <v>0.49572585294928684</v>
      </c>
      <c r="K854" s="69">
        <f t="shared" si="155"/>
        <v>2.11</v>
      </c>
      <c r="L854" s="72">
        <f t="shared" si="156"/>
        <v>44.323333333333323</v>
      </c>
      <c r="M854" s="72">
        <f t="shared" si="157"/>
        <v>1.4457189453655861</v>
      </c>
      <c r="N854" s="77">
        <f t="shared" si="158"/>
        <v>0.40158859593488494</v>
      </c>
      <c r="O854" s="70"/>
      <c r="P854" s="70"/>
      <c r="Q854" s="70">
        <v>-9.84</v>
      </c>
      <c r="R854" s="70">
        <v>163</v>
      </c>
      <c r="S854" s="70"/>
      <c r="T854" s="69"/>
      <c r="U854" s="50"/>
    </row>
    <row r="855" spans="1:21" s="48" customFormat="1" ht="15.75">
      <c r="A855" s="73">
        <v>-16.8</v>
      </c>
      <c r="B855" s="69">
        <v>900</v>
      </c>
      <c r="C855" s="39">
        <v>20</v>
      </c>
      <c r="D855" s="69">
        <v>561.99</v>
      </c>
      <c r="E855" s="69">
        <f t="shared" si="149"/>
        <v>158</v>
      </c>
      <c r="F855" s="71">
        <f t="shared" si="150"/>
        <v>15</v>
      </c>
      <c r="G855" s="69">
        <f t="shared" si="151"/>
        <v>268.4700000000002</v>
      </c>
      <c r="H855" s="69">
        <f t="shared" si="152"/>
        <v>110.4700000000002</v>
      </c>
      <c r="I855" s="69">
        <f t="shared" si="153"/>
        <v>1068.597</v>
      </c>
      <c r="J855" s="69">
        <f t="shared" si="154"/>
        <v>0.50490734595882925</v>
      </c>
      <c r="K855" s="69">
        <f t="shared" si="155"/>
        <v>2.2200000000000002</v>
      </c>
      <c r="L855" s="72">
        <f t="shared" si="156"/>
        <v>44.451499999999982</v>
      </c>
      <c r="M855" s="72">
        <f t="shared" si="157"/>
        <v>1.4485869466823542</v>
      </c>
      <c r="N855" s="77">
        <f t="shared" si="158"/>
        <v>0.40238526296732058</v>
      </c>
      <c r="O855" s="70"/>
      <c r="P855" s="70"/>
      <c r="Q855" s="70">
        <v>-9.85</v>
      </c>
      <c r="R855" s="70">
        <v>170</v>
      </c>
      <c r="S855" s="70"/>
      <c r="T855" s="69"/>
      <c r="U855" s="50"/>
    </row>
    <row r="856" spans="1:21" s="48" customFormat="1" ht="15.75">
      <c r="A856" s="73">
        <v>-16.82</v>
      </c>
      <c r="B856" s="69">
        <v>900</v>
      </c>
      <c r="C856" s="39">
        <v>20</v>
      </c>
      <c r="D856" s="69">
        <v>571.48</v>
      </c>
      <c r="E856" s="69">
        <f t="shared" si="149"/>
        <v>158.19999999999999</v>
      </c>
      <c r="F856" s="71">
        <f t="shared" si="150"/>
        <v>15</v>
      </c>
      <c r="G856" s="69">
        <f t="shared" si="151"/>
        <v>268.77000000000021</v>
      </c>
      <c r="H856" s="69">
        <f t="shared" si="152"/>
        <v>110.57000000000022</v>
      </c>
      <c r="I856" s="69">
        <f t="shared" si="153"/>
        <v>1071.444</v>
      </c>
      <c r="J856" s="69">
        <f t="shared" si="154"/>
        <v>0.51487901688605853</v>
      </c>
      <c r="K856" s="69">
        <f t="shared" si="155"/>
        <v>2.2200000000000002</v>
      </c>
      <c r="L856" s="72">
        <f t="shared" si="156"/>
        <v>44.592999999999989</v>
      </c>
      <c r="M856" s="72">
        <f t="shared" si="157"/>
        <v>1.4518838744686591</v>
      </c>
      <c r="N856" s="77">
        <f t="shared" si="158"/>
        <v>0.40330107624129419</v>
      </c>
      <c r="O856" s="70"/>
      <c r="P856" s="70"/>
      <c r="Q856" s="70">
        <v>-9.8699999999999992</v>
      </c>
      <c r="R856" s="70">
        <v>168</v>
      </c>
      <c r="S856" s="70"/>
      <c r="T856" s="69"/>
      <c r="U856" s="50"/>
    </row>
    <row r="857" spans="1:21" s="48" customFormat="1" ht="15.75">
      <c r="A857" s="73">
        <v>-16.84</v>
      </c>
      <c r="B857" s="69">
        <v>900</v>
      </c>
      <c r="C857" s="39">
        <v>20</v>
      </c>
      <c r="D857" s="69">
        <v>556.87</v>
      </c>
      <c r="E857" s="69">
        <f t="shared" si="149"/>
        <v>158.4</v>
      </c>
      <c r="F857" s="71">
        <f t="shared" si="150"/>
        <v>15</v>
      </c>
      <c r="G857" s="69">
        <f t="shared" si="151"/>
        <v>269.07000000000022</v>
      </c>
      <c r="H857" s="69">
        <f t="shared" si="152"/>
        <v>110.67000000000021</v>
      </c>
      <c r="I857" s="69">
        <f t="shared" si="153"/>
        <v>1067.0609999999999</v>
      </c>
      <c r="J857" s="69">
        <f t="shared" si="154"/>
        <v>0.49934147126972628</v>
      </c>
      <c r="K857" s="69">
        <f t="shared" si="155"/>
        <v>2.2200000000000002</v>
      </c>
      <c r="L857" s="72">
        <f t="shared" si="156"/>
        <v>44.332833333333319</v>
      </c>
      <c r="M857" s="72">
        <f t="shared" si="157"/>
        <v>1.4421089726213034</v>
      </c>
      <c r="N857" s="77">
        <f t="shared" si="158"/>
        <v>0.40058582572813983</v>
      </c>
      <c r="O857" s="70"/>
      <c r="P857" s="70"/>
      <c r="Q857" s="70">
        <v>-9.89</v>
      </c>
      <c r="R857" s="70">
        <v>180</v>
      </c>
      <c r="S857" s="70"/>
      <c r="T857" s="69"/>
      <c r="U857" s="50"/>
    </row>
    <row r="858" spans="1:21" s="48" customFormat="1" ht="15.75">
      <c r="A858" s="73">
        <v>-16.86</v>
      </c>
      <c r="B858" s="69">
        <v>910</v>
      </c>
      <c r="C858" s="39">
        <v>17</v>
      </c>
      <c r="D858" s="69">
        <v>557.45000000000005</v>
      </c>
      <c r="E858" s="69">
        <f t="shared" si="149"/>
        <v>158.6</v>
      </c>
      <c r="F858" s="71">
        <f t="shared" si="150"/>
        <v>15</v>
      </c>
      <c r="G858" s="69">
        <f t="shared" si="151"/>
        <v>269.37000000000023</v>
      </c>
      <c r="H858" s="69">
        <f t="shared" si="152"/>
        <v>110.77000000000024</v>
      </c>
      <c r="I858" s="69">
        <f t="shared" si="153"/>
        <v>1077.2350000000001</v>
      </c>
      <c r="J858" s="69">
        <f t="shared" si="154"/>
        <v>0.49370872608666067</v>
      </c>
      <c r="K858" s="69">
        <f t="shared" si="155"/>
        <v>1.87</v>
      </c>
      <c r="L858" s="72">
        <f t="shared" si="156"/>
        <v>44.881388888888885</v>
      </c>
      <c r="M858" s="72">
        <f t="shared" si="157"/>
        <v>1.4586350094790976</v>
      </c>
      <c r="N858" s="77">
        <f t="shared" si="158"/>
        <v>0.40517639152197155</v>
      </c>
      <c r="O858" s="70"/>
      <c r="P858" s="70"/>
      <c r="Q858" s="70">
        <v>-9.91</v>
      </c>
      <c r="R858" s="70">
        <v>190</v>
      </c>
      <c r="S858" s="70"/>
      <c r="T858" s="69"/>
      <c r="U858" s="50"/>
    </row>
    <row r="859" spans="1:21" s="48" customFormat="1" ht="15.75">
      <c r="A859" s="73">
        <v>-16.88</v>
      </c>
      <c r="B859" s="69">
        <v>900</v>
      </c>
      <c r="C859" s="39">
        <v>17</v>
      </c>
      <c r="D859" s="69">
        <v>533.12</v>
      </c>
      <c r="E859" s="69">
        <f t="shared" si="149"/>
        <v>158.80000000000001</v>
      </c>
      <c r="F859" s="71">
        <f t="shared" si="150"/>
        <v>15</v>
      </c>
      <c r="G859" s="69">
        <f t="shared" si="151"/>
        <v>269.67000000000024</v>
      </c>
      <c r="H859" s="69">
        <f t="shared" si="152"/>
        <v>110.87000000000023</v>
      </c>
      <c r="I859" s="69">
        <f t="shared" si="153"/>
        <v>1059.9359999999999</v>
      </c>
      <c r="J859" s="69">
        <f t="shared" si="154"/>
        <v>0.47366329818061287</v>
      </c>
      <c r="K859" s="69">
        <f t="shared" si="155"/>
        <v>1.89</v>
      </c>
      <c r="L859" s="72">
        <f t="shared" si="156"/>
        <v>43.903666666666645</v>
      </c>
      <c r="M859" s="72">
        <f t="shared" si="157"/>
        <v>1.4255722918733618</v>
      </c>
      <c r="N859" s="77">
        <f t="shared" si="158"/>
        <v>0.39599230329815599</v>
      </c>
      <c r="O859" s="70"/>
      <c r="P859" s="70"/>
      <c r="Q859" s="70">
        <v>-9.94</v>
      </c>
      <c r="R859" s="70">
        <v>197</v>
      </c>
      <c r="S859" s="70"/>
      <c r="T859" s="69"/>
      <c r="U859" s="50"/>
    </row>
    <row r="860" spans="1:21" s="48" customFormat="1" ht="15.75">
      <c r="A860" s="73">
        <v>-16.899999999999999</v>
      </c>
      <c r="B860" s="69">
        <v>890</v>
      </c>
      <c r="C860" s="39">
        <v>18</v>
      </c>
      <c r="D860" s="69">
        <v>534.66</v>
      </c>
      <c r="E860" s="69">
        <f t="shared" si="149"/>
        <v>159</v>
      </c>
      <c r="F860" s="71">
        <f t="shared" si="150"/>
        <v>15</v>
      </c>
      <c r="G860" s="69">
        <f t="shared" si="151"/>
        <v>269.97000000000025</v>
      </c>
      <c r="H860" s="69">
        <f t="shared" si="152"/>
        <v>110.97000000000025</v>
      </c>
      <c r="I860" s="69">
        <f t="shared" si="153"/>
        <v>1050.3979999999999</v>
      </c>
      <c r="J860" s="69">
        <f t="shared" si="154"/>
        <v>0.48135125854018584</v>
      </c>
      <c r="K860" s="69">
        <f t="shared" si="155"/>
        <v>2.02</v>
      </c>
      <c r="L860" s="72">
        <f t="shared" si="156"/>
        <v>43.357111111111095</v>
      </c>
      <c r="M860" s="72">
        <f t="shared" si="157"/>
        <v>1.4065567270433412</v>
      </c>
      <c r="N860" s="77">
        <f t="shared" si="158"/>
        <v>0.3907102019564837</v>
      </c>
      <c r="O860" s="70"/>
      <c r="P860" s="70"/>
      <c r="Q860" s="70">
        <v>-9.9600000000000009</v>
      </c>
      <c r="R860" s="70">
        <v>196</v>
      </c>
      <c r="S860" s="70"/>
      <c r="T860" s="69"/>
      <c r="U860" s="50"/>
    </row>
    <row r="861" spans="1:21" s="48" customFormat="1" ht="15.75">
      <c r="A861" s="73">
        <v>-16.920000000000002</v>
      </c>
      <c r="B861" s="69">
        <v>900</v>
      </c>
      <c r="C861" s="39">
        <v>19</v>
      </c>
      <c r="D861" s="69">
        <v>545.69000000000005</v>
      </c>
      <c r="E861" s="69">
        <f t="shared" si="149"/>
        <v>159.19999999999999</v>
      </c>
      <c r="F861" s="71">
        <f t="shared" si="150"/>
        <v>15</v>
      </c>
      <c r="G861" s="69">
        <f t="shared" si="151"/>
        <v>270.27000000000032</v>
      </c>
      <c r="H861" s="69">
        <f t="shared" si="152"/>
        <v>111.07000000000033</v>
      </c>
      <c r="I861" s="69">
        <f t="shared" si="153"/>
        <v>1063.7070000000001</v>
      </c>
      <c r="J861" s="69">
        <f t="shared" si="154"/>
        <v>0.48710861731933369</v>
      </c>
      <c r="K861" s="69">
        <f t="shared" si="155"/>
        <v>2.11</v>
      </c>
      <c r="L861" s="72">
        <f t="shared" si="156"/>
        <v>44.079833333333319</v>
      </c>
      <c r="M861" s="72">
        <f t="shared" si="157"/>
        <v>1.4287152246331096</v>
      </c>
      <c r="N861" s="77">
        <f t="shared" si="158"/>
        <v>0.39686534017586372</v>
      </c>
      <c r="O861" s="70"/>
      <c r="P861" s="70"/>
      <c r="Q861" s="70">
        <v>-9.98</v>
      </c>
      <c r="R861" s="70">
        <v>193</v>
      </c>
      <c r="S861" s="70"/>
      <c r="T861" s="69"/>
      <c r="U861" s="50"/>
    </row>
    <row r="862" spans="1:21" s="48" customFormat="1" ht="15.75">
      <c r="A862" s="73">
        <v>-16.940000000000001</v>
      </c>
      <c r="B862" s="69">
        <v>880</v>
      </c>
      <c r="C862" s="39">
        <v>20</v>
      </c>
      <c r="D862" s="69">
        <v>537.78</v>
      </c>
      <c r="E862" s="69">
        <f t="shared" si="149"/>
        <v>159.4</v>
      </c>
      <c r="F862" s="71">
        <f t="shared" si="150"/>
        <v>15</v>
      </c>
      <c r="G862" s="69">
        <f t="shared" si="151"/>
        <v>270.57000000000033</v>
      </c>
      <c r="H862" s="69">
        <f t="shared" si="152"/>
        <v>111.17000000000033</v>
      </c>
      <c r="I862" s="69">
        <f t="shared" si="153"/>
        <v>1041.3340000000001</v>
      </c>
      <c r="J862" s="69">
        <f t="shared" si="154"/>
        <v>0.49091550721102717</v>
      </c>
      <c r="K862" s="69">
        <f t="shared" si="155"/>
        <v>2.27</v>
      </c>
      <c r="L862" s="72">
        <f t="shared" si="156"/>
        <v>42.820222222222206</v>
      </c>
      <c r="M862" s="72">
        <f t="shared" si="157"/>
        <v>1.3866402806512503</v>
      </c>
      <c r="N862" s="77">
        <f t="shared" si="158"/>
        <v>0.38517785573645841</v>
      </c>
      <c r="O862" s="70"/>
      <c r="P862" s="70"/>
      <c r="Q862" s="70">
        <v>-10</v>
      </c>
      <c r="R862" s="70">
        <v>194</v>
      </c>
      <c r="S862" s="70"/>
      <c r="T862" s="69"/>
      <c r="U862" s="50"/>
    </row>
    <row r="863" spans="1:21" s="48" customFormat="1" ht="15.75">
      <c r="A863" s="73">
        <v>-16.96</v>
      </c>
      <c r="B863" s="69">
        <v>890</v>
      </c>
      <c r="C863" s="39">
        <v>21</v>
      </c>
      <c r="D863" s="69">
        <v>527.21</v>
      </c>
      <c r="E863" s="69">
        <f t="shared" si="149"/>
        <v>159.6</v>
      </c>
      <c r="F863" s="71">
        <f t="shared" si="150"/>
        <v>15</v>
      </c>
      <c r="G863" s="69">
        <f t="shared" si="151"/>
        <v>270.87000000000035</v>
      </c>
      <c r="H863" s="69">
        <f t="shared" si="152"/>
        <v>111.27000000000035</v>
      </c>
      <c r="I863" s="69">
        <f t="shared" si="153"/>
        <v>1048.163</v>
      </c>
      <c r="J863" s="69">
        <f t="shared" si="154"/>
        <v>0.47293620295049638</v>
      </c>
      <c r="K863" s="69">
        <f t="shared" si="155"/>
        <v>2.36</v>
      </c>
      <c r="L863" s="72">
        <f t="shared" si="156"/>
        <v>43.182944444444423</v>
      </c>
      <c r="M863" s="72">
        <f t="shared" si="157"/>
        <v>1.3971295048081194</v>
      </c>
      <c r="N863" s="77">
        <f t="shared" si="158"/>
        <v>0.38809152911336647</v>
      </c>
      <c r="O863" s="70"/>
      <c r="P863" s="70"/>
      <c r="Q863" s="70">
        <v>-10.01</v>
      </c>
      <c r="R863" s="70">
        <v>174</v>
      </c>
      <c r="S863" s="70"/>
      <c r="T863" s="69"/>
      <c r="U863" s="50"/>
    </row>
    <row r="864" spans="1:21" s="48" customFormat="1" ht="15.75">
      <c r="A864" s="73">
        <v>-16.98</v>
      </c>
      <c r="B864" s="69">
        <v>890</v>
      </c>
      <c r="C864" s="39">
        <v>20</v>
      </c>
      <c r="D864" s="69">
        <v>544.97</v>
      </c>
      <c r="E864" s="69">
        <f t="shared" si="149"/>
        <v>159.80000000000001</v>
      </c>
      <c r="F864" s="71">
        <f t="shared" si="150"/>
        <v>15</v>
      </c>
      <c r="G864" s="69">
        <f t="shared" si="151"/>
        <v>271.17000000000036</v>
      </c>
      <c r="H864" s="69">
        <f t="shared" si="152"/>
        <v>111.37000000000035</v>
      </c>
      <c r="I864" s="69">
        <f t="shared" si="153"/>
        <v>1053.491</v>
      </c>
      <c r="J864" s="69">
        <f t="shared" si="154"/>
        <v>0.49234265729796362</v>
      </c>
      <c r="K864" s="69">
        <f t="shared" si="155"/>
        <v>2.25</v>
      </c>
      <c r="L864" s="72">
        <f t="shared" si="156"/>
        <v>43.462277777777757</v>
      </c>
      <c r="M864" s="72">
        <f t="shared" si="157"/>
        <v>1.4049043728113446</v>
      </c>
      <c r="N864" s="77">
        <f t="shared" si="158"/>
        <v>0.39025121466981794</v>
      </c>
      <c r="O864" s="70"/>
      <c r="P864" s="70"/>
      <c r="Q864" s="70">
        <v>-10.02</v>
      </c>
      <c r="R864" s="70">
        <v>167</v>
      </c>
      <c r="S864" s="70"/>
      <c r="T864" s="69"/>
      <c r="U864" s="50"/>
    </row>
    <row r="865" spans="1:21" s="48" customFormat="1" ht="15.75">
      <c r="A865" s="73">
        <v>-17</v>
      </c>
      <c r="B865" s="69">
        <v>880</v>
      </c>
      <c r="C865" s="39">
        <v>20</v>
      </c>
      <c r="D865" s="69">
        <v>542.36</v>
      </c>
      <c r="E865" s="69">
        <f t="shared" si="149"/>
        <v>160</v>
      </c>
      <c r="F865" s="71">
        <f t="shared" si="150"/>
        <v>15</v>
      </c>
      <c r="G865" s="69">
        <f t="shared" si="151"/>
        <v>271.47000000000037</v>
      </c>
      <c r="H865" s="69">
        <f t="shared" si="152"/>
        <v>111.47000000000037</v>
      </c>
      <c r="I865" s="69">
        <f t="shared" si="153"/>
        <v>1042.7080000000001</v>
      </c>
      <c r="J865" s="69">
        <f t="shared" si="154"/>
        <v>0.49577432647250286</v>
      </c>
      <c r="K865" s="69">
        <f t="shared" si="155"/>
        <v>2.27</v>
      </c>
      <c r="L865" s="72">
        <f t="shared" si="156"/>
        <v>42.84655555555554</v>
      </c>
      <c r="M865" s="72">
        <f t="shared" si="157"/>
        <v>1.3837588588857939</v>
      </c>
      <c r="N865" s="77">
        <f t="shared" si="158"/>
        <v>0.38437746080160939</v>
      </c>
      <c r="O865" s="70"/>
      <c r="P865" s="70"/>
      <c r="Q865" s="70">
        <v>-10.039999999999999</v>
      </c>
      <c r="R865" s="70">
        <v>168</v>
      </c>
      <c r="S865" s="70"/>
      <c r="T865" s="69"/>
      <c r="U865" s="50"/>
    </row>
    <row r="866" spans="1:21" s="48" customFormat="1" ht="15.75">
      <c r="A866" s="73">
        <v>-17.02</v>
      </c>
      <c r="B866" s="69">
        <v>880</v>
      </c>
      <c r="C866" s="39">
        <v>20</v>
      </c>
      <c r="D866" s="69">
        <v>523.01</v>
      </c>
      <c r="E866" s="69">
        <f t="shared" si="149"/>
        <v>160.19999999999999</v>
      </c>
      <c r="F866" s="71">
        <f t="shared" si="150"/>
        <v>15</v>
      </c>
      <c r="G866" s="69">
        <f t="shared" si="151"/>
        <v>271.77000000000038</v>
      </c>
      <c r="H866" s="69">
        <f t="shared" si="152"/>
        <v>111.57000000000039</v>
      </c>
      <c r="I866" s="69">
        <f t="shared" si="153"/>
        <v>1036.903</v>
      </c>
      <c r="J866" s="69">
        <f t="shared" si="154"/>
        <v>0.47417899894528165</v>
      </c>
      <c r="K866" s="69">
        <f t="shared" si="155"/>
        <v>2.27</v>
      </c>
      <c r="L866" s="72">
        <f t="shared" si="156"/>
        <v>42.507388888888869</v>
      </c>
      <c r="M866" s="72">
        <f t="shared" si="157"/>
        <v>1.3715747960921341</v>
      </c>
      <c r="N866" s="77">
        <f t="shared" si="158"/>
        <v>0.38099299891448168</v>
      </c>
      <c r="O866" s="70"/>
      <c r="P866" s="70"/>
      <c r="Q866" s="70">
        <v>-10.039999999999999</v>
      </c>
      <c r="R866" s="70">
        <v>178</v>
      </c>
      <c r="S866" s="70"/>
      <c r="T866" s="69"/>
      <c r="U866" s="50"/>
    </row>
    <row r="867" spans="1:21" s="48" customFormat="1" ht="15.75">
      <c r="A867" s="73">
        <v>-17.04</v>
      </c>
      <c r="B867" s="69">
        <v>840</v>
      </c>
      <c r="C867" s="39">
        <v>21</v>
      </c>
      <c r="D867" s="69">
        <v>517.96</v>
      </c>
      <c r="E867" s="69">
        <f t="shared" si="149"/>
        <v>160.4</v>
      </c>
      <c r="F867" s="71">
        <f t="shared" si="150"/>
        <v>15</v>
      </c>
      <c r="G867" s="69">
        <f t="shared" si="151"/>
        <v>272.07000000000039</v>
      </c>
      <c r="H867" s="69">
        <f t="shared" si="152"/>
        <v>111.67000000000039</v>
      </c>
      <c r="I867" s="69">
        <f t="shared" si="153"/>
        <v>995.38800000000003</v>
      </c>
      <c r="J867" s="69">
        <f t="shared" si="154"/>
        <v>0.494333059594812</v>
      </c>
      <c r="K867" s="69">
        <f t="shared" si="155"/>
        <v>2.5</v>
      </c>
      <c r="L867" s="72">
        <f t="shared" si="156"/>
        <v>40.184333333333313</v>
      </c>
      <c r="M867" s="72">
        <f t="shared" si="157"/>
        <v>1.2954562550371582</v>
      </c>
      <c r="N867" s="77">
        <f t="shared" si="158"/>
        <v>0.35984895973254388</v>
      </c>
      <c r="O867" s="70"/>
      <c r="P867" s="70"/>
      <c r="Q867" s="70">
        <v>-10.07</v>
      </c>
      <c r="R867" s="70">
        <v>181</v>
      </c>
      <c r="S867" s="70"/>
      <c r="T867" s="69"/>
      <c r="U867" s="50"/>
    </row>
    <row r="868" spans="1:21" s="48" customFormat="1" ht="15.75">
      <c r="A868" s="73">
        <v>-17.059999999999999</v>
      </c>
      <c r="B868" s="69">
        <v>830</v>
      </c>
      <c r="C868" s="39">
        <v>22</v>
      </c>
      <c r="D868" s="69">
        <v>529.26</v>
      </c>
      <c r="E868" s="69">
        <f t="shared" si="149"/>
        <v>160.6</v>
      </c>
      <c r="F868" s="71">
        <f t="shared" si="150"/>
        <v>15</v>
      </c>
      <c r="G868" s="69">
        <f t="shared" si="151"/>
        <v>272.3700000000004</v>
      </c>
      <c r="H868" s="69">
        <f t="shared" si="152"/>
        <v>111.77000000000041</v>
      </c>
      <c r="I868" s="69">
        <f t="shared" si="153"/>
        <v>988.77800000000002</v>
      </c>
      <c r="J868" s="69">
        <f t="shared" si="154"/>
        <v>0.51459503523132089</v>
      </c>
      <c r="K868" s="69">
        <f t="shared" si="155"/>
        <v>2.65</v>
      </c>
      <c r="L868" s="72">
        <f t="shared" si="156"/>
        <v>39.800444444444423</v>
      </c>
      <c r="M868" s="72">
        <f t="shared" si="157"/>
        <v>1.2819325400375721</v>
      </c>
      <c r="N868" s="77">
        <f t="shared" si="158"/>
        <v>0.35609237223265883</v>
      </c>
      <c r="O868" s="70"/>
      <c r="P868" s="70"/>
      <c r="Q868" s="70">
        <v>-10.09</v>
      </c>
      <c r="R868" s="70">
        <v>188</v>
      </c>
      <c r="S868" s="70"/>
      <c r="T868" s="69"/>
      <c r="U868" s="50"/>
    </row>
    <row r="869" spans="1:21" s="48" customFormat="1" ht="15.75">
      <c r="A869" s="73">
        <v>-17.079999999999998</v>
      </c>
      <c r="B869" s="69">
        <v>820</v>
      </c>
      <c r="C869" s="39">
        <v>21</v>
      </c>
      <c r="D869" s="69">
        <v>483.63</v>
      </c>
      <c r="E869" s="69">
        <f t="shared" si="149"/>
        <v>160.80000000000001</v>
      </c>
      <c r="F869" s="71">
        <f t="shared" si="150"/>
        <v>15</v>
      </c>
      <c r="G869" s="69">
        <f t="shared" si="151"/>
        <v>272.67000000000041</v>
      </c>
      <c r="H869" s="69">
        <f t="shared" si="152"/>
        <v>111.8700000000004</v>
      </c>
      <c r="I869" s="69">
        <f t="shared" si="153"/>
        <v>965.08899999999994</v>
      </c>
      <c r="J869" s="69">
        <f t="shared" si="154"/>
        <v>0.46623503976638453</v>
      </c>
      <c r="K869" s="69">
        <f t="shared" si="155"/>
        <v>2.56</v>
      </c>
      <c r="L869" s="72">
        <f t="shared" si="156"/>
        <v>38.467722222222193</v>
      </c>
      <c r="M869" s="72">
        <f t="shared" si="157"/>
        <v>1.2378993474568645</v>
      </c>
      <c r="N869" s="77">
        <f t="shared" si="158"/>
        <v>0.34386092984912892</v>
      </c>
      <c r="O869" s="70"/>
      <c r="P869" s="70"/>
      <c r="Q869" s="70">
        <v>-10.11</v>
      </c>
      <c r="R869" s="70">
        <v>188</v>
      </c>
      <c r="S869" s="70"/>
      <c r="T869" s="69"/>
      <c r="U869" s="50"/>
    </row>
    <row r="870" spans="1:21" s="48" customFormat="1" ht="15.75">
      <c r="A870" s="73">
        <v>-17.100000000000001</v>
      </c>
      <c r="B870" s="69">
        <v>840</v>
      </c>
      <c r="C870" s="39">
        <v>20</v>
      </c>
      <c r="D870" s="69">
        <v>503.79</v>
      </c>
      <c r="E870" s="69">
        <f t="shared" si="149"/>
        <v>161</v>
      </c>
      <c r="F870" s="71">
        <f t="shared" si="150"/>
        <v>15</v>
      </c>
      <c r="G870" s="69">
        <f t="shared" si="151"/>
        <v>272.97000000000048</v>
      </c>
      <c r="H870" s="69">
        <f t="shared" si="152"/>
        <v>111.97000000000048</v>
      </c>
      <c r="I870" s="69">
        <f t="shared" si="153"/>
        <v>991.13699999999994</v>
      </c>
      <c r="J870" s="69">
        <f t="shared" si="154"/>
        <v>0.47731237998961284</v>
      </c>
      <c r="K870" s="69">
        <f t="shared" si="155"/>
        <v>2.38</v>
      </c>
      <c r="L870" s="72">
        <f t="shared" si="156"/>
        <v>39.89816666666664</v>
      </c>
      <c r="M870" s="72">
        <f t="shared" si="157"/>
        <v>1.2827846744663685</v>
      </c>
      <c r="N870" s="77">
        <f t="shared" si="158"/>
        <v>0.3563290762406579</v>
      </c>
      <c r="O870" s="70"/>
      <c r="P870" s="70"/>
      <c r="Q870" s="70">
        <v>-10.11</v>
      </c>
      <c r="R870" s="70">
        <v>190</v>
      </c>
      <c r="S870" s="70"/>
      <c r="T870" s="69"/>
      <c r="U870" s="50"/>
    </row>
    <row r="871" spans="1:21" s="48" customFormat="1" ht="15.75">
      <c r="A871" s="73">
        <v>-17.12</v>
      </c>
      <c r="B871" s="69">
        <v>860</v>
      </c>
      <c r="C871" s="39">
        <v>17</v>
      </c>
      <c r="D871" s="69">
        <v>521.98</v>
      </c>
      <c r="E871" s="69">
        <f t="shared" si="149"/>
        <v>161.19999999999999</v>
      </c>
      <c r="F871" s="71">
        <f t="shared" si="150"/>
        <v>15</v>
      </c>
      <c r="G871" s="69">
        <f t="shared" si="151"/>
        <v>273.27000000000049</v>
      </c>
      <c r="H871" s="69">
        <f t="shared" si="152"/>
        <v>112.0700000000005</v>
      </c>
      <c r="I871" s="69">
        <f t="shared" si="153"/>
        <v>1016.5940000000001</v>
      </c>
      <c r="J871" s="69">
        <f t="shared" si="154"/>
        <v>0.48536035430041297</v>
      </c>
      <c r="K871" s="69">
        <f t="shared" si="155"/>
        <v>1.98</v>
      </c>
      <c r="L871" s="72">
        <f t="shared" si="156"/>
        <v>41.295777777777758</v>
      </c>
      <c r="M871" s="72">
        <f t="shared" si="157"/>
        <v>1.3265352012135208</v>
      </c>
      <c r="N871" s="77">
        <f t="shared" si="158"/>
        <v>0.36848200033708906</v>
      </c>
      <c r="O871" s="70"/>
      <c r="P871" s="70"/>
      <c r="Q871" s="70">
        <v>-10.119999999999999</v>
      </c>
      <c r="R871" s="70">
        <v>199</v>
      </c>
      <c r="S871" s="70"/>
      <c r="T871" s="69"/>
      <c r="U871" s="50"/>
    </row>
    <row r="872" spans="1:21" s="48" customFormat="1" ht="15.75">
      <c r="A872" s="73">
        <v>-17.14</v>
      </c>
      <c r="B872" s="69">
        <v>870</v>
      </c>
      <c r="C872" s="39">
        <v>16</v>
      </c>
      <c r="D872" s="69">
        <v>485.71</v>
      </c>
      <c r="E872" s="69">
        <f t="shared" si="149"/>
        <v>161.4</v>
      </c>
      <c r="F872" s="71">
        <f t="shared" si="150"/>
        <v>15</v>
      </c>
      <c r="G872" s="69">
        <f t="shared" si="151"/>
        <v>273.5700000000005</v>
      </c>
      <c r="H872" s="69">
        <f t="shared" si="152"/>
        <v>112.1700000000005</v>
      </c>
      <c r="I872" s="69">
        <f t="shared" si="153"/>
        <v>1015.713</v>
      </c>
      <c r="J872" s="69">
        <f t="shared" si="154"/>
        <v>0.4369912537071699</v>
      </c>
      <c r="K872" s="69">
        <f t="shared" si="155"/>
        <v>1.84</v>
      </c>
      <c r="L872" s="72">
        <f t="shared" si="156"/>
        <v>41.230166666666634</v>
      </c>
      <c r="M872" s="72">
        <f t="shared" si="157"/>
        <v>1.3232468574485088</v>
      </c>
      <c r="N872" s="77">
        <f t="shared" si="158"/>
        <v>0.36756857151347466</v>
      </c>
      <c r="O872" s="70"/>
      <c r="P872" s="70"/>
      <c r="Q872" s="70">
        <v>-10.14</v>
      </c>
      <c r="R872" s="70">
        <v>206</v>
      </c>
      <c r="S872" s="70"/>
      <c r="T872" s="69"/>
      <c r="U872" s="50"/>
    </row>
    <row r="873" spans="1:21" s="48" customFormat="1" ht="15.75">
      <c r="A873" s="73">
        <v>-17.16</v>
      </c>
      <c r="B873" s="69">
        <v>850</v>
      </c>
      <c r="C873" s="39">
        <v>18</v>
      </c>
      <c r="D873" s="69">
        <v>477.43</v>
      </c>
      <c r="E873" s="69">
        <f t="shared" si="149"/>
        <v>161.6</v>
      </c>
      <c r="F873" s="71">
        <f t="shared" si="150"/>
        <v>15</v>
      </c>
      <c r="G873" s="69">
        <f t="shared" si="151"/>
        <v>273.87000000000052</v>
      </c>
      <c r="H873" s="69">
        <f t="shared" si="152"/>
        <v>112.27000000000052</v>
      </c>
      <c r="I873" s="69">
        <f t="shared" si="153"/>
        <v>993.22900000000004</v>
      </c>
      <c r="J873" s="69">
        <f t="shared" si="154"/>
        <v>0.43904364858158479</v>
      </c>
      <c r="K873" s="69">
        <f t="shared" si="155"/>
        <v>2.12</v>
      </c>
      <c r="L873" s="72">
        <f t="shared" si="156"/>
        <v>39.964388888888863</v>
      </c>
      <c r="M873" s="72">
        <f t="shared" si="157"/>
        <v>1.281480359846791</v>
      </c>
      <c r="N873" s="77">
        <f t="shared" si="158"/>
        <v>0.35596676662410864</v>
      </c>
      <c r="O873" s="70"/>
      <c r="P873" s="70"/>
      <c r="Q873" s="70">
        <v>-10.16</v>
      </c>
      <c r="R873" s="70">
        <v>207</v>
      </c>
      <c r="S873" s="70"/>
      <c r="T873" s="69"/>
      <c r="U873" s="50"/>
    </row>
    <row r="874" spans="1:21" s="48" customFormat="1" ht="15.75">
      <c r="A874" s="74">
        <v>-17.18</v>
      </c>
      <c r="B874" s="69">
        <v>820</v>
      </c>
      <c r="C874" s="39">
        <v>20</v>
      </c>
      <c r="D874" s="69">
        <v>440.31</v>
      </c>
      <c r="E874" s="69">
        <f t="shared" si="149"/>
        <v>161.80000000000001</v>
      </c>
      <c r="F874" s="71">
        <f t="shared" si="150"/>
        <v>15</v>
      </c>
      <c r="G874" s="69">
        <f t="shared" si="151"/>
        <v>274.17000000000053</v>
      </c>
      <c r="H874" s="69">
        <f t="shared" si="152"/>
        <v>112.37000000000052</v>
      </c>
      <c r="I874" s="69">
        <f t="shared" si="153"/>
        <v>952.09299999999996</v>
      </c>
      <c r="J874" s="69">
        <f t="shared" si="154"/>
        <v>0.41082836841352227</v>
      </c>
      <c r="K874" s="69">
        <f t="shared" si="155"/>
        <v>2.44</v>
      </c>
      <c r="L874" s="72">
        <f t="shared" si="156"/>
        <v>37.662388888888856</v>
      </c>
      <c r="M874" s="72">
        <f t="shared" si="157"/>
        <v>1.2065907270623768</v>
      </c>
      <c r="N874" s="77">
        <f t="shared" si="158"/>
        <v>0.33516409085066018</v>
      </c>
      <c r="O874" s="70"/>
      <c r="P874" s="70"/>
      <c r="Q874" s="70">
        <v>-10.17</v>
      </c>
      <c r="R874" s="70">
        <v>203</v>
      </c>
      <c r="S874" s="70"/>
      <c r="T874" s="69"/>
      <c r="U874" s="50"/>
    </row>
    <row r="875" spans="1:21" s="48" customFormat="1" ht="15.75">
      <c r="A875" s="74">
        <v>-17.2</v>
      </c>
      <c r="B875" s="69">
        <v>820</v>
      </c>
      <c r="C875" s="39">
        <v>24</v>
      </c>
      <c r="D875" s="69">
        <v>459.9</v>
      </c>
      <c r="E875" s="69">
        <f t="shared" si="149"/>
        <v>162</v>
      </c>
      <c r="F875" s="71">
        <f t="shared" si="150"/>
        <v>15</v>
      </c>
      <c r="G875" s="69">
        <f t="shared" si="151"/>
        <v>274.47000000000054</v>
      </c>
      <c r="H875" s="69">
        <f t="shared" si="152"/>
        <v>112.47000000000054</v>
      </c>
      <c r="I875" s="69">
        <f t="shared" si="153"/>
        <v>957.97</v>
      </c>
      <c r="J875" s="69">
        <f t="shared" si="154"/>
        <v>0.43584491587417729</v>
      </c>
      <c r="K875" s="69">
        <f t="shared" si="155"/>
        <v>2.93</v>
      </c>
      <c r="L875" s="72">
        <f t="shared" si="156"/>
        <v>37.9722222222222</v>
      </c>
      <c r="M875" s="72">
        <f t="shared" si="157"/>
        <v>1.2154352271716835</v>
      </c>
      <c r="N875" s="77">
        <f t="shared" si="158"/>
        <v>0.33762089643657883</v>
      </c>
      <c r="O875" s="70"/>
      <c r="P875" s="70"/>
      <c r="Q875" s="70">
        <v>-10.19</v>
      </c>
      <c r="R875" s="70">
        <v>180</v>
      </c>
      <c r="S875" s="70"/>
      <c r="T875" s="69"/>
      <c r="U875" s="50"/>
    </row>
    <row r="876" spans="1:21" s="48" customFormat="1" ht="15.75">
      <c r="A876" s="74">
        <v>-17.22</v>
      </c>
      <c r="B876" s="69">
        <v>820</v>
      </c>
      <c r="C876" s="39">
        <v>24</v>
      </c>
      <c r="D876" s="69">
        <v>498.97</v>
      </c>
      <c r="E876" s="69">
        <f t="shared" si="149"/>
        <v>162.19999999999999</v>
      </c>
      <c r="F876" s="71">
        <f t="shared" si="150"/>
        <v>15</v>
      </c>
      <c r="G876" s="69">
        <f t="shared" si="151"/>
        <v>274.77000000000055</v>
      </c>
      <c r="H876" s="69">
        <f t="shared" si="152"/>
        <v>112.57000000000056</v>
      </c>
      <c r="I876" s="69">
        <f t="shared" si="153"/>
        <v>969.69100000000003</v>
      </c>
      <c r="J876" s="69">
        <f t="shared" si="154"/>
        <v>0.48461623695355344</v>
      </c>
      <c r="K876" s="69">
        <f t="shared" si="155"/>
        <v>2.93</v>
      </c>
      <c r="L876" s="72">
        <f t="shared" si="156"/>
        <v>38.606722222222196</v>
      </c>
      <c r="M876" s="72">
        <f t="shared" si="157"/>
        <v>1.2346468863817999</v>
      </c>
      <c r="N876" s="77">
        <f t="shared" si="158"/>
        <v>0.34295746843938885</v>
      </c>
      <c r="O876" s="70"/>
      <c r="P876" s="70"/>
      <c r="Q876" s="70">
        <v>-10.199999999999999</v>
      </c>
      <c r="R876" s="70">
        <v>171</v>
      </c>
      <c r="S876" s="70"/>
      <c r="T876" s="69"/>
      <c r="U876" s="50"/>
    </row>
    <row r="877" spans="1:21" s="48" customFormat="1" ht="15.75">
      <c r="A877" s="74">
        <v>-17.239999999999998</v>
      </c>
      <c r="B877" s="69">
        <v>810</v>
      </c>
      <c r="C877" s="39">
        <v>25</v>
      </c>
      <c r="D877" s="69">
        <v>446.83</v>
      </c>
      <c r="E877" s="69">
        <f t="shared" si="149"/>
        <v>162.4</v>
      </c>
      <c r="F877" s="71">
        <f t="shared" si="150"/>
        <v>15</v>
      </c>
      <c r="G877" s="69">
        <f t="shared" si="151"/>
        <v>275.07000000000056</v>
      </c>
      <c r="H877" s="69">
        <f t="shared" si="152"/>
        <v>112.67000000000056</v>
      </c>
      <c r="I877" s="69">
        <f t="shared" si="153"/>
        <v>944.04899999999998</v>
      </c>
      <c r="J877" s="69">
        <f t="shared" si="154"/>
        <v>0.42517029682546126</v>
      </c>
      <c r="K877" s="69">
        <f t="shared" si="155"/>
        <v>3.09</v>
      </c>
      <c r="L877" s="72">
        <f t="shared" si="156"/>
        <v>37.165499999999966</v>
      </c>
      <c r="M877" s="72">
        <f t="shared" si="157"/>
        <v>1.1875015532084781</v>
      </c>
      <c r="N877" s="77">
        <f t="shared" si="158"/>
        <v>0.32986154255791056</v>
      </c>
      <c r="O877" s="70"/>
      <c r="P877" s="70"/>
      <c r="Q877" s="70">
        <v>-10.210000000000001</v>
      </c>
      <c r="R877" s="70">
        <v>176</v>
      </c>
      <c r="S877" s="70"/>
      <c r="T877" s="69"/>
      <c r="U877" s="50"/>
    </row>
    <row r="878" spans="1:21" s="48" customFormat="1" ht="15.75">
      <c r="A878" s="74">
        <v>-17.260000000000002</v>
      </c>
      <c r="B878" s="69">
        <v>820</v>
      </c>
      <c r="C878" s="39">
        <v>24</v>
      </c>
      <c r="D878" s="69">
        <v>449.08</v>
      </c>
      <c r="E878" s="69">
        <f t="shared" si="149"/>
        <v>162.6</v>
      </c>
      <c r="F878" s="71">
        <f t="shared" si="150"/>
        <v>15</v>
      </c>
      <c r="G878" s="69">
        <f t="shared" si="151"/>
        <v>275.37000000000063</v>
      </c>
      <c r="H878" s="69">
        <f t="shared" si="152"/>
        <v>112.77000000000064</v>
      </c>
      <c r="I878" s="69">
        <f t="shared" si="153"/>
        <v>954.72399999999993</v>
      </c>
      <c r="J878" s="69">
        <f t="shared" si="154"/>
        <v>0.42169472763831561</v>
      </c>
      <c r="K878" s="69">
        <f t="shared" si="155"/>
        <v>2.93</v>
      </c>
      <c r="L878" s="72">
        <f t="shared" si="156"/>
        <v>37.741888888888852</v>
      </c>
      <c r="M878" s="72">
        <f t="shared" si="157"/>
        <v>1.2048488073068999</v>
      </c>
      <c r="N878" s="77">
        <f t="shared" si="158"/>
        <v>0.33468022425191662</v>
      </c>
      <c r="O878" s="70"/>
      <c r="P878" s="70"/>
      <c r="Q878" s="70">
        <v>-10.23</v>
      </c>
      <c r="R878" s="70">
        <v>180</v>
      </c>
      <c r="S878" s="70"/>
      <c r="T878" s="69"/>
      <c r="U878" s="50"/>
    </row>
    <row r="879" spans="1:21" s="48" customFormat="1" ht="15.75">
      <c r="A879" s="74">
        <v>-17.28</v>
      </c>
      <c r="B879" s="69">
        <v>800</v>
      </c>
      <c r="C879" s="39">
        <v>23</v>
      </c>
      <c r="D879" s="69">
        <v>459.19</v>
      </c>
      <c r="E879" s="69">
        <f t="shared" si="149"/>
        <v>162.80000000000001</v>
      </c>
      <c r="F879" s="71">
        <f t="shared" si="150"/>
        <v>15</v>
      </c>
      <c r="G879" s="69">
        <f t="shared" si="151"/>
        <v>275.67000000000064</v>
      </c>
      <c r="H879" s="69">
        <f t="shared" si="152"/>
        <v>112.87000000000063</v>
      </c>
      <c r="I879" s="69">
        <f t="shared" si="153"/>
        <v>937.75700000000006</v>
      </c>
      <c r="J879" s="69">
        <f t="shared" si="154"/>
        <v>0.44766020175596294</v>
      </c>
      <c r="K879" s="69">
        <f t="shared" si="155"/>
        <v>2.88</v>
      </c>
      <c r="L879" s="72">
        <f t="shared" si="156"/>
        <v>36.782611111111081</v>
      </c>
      <c r="M879" s="72">
        <f t="shared" si="157"/>
        <v>1.1731850801807313</v>
      </c>
      <c r="N879" s="77">
        <f t="shared" si="158"/>
        <v>0.3258847444946476</v>
      </c>
      <c r="O879" s="70"/>
      <c r="P879" s="70"/>
      <c r="Q879" s="70">
        <v>-10.24</v>
      </c>
      <c r="R879" s="70">
        <v>182</v>
      </c>
      <c r="S879" s="70"/>
      <c r="T879" s="69"/>
      <c r="U879" s="50"/>
    </row>
    <row r="880" spans="1:21" s="48" customFormat="1" ht="15.75">
      <c r="A880" s="74">
        <v>-17.3</v>
      </c>
      <c r="B880" s="69">
        <v>770</v>
      </c>
      <c r="C880" s="39">
        <v>24</v>
      </c>
      <c r="D880" s="69">
        <v>489.28</v>
      </c>
      <c r="E880" s="69">
        <f t="shared" si="149"/>
        <v>163</v>
      </c>
      <c r="F880" s="71">
        <f t="shared" si="150"/>
        <v>15</v>
      </c>
      <c r="G880" s="69">
        <f t="shared" si="151"/>
        <v>275.97000000000065</v>
      </c>
      <c r="H880" s="69">
        <f t="shared" si="152"/>
        <v>112.97000000000065</v>
      </c>
      <c r="I880" s="69">
        <f t="shared" si="153"/>
        <v>916.78399999999999</v>
      </c>
      <c r="J880" s="69">
        <f t="shared" si="154"/>
        <v>0.50916490588532759</v>
      </c>
      <c r="K880" s="69">
        <f t="shared" si="155"/>
        <v>3.12</v>
      </c>
      <c r="L880" s="72">
        <f t="shared" si="156"/>
        <v>35.600777777777743</v>
      </c>
      <c r="M880" s="72">
        <f t="shared" si="157"/>
        <v>1.1344852615738616</v>
      </c>
      <c r="N880" s="77">
        <f t="shared" si="158"/>
        <v>0.31513479488162821</v>
      </c>
      <c r="O880" s="70"/>
      <c r="P880" s="70"/>
      <c r="Q880" s="70">
        <v>-10.26</v>
      </c>
      <c r="R880" s="70">
        <v>192</v>
      </c>
      <c r="S880" s="70"/>
      <c r="T880" s="69"/>
      <c r="U880" s="50"/>
    </row>
    <row r="881" spans="1:21" s="48" customFormat="1" ht="15.75">
      <c r="A881" s="74">
        <v>-17.32</v>
      </c>
      <c r="B881" s="69">
        <v>800</v>
      </c>
      <c r="C881" s="39">
        <v>21</v>
      </c>
      <c r="D881" s="69">
        <v>532.64</v>
      </c>
      <c r="E881" s="69">
        <f t="shared" si="149"/>
        <v>163.19999999999999</v>
      </c>
      <c r="F881" s="71">
        <f t="shared" si="150"/>
        <v>15</v>
      </c>
      <c r="G881" s="69">
        <f t="shared" si="151"/>
        <v>276.27000000000066</v>
      </c>
      <c r="H881" s="69">
        <f t="shared" si="152"/>
        <v>113.07000000000068</v>
      </c>
      <c r="I881" s="69">
        <f t="shared" si="153"/>
        <v>959.79200000000003</v>
      </c>
      <c r="J881" s="69">
        <f t="shared" si="154"/>
        <v>0.54049467317804012</v>
      </c>
      <c r="K881" s="69">
        <f t="shared" si="155"/>
        <v>2.63</v>
      </c>
      <c r="L881" s="72">
        <f t="shared" si="156"/>
        <v>37.973444444444411</v>
      </c>
      <c r="M881" s="72">
        <f t="shared" si="157"/>
        <v>1.2090244980985148</v>
      </c>
      <c r="N881" s="77">
        <f t="shared" si="158"/>
        <v>0.33584013836069854</v>
      </c>
      <c r="O881" s="70"/>
      <c r="P881" s="70"/>
      <c r="Q881" s="70">
        <v>-10.28</v>
      </c>
      <c r="R881" s="70">
        <v>199</v>
      </c>
      <c r="S881" s="70"/>
      <c r="T881" s="69"/>
      <c r="U881" s="50"/>
    </row>
    <row r="882" spans="1:21" s="48" customFormat="1" ht="15.75">
      <c r="A882" s="74">
        <v>-17.34</v>
      </c>
      <c r="B882" s="69">
        <v>800</v>
      </c>
      <c r="C882" s="39">
        <v>18</v>
      </c>
      <c r="D882" s="69">
        <v>537.19000000000005</v>
      </c>
      <c r="E882" s="69">
        <f t="shared" si="149"/>
        <v>163.4</v>
      </c>
      <c r="F882" s="71">
        <f t="shared" si="150"/>
        <v>15</v>
      </c>
      <c r="G882" s="69">
        <f t="shared" si="151"/>
        <v>276.57000000000068</v>
      </c>
      <c r="H882" s="69">
        <f t="shared" si="152"/>
        <v>113.17000000000067</v>
      </c>
      <c r="I882" s="69">
        <f t="shared" si="153"/>
        <v>961.15700000000004</v>
      </c>
      <c r="J882" s="69">
        <f t="shared" si="154"/>
        <v>0.54600803111949314</v>
      </c>
      <c r="K882" s="69">
        <f t="shared" si="155"/>
        <v>2.25</v>
      </c>
      <c r="L882" s="72">
        <f t="shared" si="156"/>
        <v>38.032611111111073</v>
      </c>
      <c r="M882" s="72">
        <f t="shared" si="157"/>
        <v>1.2098382963682872</v>
      </c>
      <c r="N882" s="77">
        <f t="shared" si="158"/>
        <v>0.33606619343563532</v>
      </c>
      <c r="O882" s="70"/>
      <c r="P882" s="70"/>
      <c r="Q882" s="70">
        <v>-10.3</v>
      </c>
      <c r="R882" s="70">
        <v>208</v>
      </c>
      <c r="S882" s="70"/>
      <c r="T882" s="69"/>
      <c r="U882" s="50"/>
    </row>
    <row r="883" spans="1:21" s="48" customFormat="1" ht="15.75">
      <c r="A883" s="74">
        <v>-17.36</v>
      </c>
      <c r="B883" s="69">
        <v>810</v>
      </c>
      <c r="C883" s="39">
        <v>17</v>
      </c>
      <c r="D883" s="69">
        <v>531.26</v>
      </c>
      <c r="E883" s="69">
        <f t="shared" si="149"/>
        <v>163.6</v>
      </c>
      <c r="F883" s="71">
        <f t="shared" si="150"/>
        <v>15</v>
      </c>
      <c r="G883" s="69">
        <f t="shared" si="151"/>
        <v>276.87000000000069</v>
      </c>
      <c r="H883" s="69">
        <f t="shared" si="152"/>
        <v>113.27000000000069</v>
      </c>
      <c r="I883" s="69">
        <f t="shared" si="153"/>
        <v>969.37799999999993</v>
      </c>
      <c r="J883" s="69">
        <f t="shared" si="154"/>
        <v>0.53091083424307062</v>
      </c>
      <c r="K883" s="69">
        <f t="shared" si="155"/>
        <v>2.1</v>
      </c>
      <c r="L883" s="72">
        <f t="shared" si="156"/>
        <v>38.472666666666626</v>
      </c>
      <c r="M883" s="72">
        <f t="shared" si="157"/>
        <v>1.2227562461375387</v>
      </c>
      <c r="N883" s="77">
        <f t="shared" si="158"/>
        <v>0.33965451281598297</v>
      </c>
      <c r="O883" s="70"/>
      <c r="P883" s="70"/>
      <c r="Q883" s="70">
        <v>-10.33</v>
      </c>
      <c r="R883" s="70">
        <v>214</v>
      </c>
      <c r="S883" s="70"/>
      <c r="T883" s="69"/>
      <c r="U883" s="50"/>
    </row>
    <row r="884" spans="1:21" s="48" customFormat="1" ht="15.75">
      <c r="A884" s="74">
        <v>-17.38</v>
      </c>
      <c r="B884" s="69">
        <v>810</v>
      </c>
      <c r="C884" s="39">
        <v>17</v>
      </c>
      <c r="D884" s="69">
        <v>519.13</v>
      </c>
      <c r="E884" s="69">
        <f t="shared" si="149"/>
        <v>163.80000000000001</v>
      </c>
      <c r="F884" s="71">
        <f t="shared" si="150"/>
        <v>15</v>
      </c>
      <c r="G884" s="69">
        <f t="shared" si="151"/>
        <v>277.1700000000007</v>
      </c>
      <c r="H884" s="69">
        <f t="shared" si="152"/>
        <v>113.37000000000069</v>
      </c>
      <c r="I884" s="69">
        <f t="shared" si="153"/>
        <v>965.73900000000003</v>
      </c>
      <c r="J884" s="69">
        <f t="shared" si="154"/>
        <v>0.51604123914959921</v>
      </c>
      <c r="K884" s="69">
        <f t="shared" si="155"/>
        <v>2.1</v>
      </c>
      <c r="L884" s="72">
        <f t="shared" si="156"/>
        <v>38.25383333333329</v>
      </c>
      <c r="M884" s="72">
        <f t="shared" si="157"/>
        <v>1.2147287642233309</v>
      </c>
      <c r="N884" s="77">
        <f t="shared" si="158"/>
        <v>0.33742465672870298</v>
      </c>
      <c r="O884" s="70"/>
      <c r="P884" s="70"/>
      <c r="Q884" s="70">
        <v>-10.35</v>
      </c>
      <c r="R884" s="70">
        <v>216</v>
      </c>
      <c r="S884" s="70"/>
      <c r="T884" s="69"/>
      <c r="U884" s="50"/>
    </row>
    <row r="885" spans="1:21" s="48" customFormat="1" ht="15.75">
      <c r="A885" s="74">
        <v>-17.399999999999999</v>
      </c>
      <c r="B885" s="69">
        <v>810</v>
      </c>
      <c r="C885" s="39">
        <v>16</v>
      </c>
      <c r="D885" s="69">
        <v>531.25</v>
      </c>
      <c r="E885" s="69">
        <f t="shared" si="149"/>
        <v>164</v>
      </c>
      <c r="F885" s="71">
        <f t="shared" si="150"/>
        <v>15</v>
      </c>
      <c r="G885" s="69">
        <f t="shared" si="151"/>
        <v>277.47000000000071</v>
      </c>
      <c r="H885" s="69">
        <f t="shared" si="152"/>
        <v>113.47000000000071</v>
      </c>
      <c r="I885" s="69">
        <f t="shared" si="153"/>
        <v>969.375</v>
      </c>
      <c r="J885" s="69">
        <f t="shared" si="154"/>
        <v>0.53078095981384776</v>
      </c>
      <c r="K885" s="69">
        <f t="shared" si="155"/>
        <v>1.98</v>
      </c>
      <c r="L885" s="72">
        <f t="shared" si="156"/>
        <v>38.43916666666663</v>
      </c>
      <c r="M885" s="72">
        <f t="shared" si="157"/>
        <v>1.2195382039305456</v>
      </c>
      <c r="N885" s="77">
        <f t="shared" si="158"/>
        <v>0.3387606122029293</v>
      </c>
      <c r="O885" s="70"/>
      <c r="P885" s="70"/>
      <c r="Q885" s="70">
        <v>-10.36</v>
      </c>
      <c r="R885" s="70">
        <v>210</v>
      </c>
      <c r="S885" s="70"/>
      <c r="T885" s="69"/>
      <c r="U885" s="50"/>
    </row>
    <row r="886" spans="1:21" s="48" customFormat="1" ht="15.75">
      <c r="A886" s="74">
        <v>-17.420000000000002</v>
      </c>
      <c r="B886" s="69">
        <v>820</v>
      </c>
      <c r="C886" s="39">
        <v>16</v>
      </c>
      <c r="D886" s="69">
        <v>556.29999999999995</v>
      </c>
      <c r="E886" s="69">
        <f t="shared" si="149"/>
        <v>164.2</v>
      </c>
      <c r="F886" s="71">
        <f t="shared" si="150"/>
        <v>15</v>
      </c>
      <c r="G886" s="69">
        <f t="shared" si="151"/>
        <v>277.77000000000078</v>
      </c>
      <c r="H886" s="69">
        <f t="shared" si="152"/>
        <v>113.57000000000079</v>
      </c>
      <c r="I886" s="69">
        <f t="shared" si="153"/>
        <v>986.89</v>
      </c>
      <c r="J886" s="69">
        <f t="shared" si="154"/>
        <v>0.55293885379061425</v>
      </c>
      <c r="K886" s="69">
        <f t="shared" si="155"/>
        <v>1.95</v>
      </c>
      <c r="L886" s="72">
        <f t="shared" si="156"/>
        <v>39.395555555555511</v>
      </c>
      <c r="M886" s="72">
        <f t="shared" si="157"/>
        <v>1.2487804878048681</v>
      </c>
      <c r="N886" s="77">
        <f t="shared" si="158"/>
        <v>0.34688346883468552</v>
      </c>
      <c r="O886" s="70"/>
      <c r="P886" s="70"/>
      <c r="Q886" s="70">
        <v>-10.38</v>
      </c>
      <c r="R886" s="70">
        <v>208</v>
      </c>
      <c r="S886" s="70"/>
      <c r="T886" s="69"/>
      <c r="U886" s="50"/>
    </row>
    <row r="887" spans="1:21" s="48" customFormat="1" ht="15.75">
      <c r="A887" s="74">
        <v>-17.440000000000001</v>
      </c>
      <c r="B887" s="69">
        <v>830</v>
      </c>
      <c r="C887" s="39">
        <v>15</v>
      </c>
      <c r="D887" s="69">
        <v>574.69000000000005</v>
      </c>
      <c r="E887" s="69">
        <f t="shared" si="149"/>
        <v>164.4</v>
      </c>
      <c r="F887" s="71">
        <f t="shared" si="150"/>
        <v>15</v>
      </c>
      <c r="G887" s="69">
        <f t="shared" si="151"/>
        <v>278.07000000000079</v>
      </c>
      <c r="H887" s="69">
        <f t="shared" si="152"/>
        <v>113.67000000000078</v>
      </c>
      <c r="I887" s="69">
        <f t="shared" si="153"/>
        <v>1002.407</v>
      </c>
      <c r="J887" s="69">
        <f t="shared" si="154"/>
        <v>0.56643523663709083</v>
      </c>
      <c r="K887" s="69">
        <f t="shared" si="155"/>
        <v>1.81</v>
      </c>
      <c r="L887" s="72">
        <f t="shared" si="156"/>
        <v>40.240944444444409</v>
      </c>
      <c r="M887" s="72">
        <f t="shared" si="157"/>
        <v>1.2744558810591966</v>
      </c>
      <c r="N887" s="77">
        <f t="shared" si="158"/>
        <v>0.35401552251644347</v>
      </c>
      <c r="O887" s="70"/>
      <c r="P887" s="70"/>
      <c r="Q887" s="70">
        <v>-10.39</v>
      </c>
      <c r="R887" s="70">
        <v>211</v>
      </c>
      <c r="S887" s="70"/>
      <c r="T887" s="69"/>
      <c r="U887" s="50"/>
    </row>
    <row r="888" spans="1:21" s="48" customFormat="1" ht="15.75">
      <c r="A888" s="74">
        <v>-17.46</v>
      </c>
      <c r="B888" s="69">
        <v>820</v>
      </c>
      <c r="C888" s="39">
        <v>14</v>
      </c>
      <c r="D888" s="69">
        <v>553.89</v>
      </c>
      <c r="E888" s="69">
        <f t="shared" si="149"/>
        <v>164.6</v>
      </c>
      <c r="F888" s="71">
        <f t="shared" si="150"/>
        <v>15</v>
      </c>
      <c r="G888" s="69">
        <f t="shared" si="151"/>
        <v>278.3700000000008</v>
      </c>
      <c r="H888" s="69">
        <f t="shared" si="152"/>
        <v>113.77000000000081</v>
      </c>
      <c r="I888" s="69">
        <f t="shared" si="153"/>
        <v>986.16700000000003</v>
      </c>
      <c r="J888" s="69">
        <f t="shared" si="154"/>
        <v>0.55000233117687758</v>
      </c>
      <c r="K888" s="69">
        <f t="shared" si="155"/>
        <v>1.71</v>
      </c>
      <c r="L888" s="72">
        <f t="shared" si="156"/>
        <v>39.322055555555515</v>
      </c>
      <c r="M888" s="72">
        <f t="shared" si="157"/>
        <v>1.2442594708622559</v>
      </c>
      <c r="N888" s="77">
        <f t="shared" si="158"/>
        <v>0.34562763079507108</v>
      </c>
      <c r="O888" s="70"/>
      <c r="P888" s="70"/>
      <c r="Q888" s="70">
        <v>-10.4</v>
      </c>
      <c r="R888" s="70">
        <v>189</v>
      </c>
      <c r="S888" s="70"/>
      <c r="T888" s="69"/>
      <c r="U888" s="50"/>
    </row>
    <row r="889" spans="1:21" s="48" customFormat="1" ht="15.75">
      <c r="A889" s="74">
        <v>-17.48</v>
      </c>
      <c r="B889" s="69">
        <v>810</v>
      </c>
      <c r="C889" s="39">
        <v>15</v>
      </c>
      <c r="D889" s="69">
        <v>494.77</v>
      </c>
      <c r="E889" s="69">
        <f t="shared" si="149"/>
        <v>164.8</v>
      </c>
      <c r="F889" s="71">
        <f t="shared" si="150"/>
        <v>15</v>
      </c>
      <c r="G889" s="69">
        <f t="shared" si="151"/>
        <v>278.67000000000081</v>
      </c>
      <c r="H889" s="69">
        <f t="shared" si="152"/>
        <v>113.8700000000008</v>
      </c>
      <c r="I889" s="69">
        <f t="shared" si="153"/>
        <v>958.43100000000004</v>
      </c>
      <c r="J889" s="69">
        <f t="shared" si="154"/>
        <v>0.48542061106771395</v>
      </c>
      <c r="K889" s="69">
        <f t="shared" si="155"/>
        <v>1.85</v>
      </c>
      <c r="L889" s="72">
        <f t="shared" si="156"/>
        <v>37.764499999999963</v>
      </c>
      <c r="M889" s="72">
        <f t="shared" si="157"/>
        <v>1.1939246509177035</v>
      </c>
      <c r="N889" s="77">
        <f t="shared" si="158"/>
        <v>0.33164573636602879</v>
      </c>
      <c r="O889" s="70"/>
      <c r="P889" s="70"/>
      <c r="Q889" s="70">
        <v>-10.41</v>
      </c>
      <c r="R889" s="70">
        <v>172</v>
      </c>
      <c r="S889" s="70"/>
      <c r="T889" s="69"/>
      <c r="U889" s="50"/>
    </row>
    <row r="890" spans="1:21" s="48" customFormat="1" ht="15.75">
      <c r="A890" s="74">
        <v>-17.5</v>
      </c>
      <c r="B890" s="69">
        <v>840</v>
      </c>
      <c r="C890" s="39">
        <v>15</v>
      </c>
      <c r="D890" s="69">
        <v>484.07</v>
      </c>
      <c r="E890" s="69">
        <f t="shared" si="149"/>
        <v>165</v>
      </c>
      <c r="F890" s="71">
        <f t="shared" si="150"/>
        <v>15</v>
      </c>
      <c r="G890" s="69">
        <f t="shared" si="151"/>
        <v>278.97000000000082</v>
      </c>
      <c r="H890" s="69">
        <f t="shared" si="152"/>
        <v>113.97000000000082</v>
      </c>
      <c r="I890" s="69">
        <f t="shared" si="153"/>
        <v>985.221</v>
      </c>
      <c r="J890" s="69">
        <f t="shared" si="154"/>
        <v>0.45177989128511015</v>
      </c>
      <c r="K890" s="69">
        <f t="shared" si="155"/>
        <v>1.79</v>
      </c>
      <c r="L890" s="72">
        <f t="shared" si="156"/>
        <v>39.23616666666662</v>
      </c>
      <c r="M890" s="72">
        <f t="shared" si="157"/>
        <v>1.2393629902605845</v>
      </c>
      <c r="N890" s="77">
        <f t="shared" si="158"/>
        <v>0.34426749729460682</v>
      </c>
      <c r="O890" s="70"/>
      <c r="P890" s="70"/>
      <c r="Q890" s="70">
        <v>-10.43</v>
      </c>
      <c r="R890" s="70">
        <v>175</v>
      </c>
      <c r="S890" s="70"/>
      <c r="T890" s="69"/>
      <c r="U890" s="50"/>
    </row>
    <row r="891" spans="1:21" s="48" customFormat="1" ht="15.75">
      <c r="A891" s="74">
        <v>-17.52</v>
      </c>
      <c r="B891" s="69">
        <v>890</v>
      </c>
      <c r="C891" s="39">
        <v>31</v>
      </c>
      <c r="D891" s="69">
        <v>282.3</v>
      </c>
      <c r="E891" s="69">
        <f t="shared" si="149"/>
        <v>165.2</v>
      </c>
      <c r="F891" s="71">
        <f t="shared" si="150"/>
        <v>15</v>
      </c>
      <c r="G891" s="69">
        <f t="shared" si="151"/>
        <v>279.27000000000083</v>
      </c>
      <c r="H891" s="69">
        <f t="shared" si="152"/>
        <v>114.07000000000085</v>
      </c>
      <c r="I891" s="69">
        <f t="shared" si="153"/>
        <v>974.69</v>
      </c>
      <c r="J891" s="69">
        <f t="shared" si="154"/>
        <v>0.16838744931120786</v>
      </c>
      <c r="K891" s="69">
        <f t="shared" si="155"/>
        <v>3.48</v>
      </c>
      <c r="L891" s="72">
        <f t="shared" si="156"/>
        <v>38.634444444444398</v>
      </c>
      <c r="M891" s="72">
        <f t="shared" si="157"/>
        <v>1.2192864030858139</v>
      </c>
      <c r="N891" s="77">
        <f t="shared" si="158"/>
        <v>0.3386906675238372</v>
      </c>
      <c r="O891" s="70"/>
      <c r="P891" s="70"/>
      <c r="Q891" s="70">
        <v>-10.43</v>
      </c>
      <c r="R891" s="70">
        <v>195</v>
      </c>
      <c r="S891" s="70"/>
      <c r="T891" s="69"/>
      <c r="U891" s="50"/>
    </row>
    <row r="892" spans="1:21" s="48" customFormat="1" ht="15.75">
      <c r="A892" s="74">
        <v>-17.54</v>
      </c>
      <c r="B892" s="69">
        <v>930</v>
      </c>
      <c r="C892" s="39">
        <v>31</v>
      </c>
      <c r="D892" s="69">
        <v>385.92</v>
      </c>
      <c r="E892" s="69">
        <f t="shared" si="149"/>
        <v>165.4</v>
      </c>
      <c r="F892" s="71">
        <f t="shared" si="150"/>
        <v>15</v>
      </c>
      <c r="G892" s="69">
        <f t="shared" si="151"/>
        <v>279.57000000000085</v>
      </c>
      <c r="H892" s="69">
        <f t="shared" si="152"/>
        <v>114.17000000000084</v>
      </c>
      <c r="I892" s="69">
        <f t="shared" si="153"/>
        <v>1045.7760000000001</v>
      </c>
      <c r="J892" s="69">
        <f t="shared" si="154"/>
        <v>0.28780771750678047</v>
      </c>
      <c r="K892" s="69">
        <f t="shared" si="155"/>
        <v>3.33</v>
      </c>
      <c r="L892" s="72">
        <f t="shared" si="156"/>
        <v>42.566999999999958</v>
      </c>
      <c r="M892" s="72">
        <f t="shared" si="157"/>
        <v>1.3422194972409454</v>
      </c>
      <c r="N892" s="77">
        <f t="shared" si="158"/>
        <v>0.37283874923359589</v>
      </c>
      <c r="O892" s="70"/>
      <c r="P892" s="70"/>
      <c r="Q892" s="70">
        <v>-10.45</v>
      </c>
      <c r="R892" s="70">
        <v>205</v>
      </c>
      <c r="S892" s="70"/>
      <c r="T892" s="69"/>
      <c r="U892" s="50"/>
    </row>
    <row r="893" spans="1:21" s="48" customFormat="1" ht="15.75">
      <c r="A893" s="74">
        <v>-17.559999999999999</v>
      </c>
      <c r="B893" s="69">
        <v>1040</v>
      </c>
      <c r="C893" s="39">
        <v>30</v>
      </c>
      <c r="D893" s="69">
        <v>492.88</v>
      </c>
      <c r="E893" s="69">
        <f t="shared" si="149"/>
        <v>165.6</v>
      </c>
      <c r="F893" s="71">
        <f t="shared" si="150"/>
        <v>15</v>
      </c>
      <c r="G893" s="69">
        <f t="shared" si="151"/>
        <v>279.87000000000086</v>
      </c>
      <c r="H893" s="69">
        <f t="shared" si="152"/>
        <v>114.27000000000086</v>
      </c>
      <c r="I893" s="69">
        <f t="shared" si="153"/>
        <v>1187.864</v>
      </c>
      <c r="J893" s="69">
        <f t="shared" si="154"/>
        <v>0.36044291041570792</v>
      </c>
      <c r="K893" s="69">
        <f t="shared" si="155"/>
        <v>2.88</v>
      </c>
      <c r="L893" s="72">
        <f t="shared" si="156"/>
        <v>50.44411111111107</v>
      </c>
      <c r="M893" s="72">
        <f t="shared" si="157"/>
        <v>1.5892080161022006</v>
      </c>
      <c r="N893" s="77">
        <f t="shared" si="158"/>
        <v>0.4414466711395002</v>
      </c>
      <c r="O893" s="70"/>
      <c r="P893" s="70"/>
      <c r="Q893" s="70">
        <v>-10.48</v>
      </c>
      <c r="R893" s="70">
        <v>210</v>
      </c>
      <c r="S893" s="70"/>
      <c r="T893" s="69"/>
      <c r="U893" s="50"/>
    </row>
    <row r="894" spans="1:21" s="48" customFormat="1" ht="15.75">
      <c r="A894" s="74">
        <v>-17.579999999999998</v>
      </c>
      <c r="B894" s="69">
        <v>1020</v>
      </c>
      <c r="C894" s="39">
        <v>30</v>
      </c>
      <c r="D894" s="69">
        <v>394.38</v>
      </c>
      <c r="E894" s="69">
        <f t="shared" si="149"/>
        <v>165.8</v>
      </c>
      <c r="F894" s="71">
        <f t="shared" si="150"/>
        <v>15</v>
      </c>
      <c r="G894" s="69">
        <f t="shared" si="151"/>
        <v>280.17000000000087</v>
      </c>
      <c r="H894" s="69">
        <f t="shared" si="152"/>
        <v>114.37000000000086</v>
      </c>
      <c r="I894" s="69">
        <f t="shared" si="153"/>
        <v>1138.3140000000001</v>
      </c>
      <c r="J894" s="69">
        <f t="shared" si="154"/>
        <v>0.2663655517022786</v>
      </c>
      <c r="K894" s="69">
        <f t="shared" si="155"/>
        <v>2.94</v>
      </c>
      <c r="L894" s="72">
        <f t="shared" si="156"/>
        <v>47.674666666666624</v>
      </c>
      <c r="M894" s="72">
        <f t="shared" si="157"/>
        <v>1.5006452741103311</v>
      </c>
      <c r="N894" s="77">
        <f t="shared" si="158"/>
        <v>0.41684590947509198</v>
      </c>
      <c r="O894" s="70"/>
      <c r="P894" s="70"/>
      <c r="Q894" s="70">
        <v>-10.5</v>
      </c>
      <c r="R894" s="70">
        <v>205</v>
      </c>
      <c r="S894" s="70"/>
      <c r="T894" s="69"/>
      <c r="U894" s="50"/>
    </row>
    <row r="895" spans="1:21" s="48" customFormat="1" ht="15.75">
      <c r="A895" s="74">
        <v>-17.600000000000001</v>
      </c>
      <c r="B895" s="69">
        <v>990</v>
      </c>
      <c r="C895" s="39">
        <v>30</v>
      </c>
      <c r="D895" s="69">
        <v>349.84</v>
      </c>
      <c r="E895" s="69">
        <f t="shared" si="149"/>
        <v>166</v>
      </c>
      <c r="F895" s="71">
        <f t="shared" si="150"/>
        <v>15</v>
      </c>
      <c r="G895" s="69">
        <f t="shared" si="151"/>
        <v>280.47000000000094</v>
      </c>
      <c r="H895" s="69">
        <f t="shared" si="152"/>
        <v>114.47000000000094</v>
      </c>
      <c r="I895" s="69">
        <f t="shared" si="153"/>
        <v>1094.952</v>
      </c>
      <c r="J895" s="69">
        <f t="shared" si="154"/>
        <v>0.22571401209603184</v>
      </c>
      <c r="K895" s="69">
        <f t="shared" si="155"/>
        <v>3.03</v>
      </c>
      <c r="L895" s="72">
        <f t="shared" si="156"/>
        <v>45.248999999999945</v>
      </c>
      <c r="M895" s="72">
        <f t="shared" si="157"/>
        <v>1.4230488337555558</v>
      </c>
      <c r="N895" s="77">
        <f t="shared" si="158"/>
        <v>0.39529134270987659</v>
      </c>
      <c r="O895" s="70"/>
      <c r="P895" s="70"/>
      <c r="Q895" s="70">
        <v>-10.52</v>
      </c>
      <c r="R895" s="70">
        <v>218</v>
      </c>
      <c r="S895" s="70"/>
      <c r="T895" s="69"/>
      <c r="U895" s="50"/>
    </row>
    <row r="896" spans="1:21" s="48" customFormat="1" ht="15.75">
      <c r="A896" s="74">
        <v>-17.62</v>
      </c>
      <c r="B896" s="69">
        <v>840</v>
      </c>
      <c r="C896" s="39">
        <v>30</v>
      </c>
      <c r="D896" s="69">
        <v>248.72</v>
      </c>
      <c r="E896" s="69">
        <f t="shared" si="149"/>
        <v>166.2</v>
      </c>
      <c r="F896" s="71">
        <f t="shared" si="150"/>
        <v>15</v>
      </c>
      <c r="G896" s="69">
        <f t="shared" si="151"/>
        <v>280.77000000000095</v>
      </c>
      <c r="H896" s="69">
        <f t="shared" si="152"/>
        <v>114.57000000000096</v>
      </c>
      <c r="I896" s="69">
        <f t="shared" si="153"/>
        <v>914.61599999999999</v>
      </c>
      <c r="J896" s="69">
        <f t="shared" si="154"/>
        <v>0.13018935198770698</v>
      </c>
      <c r="K896" s="69">
        <f t="shared" si="155"/>
        <v>3.57</v>
      </c>
      <c r="L896" s="72">
        <f t="shared" si="156"/>
        <v>35.213666666666619</v>
      </c>
      <c r="M896" s="72">
        <f t="shared" si="157"/>
        <v>1.1064781356375908</v>
      </c>
      <c r="N896" s="77">
        <f t="shared" si="158"/>
        <v>0.30735503767710853</v>
      </c>
      <c r="O896" s="70"/>
      <c r="P896" s="70"/>
      <c r="Q896" s="70">
        <v>-10.54</v>
      </c>
      <c r="R896" s="70">
        <v>222</v>
      </c>
      <c r="S896" s="70"/>
      <c r="T896" s="69"/>
      <c r="U896" s="50"/>
    </row>
    <row r="897" spans="1:21" s="48" customFormat="1" ht="15.75">
      <c r="A897" s="74">
        <v>-17.64</v>
      </c>
      <c r="B897" s="69">
        <v>790</v>
      </c>
      <c r="C897" s="39">
        <v>30</v>
      </c>
      <c r="D897" s="69">
        <v>311.08999999999997</v>
      </c>
      <c r="E897" s="69">
        <f t="shared" si="149"/>
        <v>166.4</v>
      </c>
      <c r="F897" s="71">
        <f t="shared" si="150"/>
        <v>15</v>
      </c>
      <c r="G897" s="69">
        <f t="shared" si="151"/>
        <v>281.07000000000096</v>
      </c>
      <c r="H897" s="69">
        <f t="shared" si="152"/>
        <v>114.67000000000095</v>
      </c>
      <c r="I897" s="69">
        <f t="shared" si="153"/>
        <v>883.327</v>
      </c>
      <c r="J897" s="69">
        <f t="shared" si="154"/>
        <v>0.24024627360080528</v>
      </c>
      <c r="K897" s="69">
        <f t="shared" si="155"/>
        <v>3.8</v>
      </c>
      <c r="L897" s="72">
        <f t="shared" si="156"/>
        <v>33.458722222222171</v>
      </c>
      <c r="M897" s="72">
        <f t="shared" si="157"/>
        <v>1.050417720415094</v>
      </c>
      <c r="N897" s="77">
        <f t="shared" si="158"/>
        <v>0.29178270011530383</v>
      </c>
      <c r="O897" s="70"/>
      <c r="P897" s="70"/>
      <c r="Q897" s="70">
        <v>-10.56</v>
      </c>
      <c r="R897" s="70">
        <v>231</v>
      </c>
      <c r="S897" s="70"/>
      <c r="T897" s="69"/>
      <c r="U897" s="50"/>
    </row>
    <row r="898" spans="1:21" s="48" customFormat="1" ht="15.75">
      <c r="A898" s="74">
        <v>-17.66</v>
      </c>
      <c r="B898" s="69">
        <v>770</v>
      </c>
      <c r="C898" s="39">
        <v>28</v>
      </c>
      <c r="D898" s="69">
        <v>369.96</v>
      </c>
      <c r="E898" s="69">
        <f t="shared" si="149"/>
        <v>166.6</v>
      </c>
      <c r="F898" s="71">
        <f t="shared" si="150"/>
        <v>15</v>
      </c>
      <c r="G898" s="69">
        <f t="shared" si="151"/>
        <v>281.37000000000097</v>
      </c>
      <c r="H898" s="69">
        <f t="shared" si="152"/>
        <v>114.77000000000098</v>
      </c>
      <c r="I898" s="69">
        <f t="shared" si="153"/>
        <v>880.98799999999994</v>
      </c>
      <c r="J898" s="69">
        <f t="shared" si="154"/>
        <v>0.33914925836115717</v>
      </c>
      <c r="K898" s="69">
        <f t="shared" si="155"/>
        <v>3.64</v>
      </c>
      <c r="L898" s="72">
        <f t="shared" si="156"/>
        <v>33.312111111111058</v>
      </c>
      <c r="M898" s="72">
        <f t="shared" si="157"/>
        <v>1.0449037204844367</v>
      </c>
      <c r="N898" s="77">
        <f t="shared" si="158"/>
        <v>0.29025103346789904</v>
      </c>
      <c r="O898" s="70"/>
      <c r="P898" s="70"/>
      <c r="Q898" s="70">
        <v>-10.58</v>
      </c>
      <c r="R898" s="70">
        <v>232</v>
      </c>
      <c r="S898" s="70"/>
      <c r="T898" s="69"/>
      <c r="U898" s="50"/>
    </row>
    <row r="899" spans="1:21" s="48" customFormat="1" ht="15.75">
      <c r="A899" s="74">
        <v>-17.68</v>
      </c>
      <c r="B899" s="69">
        <v>770</v>
      </c>
      <c r="C899" s="39">
        <v>22</v>
      </c>
      <c r="D899" s="69">
        <v>411.26</v>
      </c>
      <c r="E899" s="69">
        <f t="shared" si="149"/>
        <v>166.8</v>
      </c>
      <c r="F899" s="71">
        <f t="shared" si="150"/>
        <v>15</v>
      </c>
      <c r="G899" s="69">
        <f t="shared" si="151"/>
        <v>281.67000000000098</v>
      </c>
      <c r="H899" s="69">
        <f t="shared" si="152"/>
        <v>114.87000000000097</v>
      </c>
      <c r="I899" s="69">
        <f t="shared" si="153"/>
        <v>893.37799999999993</v>
      </c>
      <c r="J899" s="69">
        <f t="shared" si="154"/>
        <v>0.39963512002458751</v>
      </c>
      <c r="K899" s="69">
        <f t="shared" si="155"/>
        <v>2.86</v>
      </c>
      <c r="L899" s="72">
        <f t="shared" si="156"/>
        <v>33.983777777777718</v>
      </c>
      <c r="M899" s="72">
        <f t="shared" si="157"/>
        <v>1.0650439627404784</v>
      </c>
      <c r="N899" s="77">
        <f t="shared" si="158"/>
        <v>0.29584554520568845</v>
      </c>
      <c r="O899" s="70"/>
      <c r="P899" s="70"/>
      <c r="Q899" s="70">
        <v>-10.6</v>
      </c>
      <c r="R899" s="70">
        <v>241</v>
      </c>
      <c r="S899" s="70"/>
      <c r="T899" s="69"/>
      <c r="U899" s="50"/>
    </row>
    <row r="900" spans="1:21" s="48" customFormat="1" ht="15.75">
      <c r="A900" s="74">
        <v>-17.7</v>
      </c>
      <c r="B900" s="69">
        <v>770</v>
      </c>
      <c r="C900" s="39">
        <v>18</v>
      </c>
      <c r="D900" s="69">
        <v>442.56</v>
      </c>
      <c r="E900" s="69">
        <f t="shared" si="149"/>
        <v>167</v>
      </c>
      <c r="F900" s="71">
        <f t="shared" si="150"/>
        <v>15</v>
      </c>
      <c r="G900" s="69">
        <f t="shared" si="151"/>
        <v>281.97000000000099</v>
      </c>
      <c r="H900" s="69">
        <f t="shared" si="152"/>
        <v>114.97000000000099</v>
      </c>
      <c r="I900" s="69">
        <f t="shared" si="153"/>
        <v>902.76800000000003</v>
      </c>
      <c r="J900" s="69">
        <f t="shared" si="154"/>
        <v>0.4438802960061089</v>
      </c>
      <c r="K900" s="69">
        <f t="shared" si="155"/>
        <v>2.34</v>
      </c>
      <c r="L900" s="72">
        <f t="shared" si="156"/>
        <v>34.488777777777727</v>
      </c>
      <c r="M900" s="72">
        <f t="shared" si="157"/>
        <v>1.0799304166304144</v>
      </c>
      <c r="N900" s="77">
        <f t="shared" si="158"/>
        <v>0.29998067128622624</v>
      </c>
      <c r="O900" s="70"/>
      <c r="P900" s="70"/>
      <c r="Q900" s="70">
        <v>-10.61</v>
      </c>
      <c r="R900" s="70">
        <v>234</v>
      </c>
      <c r="S900" s="70"/>
      <c r="T900" s="69"/>
      <c r="U900" s="50"/>
    </row>
    <row r="901" spans="1:21" s="48" customFormat="1" ht="15.75">
      <c r="A901" s="74">
        <v>-17.72</v>
      </c>
      <c r="B901" s="69">
        <v>780</v>
      </c>
      <c r="C901" s="39">
        <v>16</v>
      </c>
      <c r="D901" s="69">
        <v>489.14</v>
      </c>
      <c r="E901" s="69">
        <f t="shared" si="149"/>
        <v>167.2</v>
      </c>
      <c r="F901" s="71">
        <f t="shared" si="150"/>
        <v>15</v>
      </c>
      <c r="G901" s="69">
        <f t="shared" si="151"/>
        <v>282.270000000001</v>
      </c>
      <c r="H901" s="69">
        <f t="shared" si="152"/>
        <v>115.07000000000102</v>
      </c>
      <c r="I901" s="69">
        <f t="shared" si="153"/>
        <v>926.74199999999996</v>
      </c>
      <c r="J901" s="69">
        <f t="shared" si="154"/>
        <v>0.49954070929381028</v>
      </c>
      <c r="K901" s="69">
        <f t="shared" si="155"/>
        <v>2.0499999999999998</v>
      </c>
      <c r="L901" s="72">
        <f t="shared" si="156"/>
        <v>35.803999999999945</v>
      </c>
      <c r="M901" s="72">
        <f t="shared" si="157"/>
        <v>1.1201390457981981</v>
      </c>
      <c r="N901" s="77">
        <f t="shared" si="158"/>
        <v>0.31114973494394393</v>
      </c>
      <c r="O901" s="70"/>
      <c r="P901" s="70"/>
      <c r="Q901" s="70">
        <v>-10.62</v>
      </c>
      <c r="R901" s="70">
        <v>229</v>
      </c>
      <c r="S901" s="70"/>
      <c r="T901" s="69"/>
      <c r="U901" s="50"/>
    </row>
    <row r="902" spans="1:21" s="48" customFormat="1" ht="15.75">
      <c r="A902" s="74">
        <v>-17.739999999999998</v>
      </c>
      <c r="B902" s="69">
        <v>780</v>
      </c>
      <c r="C902" s="39">
        <v>16</v>
      </c>
      <c r="D902" s="69">
        <v>511.67</v>
      </c>
      <c r="E902" s="69">
        <f t="shared" si="149"/>
        <v>167.4</v>
      </c>
      <c r="F902" s="71">
        <f t="shared" si="150"/>
        <v>15</v>
      </c>
      <c r="G902" s="69">
        <f t="shared" si="151"/>
        <v>282.57000000000102</v>
      </c>
      <c r="H902" s="69">
        <f t="shared" si="152"/>
        <v>115.17000000000101</v>
      </c>
      <c r="I902" s="69">
        <f t="shared" si="153"/>
        <v>933.50099999999998</v>
      </c>
      <c r="J902" s="69">
        <f t="shared" si="154"/>
        <v>0.52888862260362557</v>
      </c>
      <c r="K902" s="69">
        <f t="shared" si="155"/>
        <v>2.0499999999999998</v>
      </c>
      <c r="L902" s="72">
        <f t="shared" si="156"/>
        <v>36.162833333333275</v>
      </c>
      <c r="M902" s="72">
        <f t="shared" si="157"/>
        <v>1.1303829122167113</v>
      </c>
      <c r="N902" s="77">
        <f t="shared" si="158"/>
        <v>0.3139952533935309</v>
      </c>
      <c r="O902" s="70"/>
      <c r="P902" s="70"/>
      <c r="Q902" s="70">
        <v>-10.64</v>
      </c>
      <c r="R902" s="70">
        <v>205</v>
      </c>
      <c r="S902" s="70"/>
      <c r="T902" s="69"/>
      <c r="U902" s="50"/>
    </row>
    <row r="903" spans="1:21" s="48" customFormat="1" ht="15.75">
      <c r="A903" s="74">
        <v>-17.760000000000002</v>
      </c>
      <c r="B903" s="69">
        <v>780</v>
      </c>
      <c r="C903" s="39">
        <v>17</v>
      </c>
      <c r="D903" s="69">
        <v>534.63</v>
      </c>
      <c r="E903" s="69">
        <f t="shared" si="149"/>
        <v>167.6</v>
      </c>
      <c r="F903" s="71">
        <f t="shared" si="150"/>
        <v>15</v>
      </c>
      <c r="G903" s="69">
        <f t="shared" si="151"/>
        <v>282.87000000000108</v>
      </c>
      <c r="H903" s="69">
        <f t="shared" si="152"/>
        <v>115.27000000000109</v>
      </c>
      <c r="I903" s="69">
        <f t="shared" si="153"/>
        <v>940.38900000000001</v>
      </c>
      <c r="J903" s="69">
        <f t="shared" si="154"/>
        <v>0.55820440169789864</v>
      </c>
      <c r="K903" s="69">
        <f t="shared" si="155"/>
        <v>2.1800000000000002</v>
      </c>
      <c r="L903" s="72">
        <f t="shared" si="156"/>
        <v>36.528833333333267</v>
      </c>
      <c r="M903" s="72">
        <f t="shared" si="157"/>
        <v>1.1408328272750805</v>
      </c>
      <c r="N903" s="77">
        <f t="shared" si="158"/>
        <v>0.31689800757641123</v>
      </c>
      <c r="O903" s="70"/>
      <c r="P903" s="70"/>
      <c r="Q903" s="70">
        <v>-10.65</v>
      </c>
      <c r="R903" s="70">
        <v>216</v>
      </c>
      <c r="S903" s="70"/>
      <c r="T903" s="69"/>
      <c r="U903" s="50"/>
    </row>
    <row r="904" spans="1:21" s="48" customFormat="1" ht="15.75">
      <c r="A904" s="74">
        <v>-17.78</v>
      </c>
      <c r="B904" s="69">
        <v>770</v>
      </c>
      <c r="C904" s="39">
        <v>17</v>
      </c>
      <c r="D904" s="69">
        <v>550.41</v>
      </c>
      <c r="E904" s="69">
        <f t="shared" si="149"/>
        <v>167.8</v>
      </c>
      <c r="F904" s="71">
        <f t="shared" si="150"/>
        <v>15</v>
      </c>
      <c r="G904" s="69">
        <f t="shared" si="151"/>
        <v>283.1700000000011</v>
      </c>
      <c r="H904" s="69">
        <f t="shared" si="152"/>
        <v>115.37000000000108</v>
      </c>
      <c r="I904" s="69">
        <f t="shared" si="153"/>
        <v>935.12300000000005</v>
      </c>
      <c r="J904" s="69">
        <f t="shared" si="154"/>
        <v>0.58686745823702102</v>
      </c>
      <c r="K904" s="69">
        <f t="shared" si="155"/>
        <v>2.21</v>
      </c>
      <c r="L904" s="72">
        <f t="shared" si="156"/>
        <v>36.21961111111105</v>
      </c>
      <c r="M904" s="72">
        <f t="shared" si="157"/>
        <v>1.1301950247031167</v>
      </c>
      <c r="N904" s="77">
        <f t="shared" si="158"/>
        <v>0.31394306241753239</v>
      </c>
      <c r="O904" s="70"/>
      <c r="P904" s="70"/>
      <c r="Q904" s="70">
        <v>-10.66</v>
      </c>
      <c r="R904" s="70">
        <v>218</v>
      </c>
      <c r="S904" s="70"/>
      <c r="T904" s="69"/>
      <c r="U904" s="50"/>
    </row>
    <row r="905" spans="1:21" s="48" customFormat="1" ht="15.75">
      <c r="A905" s="74">
        <v>-17.8</v>
      </c>
      <c r="B905" s="69">
        <v>760</v>
      </c>
      <c r="C905" s="39">
        <v>17</v>
      </c>
      <c r="D905" s="69">
        <v>561.42999999999995</v>
      </c>
      <c r="E905" s="69">
        <f t="shared" si="149"/>
        <v>168</v>
      </c>
      <c r="F905" s="71">
        <f t="shared" si="150"/>
        <v>15</v>
      </c>
      <c r="G905" s="69">
        <f t="shared" si="151"/>
        <v>283.47000000000111</v>
      </c>
      <c r="H905" s="69">
        <f t="shared" si="152"/>
        <v>115.47000000000111</v>
      </c>
      <c r="I905" s="69">
        <f t="shared" si="153"/>
        <v>928.42899999999997</v>
      </c>
      <c r="J905" s="69">
        <f t="shared" si="154"/>
        <v>0.61000776793563716</v>
      </c>
      <c r="K905" s="69">
        <f t="shared" si="155"/>
        <v>2.2400000000000002</v>
      </c>
      <c r="L905" s="72">
        <f t="shared" si="156"/>
        <v>35.831055555555494</v>
      </c>
      <c r="M905" s="72">
        <f t="shared" si="157"/>
        <v>1.1171022776478614</v>
      </c>
      <c r="N905" s="77">
        <f t="shared" si="158"/>
        <v>0.31030618823551703</v>
      </c>
      <c r="O905" s="70"/>
      <c r="P905" s="70"/>
      <c r="Q905" s="70">
        <v>-10.67</v>
      </c>
      <c r="R905" s="70">
        <v>227</v>
      </c>
      <c r="S905" s="70"/>
      <c r="T905" s="69"/>
      <c r="U905" s="50"/>
    </row>
    <row r="906" spans="1:21" s="48" customFormat="1" ht="15.75">
      <c r="A906" s="74">
        <v>-17.82</v>
      </c>
      <c r="B906" s="69">
        <v>790</v>
      </c>
      <c r="C906" s="39">
        <v>16</v>
      </c>
      <c r="D906" s="69">
        <v>587.53</v>
      </c>
      <c r="E906" s="69">
        <f t="shared" ref="E906:E921" si="159">IF($B$8&lt;A906,0,ROUND(((A906-$B$8)*-10),2))</f>
        <v>168.2</v>
      </c>
      <c r="F906" s="71">
        <f t="shared" ref="F906:F921" si="160">IF(A906&gt;$Q$6,$N$6,IF(A906&gt;$Q$7,$N$7,IF(A906&gt;$Q$8,$N$8,IF(A906&gt;$Q$9,$N$9,IF(A906&gt;$Q$10,$N$10,$N$11)))))</f>
        <v>15</v>
      </c>
      <c r="G906" s="69">
        <f t="shared" ref="G906:G921" si="161">(A905-A906)*F906+G905</f>
        <v>283.77000000000112</v>
      </c>
      <c r="H906" s="69">
        <f t="shared" ref="H906:H921" si="162">G906-E906</f>
        <v>115.57000000000113</v>
      </c>
      <c r="I906" s="69">
        <f t="shared" ref="I906:I921" si="163">B906+0.3*D906</f>
        <v>966.25900000000001</v>
      </c>
      <c r="J906" s="69">
        <f t="shared" ref="J906:J921" si="164">((I906-G906)/(D906-E906))^(-1)</f>
        <v>0.61441283302734639</v>
      </c>
      <c r="K906" s="69">
        <f t="shared" ref="K906:K921" si="165">ROUND(C906*100/B906,2)</f>
        <v>2.0299999999999998</v>
      </c>
      <c r="L906" s="72">
        <f t="shared" ref="L906:L921" si="166">(I906-G906)/$L$12</f>
        <v>37.916055555555495</v>
      </c>
      <c r="M906" s="72">
        <f t="shared" ref="M906:M921" si="167">$M$13*((I906-G906)/H906)</f>
        <v>1.1810833261226827</v>
      </c>
      <c r="N906" s="77">
        <f t="shared" ref="N906:N921" si="168">L906/H906</f>
        <v>0.32807870170074521</v>
      </c>
      <c r="O906" s="70"/>
      <c r="P906" s="70"/>
      <c r="Q906" s="70">
        <v>-10.68</v>
      </c>
      <c r="R906" s="70">
        <v>225</v>
      </c>
      <c r="S906" s="70"/>
      <c r="T906" s="69"/>
      <c r="U906" s="50"/>
    </row>
    <row r="907" spans="1:21" s="48" customFormat="1" ht="15.75">
      <c r="A907" s="74">
        <v>-17.84</v>
      </c>
      <c r="B907" s="69">
        <v>830</v>
      </c>
      <c r="C907" s="39">
        <v>15</v>
      </c>
      <c r="D907" s="69">
        <v>599.85</v>
      </c>
      <c r="E907" s="69">
        <f t="shared" si="159"/>
        <v>168.4</v>
      </c>
      <c r="F907" s="71">
        <f t="shared" si="160"/>
        <v>15</v>
      </c>
      <c r="G907" s="69">
        <f t="shared" si="161"/>
        <v>284.07000000000113</v>
      </c>
      <c r="H907" s="69">
        <f t="shared" si="162"/>
        <v>115.67000000000112</v>
      </c>
      <c r="I907" s="69">
        <f t="shared" si="163"/>
        <v>1009.955</v>
      </c>
      <c r="J907" s="69">
        <f t="shared" si="164"/>
        <v>0.59437789732533497</v>
      </c>
      <c r="K907" s="69">
        <f t="shared" si="165"/>
        <v>1.81</v>
      </c>
      <c r="L907" s="72">
        <f t="shared" si="166"/>
        <v>40.326944444444379</v>
      </c>
      <c r="M907" s="72">
        <f t="shared" si="167"/>
        <v>1.255096394916559</v>
      </c>
      <c r="N907" s="77">
        <f t="shared" si="168"/>
        <v>0.34863788747682189</v>
      </c>
      <c r="O907" s="70"/>
      <c r="P907" s="70"/>
      <c r="Q907" s="70">
        <v>-10.7</v>
      </c>
      <c r="R907" s="70">
        <v>224</v>
      </c>
      <c r="S907" s="70"/>
      <c r="T907" s="69"/>
      <c r="U907" s="50"/>
    </row>
    <row r="908" spans="1:21" s="48" customFormat="1" ht="15.75">
      <c r="A908" s="74">
        <v>-17.86</v>
      </c>
      <c r="B908" s="69">
        <v>850</v>
      </c>
      <c r="C908" s="39">
        <v>14</v>
      </c>
      <c r="D908" s="69">
        <v>546.79999999999995</v>
      </c>
      <c r="E908" s="69">
        <f t="shared" si="159"/>
        <v>168.6</v>
      </c>
      <c r="F908" s="71">
        <f t="shared" si="160"/>
        <v>15</v>
      </c>
      <c r="G908" s="69">
        <f t="shared" si="161"/>
        <v>284.37000000000114</v>
      </c>
      <c r="H908" s="69">
        <f t="shared" si="162"/>
        <v>115.77000000000115</v>
      </c>
      <c r="I908" s="69">
        <f t="shared" si="163"/>
        <v>1014.04</v>
      </c>
      <c r="J908" s="69">
        <f t="shared" si="164"/>
        <v>0.51831649923938294</v>
      </c>
      <c r="K908" s="69">
        <f t="shared" si="165"/>
        <v>1.65</v>
      </c>
      <c r="L908" s="72">
        <f t="shared" si="166"/>
        <v>40.537222222222155</v>
      </c>
      <c r="M908" s="72">
        <f t="shared" si="167"/>
        <v>1.2605510926837551</v>
      </c>
      <c r="N908" s="77">
        <f t="shared" si="168"/>
        <v>0.35015308130104306</v>
      </c>
      <c r="O908" s="70"/>
      <c r="P908" s="70"/>
      <c r="Q908" s="70">
        <v>-10.71</v>
      </c>
      <c r="R908" s="70">
        <v>221</v>
      </c>
      <c r="S908" s="70"/>
      <c r="T908" s="69"/>
      <c r="U908" s="50"/>
    </row>
    <row r="909" spans="1:21" s="48" customFormat="1" ht="15.75">
      <c r="A909" s="74">
        <v>-17.88</v>
      </c>
      <c r="B909" s="69">
        <v>890</v>
      </c>
      <c r="C909" s="39">
        <v>11</v>
      </c>
      <c r="D909" s="69">
        <v>545.03</v>
      </c>
      <c r="E909" s="69">
        <f t="shared" si="159"/>
        <v>168.8</v>
      </c>
      <c r="F909" s="71">
        <f t="shared" si="160"/>
        <v>15</v>
      </c>
      <c r="G909" s="69">
        <f t="shared" si="161"/>
        <v>284.67000000000115</v>
      </c>
      <c r="H909" s="69">
        <f t="shared" si="162"/>
        <v>115.87000000000114</v>
      </c>
      <c r="I909" s="69">
        <f t="shared" si="163"/>
        <v>1053.509</v>
      </c>
      <c r="J909" s="69">
        <f t="shared" si="164"/>
        <v>0.48934822505101921</v>
      </c>
      <c r="K909" s="69">
        <f t="shared" si="165"/>
        <v>1.24</v>
      </c>
      <c r="L909" s="72">
        <f t="shared" si="166"/>
        <v>42.713277777777712</v>
      </c>
      <c r="M909" s="72">
        <f t="shared" si="167"/>
        <v>1.3270717183049818</v>
      </c>
      <c r="N909" s="77">
        <f t="shared" si="168"/>
        <v>0.36863103286249499</v>
      </c>
      <c r="O909" s="70"/>
      <c r="P909" s="70"/>
      <c r="Q909" s="70">
        <v>-10.73</v>
      </c>
      <c r="R909" s="70">
        <v>227</v>
      </c>
      <c r="S909" s="70"/>
      <c r="T909" s="69"/>
      <c r="U909" s="50"/>
    </row>
    <row r="910" spans="1:21" s="48" customFormat="1" ht="15.75">
      <c r="A910" s="74">
        <v>-17.899999999999999</v>
      </c>
      <c r="B910" s="69">
        <v>880</v>
      </c>
      <c r="C910" s="39">
        <v>9</v>
      </c>
      <c r="D910" s="69">
        <v>532.98</v>
      </c>
      <c r="E910" s="69">
        <f t="shared" si="159"/>
        <v>169</v>
      </c>
      <c r="F910" s="71">
        <f t="shared" si="160"/>
        <v>15</v>
      </c>
      <c r="G910" s="69">
        <f t="shared" si="161"/>
        <v>284.97000000000116</v>
      </c>
      <c r="H910" s="69">
        <f t="shared" si="162"/>
        <v>115.97000000000116</v>
      </c>
      <c r="I910" s="69">
        <f t="shared" si="163"/>
        <v>1039.894</v>
      </c>
      <c r="J910" s="69">
        <f t="shared" si="164"/>
        <v>0.48214124865549457</v>
      </c>
      <c r="K910" s="69">
        <f t="shared" si="165"/>
        <v>1.02</v>
      </c>
      <c r="L910" s="72">
        <f t="shared" si="166"/>
        <v>41.940222222222161</v>
      </c>
      <c r="M910" s="72">
        <f t="shared" si="167"/>
        <v>1.3019298094334593</v>
      </c>
      <c r="N910" s="77">
        <f t="shared" si="168"/>
        <v>0.36164716928707202</v>
      </c>
      <c r="O910" s="70"/>
      <c r="P910" s="70"/>
      <c r="Q910" s="70">
        <v>-10.75</v>
      </c>
      <c r="R910" s="70">
        <v>223</v>
      </c>
      <c r="S910" s="70"/>
      <c r="T910" s="69"/>
      <c r="U910" s="50"/>
    </row>
    <row r="911" spans="1:21" s="48" customFormat="1" ht="15.75">
      <c r="A911" s="74">
        <v>-17.920000000000002</v>
      </c>
      <c r="B911" s="69">
        <v>860</v>
      </c>
      <c r="C911" s="39">
        <v>9</v>
      </c>
      <c r="D911" s="69">
        <v>556.23</v>
      </c>
      <c r="E911" s="69">
        <f t="shared" si="159"/>
        <v>169.2</v>
      </c>
      <c r="F911" s="71">
        <f t="shared" si="160"/>
        <v>15</v>
      </c>
      <c r="G911" s="69">
        <f t="shared" si="161"/>
        <v>285.27000000000123</v>
      </c>
      <c r="H911" s="69">
        <f t="shared" si="162"/>
        <v>116.07000000000124</v>
      </c>
      <c r="I911" s="69">
        <f t="shared" si="163"/>
        <v>1026.8689999999999</v>
      </c>
      <c r="J911" s="69">
        <f t="shared" si="164"/>
        <v>0.52188581699813608</v>
      </c>
      <c r="K911" s="69">
        <f t="shared" si="165"/>
        <v>1.05</v>
      </c>
      <c r="L911" s="72">
        <f t="shared" si="166"/>
        <v>41.19994444444437</v>
      </c>
      <c r="M911" s="72">
        <f t="shared" si="167"/>
        <v>1.2778478504350663</v>
      </c>
      <c r="N911" s="77">
        <f t="shared" si="168"/>
        <v>0.35495773623196286</v>
      </c>
      <c r="O911" s="70"/>
      <c r="P911" s="70"/>
      <c r="Q911" s="70">
        <v>-10.77</v>
      </c>
      <c r="R911" s="70">
        <v>217</v>
      </c>
      <c r="S911" s="70"/>
      <c r="T911" s="69"/>
      <c r="U911" s="50"/>
    </row>
    <row r="912" spans="1:21" s="48" customFormat="1" ht="15.75">
      <c r="A912" s="74">
        <v>-17.940000000000001</v>
      </c>
      <c r="B912" s="69">
        <v>860</v>
      </c>
      <c r="C912" s="39">
        <v>8</v>
      </c>
      <c r="D912" s="69">
        <v>538.91999999999996</v>
      </c>
      <c r="E912" s="69">
        <f t="shared" si="159"/>
        <v>169.4</v>
      </c>
      <c r="F912" s="71">
        <f t="shared" si="160"/>
        <v>15</v>
      </c>
      <c r="G912" s="69">
        <f t="shared" si="161"/>
        <v>285.57000000000124</v>
      </c>
      <c r="H912" s="69">
        <f t="shared" si="162"/>
        <v>116.17000000000124</v>
      </c>
      <c r="I912" s="69">
        <f t="shared" si="163"/>
        <v>1021.6759999999999</v>
      </c>
      <c r="J912" s="69">
        <f t="shared" si="164"/>
        <v>0.50199291949800795</v>
      </c>
      <c r="K912" s="69">
        <f t="shared" si="165"/>
        <v>0.93</v>
      </c>
      <c r="L912" s="72">
        <f t="shared" si="166"/>
        <v>40.894777777777705</v>
      </c>
      <c r="M912" s="72">
        <f t="shared" si="167"/>
        <v>1.2672910389945611</v>
      </c>
      <c r="N912" s="77">
        <f t="shared" si="168"/>
        <v>0.35202528860960031</v>
      </c>
      <c r="O912" s="70"/>
      <c r="P912" s="70"/>
      <c r="Q912" s="70">
        <v>-10.79</v>
      </c>
      <c r="R912" s="70">
        <v>218</v>
      </c>
      <c r="S912" s="70"/>
      <c r="T912" s="69"/>
      <c r="U912" s="50"/>
    </row>
    <row r="913" spans="1:21" s="48" customFormat="1" ht="15.75">
      <c r="A913" s="74">
        <v>-17.96</v>
      </c>
      <c r="B913" s="69">
        <v>870</v>
      </c>
      <c r="C913" s="39">
        <v>9</v>
      </c>
      <c r="D913" s="69">
        <v>563.91999999999996</v>
      </c>
      <c r="E913" s="69">
        <f t="shared" si="159"/>
        <v>169.6</v>
      </c>
      <c r="F913" s="71">
        <f t="shared" si="160"/>
        <v>15</v>
      </c>
      <c r="G913" s="69">
        <f t="shared" si="161"/>
        <v>285.87000000000126</v>
      </c>
      <c r="H913" s="69">
        <f t="shared" si="162"/>
        <v>116.27000000000126</v>
      </c>
      <c r="I913" s="69">
        <f t="shared" si="163"/>
        <v>1039.1759999999999</v>
      </c>
      <c r="J913" s="69">
        <f t="shared" si="164"/>
        <v>0.52345262084730593</v>
      </c>
      <c r="K913" s="69">
        <f t="shared" si="165"/>
        <v>1.03</v>
      </c>
      <c r="L913" s="72">
        <f t="shared" si="166"/>
        <v>41.850333333333261</v>
      </c>
      <c r="M913" s="72">
        <f t="shared" si="167"/>
        <v>1.2957873914165141</v>
      </c>
      <c r="N913" s="77">
        <f t="shared" si="168"/>
        <v>0.35994094206014282</v>
      </c>
      <c r="O913" s="70"/>
      <c r="P913" s="70"/>
      <c r="Q913" s="70">
        <v>-10.8</v>
      </c>
      <c r="R913" s="70">
        <v>216</v>
      </c>
      <c r="S913" s="70"/>
      <c r="T913" s="69"/>
      <c r="U913" s="50"/>
    </row>
    <row r="914" spans="1:21" s="48" customFormat="1" ht="15.75">
      <c r="A914" s="74">
        <v>-17.98</v>
      </c>
      <c r="B914" s="69">
        <v>880</v>
      </c>
      <c r="C914" s="39">
        <v>8</v>
      </c>
      <c r="D914" s="69">
        <v>567.66999999999996</v>
      </c>
      <c r="E914" s="69">
        <f t="shared" si="159"/>
        <v>169.8</v>
      </c>
      <c r="F914" s="71">
        <f t="shared" si="160"/>
        <v>15</v>
      </c>
      <c r="G914" s="69">
        <f t="shared" si="161"/>
        <v>286.17000000000127</v>
      </c>
      <c r="H914" s="69">
        <f t="shared" si="162"/>
        <v>116.37000000000126</v>
      </c>
      <c r="I914" s="69">
        <f t="shared" si="163"/>
        <v>1050.3009999999999</v>
      </c>
      <c r="J914" s="69">
        <f t="shared" si="164"/>
        <v>0.52068297189879831</v>
      </c>
      <c r="K914" s="69">
        <f t="shared" si="165"/>
        <v>0.91</v>
      </c>
      <c r="L914" s="72">
        <f t="shared" si="166"/>
        <v>42.451722222222152</v>
      </c>
      <c r="M914" s="72">
        <f t="shared" si="167"/>
        <v>1.3132783363409652</v>
      </c>
      <c r="N914" s="77">
        <f t="shared" si="168"/>
        <v>0.36479953787249031</v>
      </c>
      <c r="O914" s="70"/>
      <c r="P914" s="70"/>
      <c r="Q914" s="70">
        <v>-10.81</v>
      </c>
      <c r="R914" s="70">
        <v>224</v>
      </c>
      <c r="S914" s="70"/>
      <c r="T914" s="69"/>
      <c r="U914" s="50"/>
    </row>
    <row r="915" spans="1:21" s="48" customFormat="1" ht="15.75">
      <c r="A915" s="74">
        <v>-18</v>
      </c>
      <c r="B915" s="69">
        <v>870</v>
      </c>
      <c r="C915" s="39">
        <v>7</v>
      </c>
      <c r="D915" s="69">
        <v>562.52</v>
      </c>
      <c r="E915" s="69">
        <f t="shared" si="159"/>
        <v>170</v>
      </c>
      <c r="F915" s="71">
        <f t="shared" si="160"/>
        <v>15</v>
      </c>
      <c r="G915" s="69">
        <f t="shared" si="161"/>
        <v>286.47000000000128</v>
      </c>
      <c r="H915" s="69">
        <f t="shared" si="162"/>
        <v>116.47000000000128</v>
      </c>
      <c r="I915" s="69">
        <f t="shared" si="163"/>
        <v>1038.7560000000001</v>
      </c>
      <c r="J915" s="69">
        <f t="shared" si="164"/>
        <v>0.52176964611863119</v>
      </c>
      <c r="K915" s="69">
        <f t="shared" si="165"/>
        <v>0.8</v>
      </c>
      <c r="L915" s="72">
        <f t="shared" si="166"/>
        <v>41.793666666666603</v>
      </c>
      <c r="M915" s="72">
        <f t="shared" si="167"/>
        <v>1.2918107667210279</v>
      </c>
      <c r="N915" s="77">
        <f t="shared" si="168"/>
        <v>0.35883632408917443</v>
      </c>
      <c r="O915" s="70"/>
      <c r="P915" s="70"/>
      <c r="Q915" s="70">
        <v>-10.82</v>
      </c>
      <c r="R915" s="70">
        <v>203</v>
      </c>
      <c r="S915" s="70"/>
      <c r="T915" s="69"/>
      <c r="U915" s="50"/>
    </row>
    <row r="916" spans="1:21" s="48" customFormat="1" ht="15.75">
      <c r="A916" s="74">
        <v>-18.02</v>
      </c>
      <c r="B916" s="69">
        <v>880</v>
      </c>
      <c r="C916" s="39">
        <v>8</v>
      </c>
      <c r="D916" s="69">
        <v>545.65</v>
      </c>
      <c r="E916" s="69">
        <f t="shared" si="159"/>
        <v>170.2</v>
      </c>
      <c r="F916" s="71">
        <f t="shared" si="160"/>
        <v>15</v>
      </c>
      <c r="G916" s="69">
        <f t="shared" si="161"/>
        <v>286.77000000000129</v>
      </c>
      <c r="H916" s="69">
        <f t="shared" si="162"/>
        <v>116.5700000000013</v>
      </c>
      <c r="I916" s="69">
        <f t="shared" si="163"/>
        <v>1043.6949999999999</v>
      </c>
      <c r="J916" s="69">
        <f t="shared" si="164"/>
        <v>0.49602008124979446</v>
      </c>
      <c r="K916" s="69">
        <f t="shared" si="165"/>
        <v>0.91</v>
      </c>
      <c r="L916" s="72">
        <f t="shared" si="166"/>
        <v>42.051388888888809</v>
      </c>
      <c r="M916" s="72">
        <f t="shared" si="167"/>
        <v>1.2986617483057223</v>
      </c>
      <c r="N916" s="77">
        <f t="shared" si="168"/>
        <v>0.36073937452936722</v>
      </c>
      <c r="O916" s="70"/>
      <c r="P916" s="70"/>
      <c r="Q916" s="70">
        <v>-10.83</v>
      </c>
      <c r="R916" s="70">
        <v>194</v>
      </c>
      <c r="S916" s="70"/>
      <c r="T916" s="69"/>
      <c r="U916" s="50"/>
    </row>
    <row r="917" spans="1:21" s="48" customFormat="1" ht="15.75">
      <c r="A917" s="74">
        <v>-18.04</v>
      </c>
      <c r="B917" s="69">
        <v>880</v>
      </c>
      <c r="C917" s="39">
        <v>9</v>
      </c>
      <c r="D917" s="69">
        <v>538.75</v>
      </c>
      <c r="E917" s="69">
        <f t="shared" si="159"/>
        <v>170.4</v>
      </c>
      <c r="F917" s="71">
        <f t="shared" si="160"/>
        <v>15</v>
      </c>
      <c r="G917" s="69">
        <f t="shared" si="161"/>
        <v>287.0700000000013</v>
      </c>
      <c r="H917" s="69">
        <f t="shared" si="162"/>
        <v>116.67000000000129</v>
      </c>
      <c r="I917" s="69">
        <f t="shared" si="163"/>
        <v>1041.625</v>
      </c>
      <c r="J917" s="69">
        <f t="shared" si="164"/>
        <v>0.48816852316928605</v>
      </c>
      <c r="K917" s="69">
        <f t="shared" si="165"/>
        <v>1.02</v>
      </c>
      <c r="L917" s="72">
        <f t="shared" si="166"/>
        <v>41.919722222222148</v>
      </c>
      <c r="M917" s="72">
        <f t="shared" si="167"/>
        <v>1.2934859004028292</v>
      </c>
      <c r="N917" s="77">
        <f t="shared" si="168"/>
        <v>0.35930163900078582</v>
      </c>
      <c r="O917" s="70"/>
      <c r="P917" s="70"/>
      <c r="Q917" s="70">
        <v>-10.84</v>
      </c>
      <c r="R917" s="70">
        <v>210</v>
      </c>
      <c r="S917" s="70"/>
      <c r="T917" s="69"/>
      <c r="U917" s="50"/>
    </row>
    <row r="918" spans="1:21" s="48" customFormat="1" ht="15.75">
      <c r="A918" s="74">
        <v>-18.059999999999999</v>
      </c>
      <c r="B918" s="69">
        <v>860</v>
      </c>
      <c r="C918" s="39">
        <v>10</v>
      </c>
      <c r="D918" s="69">
        <v>540.86</v>
      </c>
      <c r="E918" s="69">
        <f t="shared" si="159"/>
        <v>170.6</v>
      </c>
      <c r="F918" s="71">
        <f t="shared" si="160"/>
        <v>15</v>
      </c>
      <c r="G918" s="69">
        <f t="shared" si="161"/>
        <v>287.37000000000131</v>
      </c>
      <c r="H918" s="69">
        <f t="shared" si="162"/>
        <v>116.77000000000132</v>
      </c>
      <c r="I918" s="69">
        <f t="shared" si="163"/>
        <v>1022.258</v>
      </c>
      <c r="J918" s="69">
        <f t="shared" si="164"/>
        <v>0.50383187642198624</v>
      </c>
      <c r="K918" s="69">
        <f t="shared" si="165"/>
        <v>1.1599999999999999</v>
      </c>
      <c r="L918" s="72">
        <f t="shared" si="166"/>
        <v>40.827111111111044</v>
      </c>
      <c r="M918" s="72">
        <f t="shared" si="167"/>
        <v>1.258693157489065</v>
      </c>
      <c r="N918" s="77">
        <f t="shared" si="168"/>
        <v>0.34963698819140687</v>
      </c>
      <c r="O918" s="70"/>
      <c r="P918" s="70"/>
      <c r="Q918" s="70">
        <v>-10.87</v>
      </c>
      <c r="R918" s="70">
        <v>213</v>
      </c>
      <c r="S918" s="70"/>
      <c r="T918" s="69"/>
      <c r="U918" s="50"/>
    </row>
    <row r="919" spans="1:21" s="48" customFormat="1" ht="15.75">
      <c r="A919" s="74">
        <v>-18.079999999999998</v>
      </c>
      <c r="B919" s="69">
        <v>860</v>
      </c>
      <c r="C919" s="39">
        <v>11</v>
      </c>
      <c r="D919" s="69">
        <v>533.6</v>
      </c>
      <c r="E919" s="69">
        <f t="shared" si="159"/>
        <v>170.8</v>
      </c>
      <c r="F919" s="71">
        <f t="shared" si="160"/>
        <v>15</v>
      </c>
      <c r="G919" s="69">
        <f t="shared" si="161"/>
        <v>287.67000000000132</v>
      </c>
      <c r="H919" s="69">
        <f t="shared" si="162"/>
        <v>116.87000000000131</v>
      </c>
      <c r="I919" s="69">
        <f t="shared" si="163"/>
        <v>1020.08</v>
      </c>
      <c r="J919" s="69">
        <f t="shared" si="164"/>
        <v>0.49535096462364064</v>
      </c>
      <c r="K919" s="69">
        <f t="shared" si="165"/>
        <v>1.28</v>
      </c>
      <c r="L919" s="72">
        <f t="shared" si="166"/>
        <v>40.689444444444376</v>
      </c>
      <c r="M919" s="72">
        <f t="shared" si="167"/>
        <v>1.2533755454778652</v>
      </c>
      <c r="N919" s="77">
        <f t="shared" si="168"/>
        <v>0.34815987374385143</v>
      </c>
      <c r="O919" s="70"/>
      <c r="P919" s="70"/>
      <c r="Q919" s="70">
        <v>-10.89</v>
      </c>
      <c r="R919" s="70">
        <v>206</v>
      </c>
      <c r="S919" s="70"/>
      <c r="T919" s="69"/>
      <c r="U919" s="50"/>
    </row>
    <row r="920" spans="1:21" s="48" customFormat="1" ht="15.75">
      <c r="A920" s="74">
        <v>-18.100000000000001</v>
      </c>
      <c r="B920" s="69">
        <v>870</v>
      </c>
      <c r="C920" s="39">
        <v>12</v>
      </c>
      <c r="D920" s="69">
        <v>551.66</v>
      </c>
      <c r="E920" s="69">
        <f t="shared" si="159"/>
        <v>171</v>
      </c>
      <c r="F920" s="71">
        <f t="shared" si="160"/>
        <v>15</v>
      </c>
      <c r="G920" s="69">
        <f t="shared" si="161"/>
        <v>287.97000000000139</v>
      </c>
      <c r="H920" s="69">
        <f t="shared" si="162"/>
        <v>116.97000000000139</v>
      </c>
      <c r="I920" s="69">
        <f t="shared" si="163"/>
        <v>1035.498</v>
      </c>
      <c r="J920" s="69">
        <f t="shared" si="164"/>
        <v>0.50922507250564619</v>
      </c>
      <c r="K920" s="69">
        <f t="shared" si="165"/>
        <v>1.38</v>
      </c>
      <c r="L920" s="72">
        <f t="shared" si="166"/>
        <v>41.529333333333255</v>
      </c>
      <c r="M920" s="72">
        <f t="shared" si="167"/>
        <v>1.2781533726596388</v>
      </c>
      <c r="N920" s="77">
        <f t="shared" si="168"/>
        <v>0.3550426035165663</v>
      </c>
      <c r="O920" s="70"/>
      <c r="P920" s="70"/>
      <c r="Q920" s="70">
        <v>-10.9</v>
      </c>
      <c r="R920" s="70">
        <v>200</v>
      </c>
      <c r="S920" s="70"/>
      <c r="T920" s="69"/>
      <c r="U920" s="50"/>
    </row>
    <row r="921" spans="1:21" s="48" customFormat="1" ht="15.75">
      <c r="A921" s="74">
        <v>-18.12</v>
      </c>
      <c r="B921" s="69">
        <v>860</v>
      </c>
      <c r="C921" s="39">
        <v>13</v>
      </c>
      <c r="D921" s="69">
        <v>519.17999999999995</v>
      </c>
      <c r="E921" s="69">
        <f t="shared" si="159"/>
        <v>171.2</v>
      </c>
      <c r="F921" s="71">
        <f t="shared" si="160"/>
        <v>15</v>
      </c>
      <c r="G921" s="69">
        <f t="shared" si="161"/>
        <v>288.2700000000014</v>
      </c>
      <c r="H921" s="69">
        <f t="shared" si="162"/>
        <v>117.07000000000141</v>
      </c>
      <c r="I921" s="69">
        <f t="shared" si="163"/>
        <v>1015.754</v>
      </c>
      <c r="J921" s="69">
        <f t="shared" si="164"/>
        <v>0.47833354410543832</v>
      </c>
      <c r="K921" s="69">
        <f t="shared" si="165"/>
        <v>1.51</v>
      </c>
      <c r="L921" s="72">
        <f t="shared" si="166"/>
        <v>40.415777777777699</v>
      </c>
      <c r="M921" s="72">
        <f t="shared" si="167"/>
        <v>1.2428188263431961</v>
      </c>
      <c r="N921" s="77">
        <f t="shared" si="168"/>
        <v>0.34522745176199887</v>
      </c>
      <c r="O921" s="70"/>
      <c r="P921" s="70"/>
      <c r="Q921" s="70">
        <v>-10.91</v>
      </c>
      <c r="R921" s="70">
        <v>194</v>
      </c>
      <c r="S921" s="70"/>
      <c r="T921" s="69"/>
      <c r="U921" s="50"/>
    </row>
    <row r="922" spans="1:21" s="48" customFormat="1" ht="15.75">
      <c r="A922" s="74">
        <v>-18.14</v>
      </c>
      <c r="B922" s="69">
        <v>870</v>
      </c>
      <c r="C922" s="39">
        <v>14</v>
      </c>
      <c r="D922" s="69">
        <v>547.82000000000005</v>
      </c>
      <c r="E922" s="69">
        <f t="shared" ref="E922:E985" si="169">IF($B$8&lt;A922,0,ROUND(((A922-$B$8)*-10),2))</f>
        <v>171.4</v>
      </c>
      <c r="F922" s="71">
        <f t="shared" ref="F922:F985" si="170">IF(A922&gt;$Q$6,$N$6,IF(A922&gt;$Q$7,$N$7,IF(A922&gt;$Q$8,$N$8,IF(A922&gt;$Q$9,$N$9,IF(A922&gt;$Q$10,$N$10,$N$11)))))</f>
        <v>15</v>
      </c>
      <c r="G922" s="69">
        <f t="shared" ref="G922:G985" si="171">(A921-A922)*F922+G921</f>
        <v>288.57000000000141</v>
      </c>
      <c r="H922" s="69">
        <f t="shared" ref="H922:H985" si="172">G922-E922</f>
        <v>117.17000000000141</v>
      </c>
      <c r="I922" s="69">
        <f t="shared" ref="I922:I985" si="173">B922+0.3*D922</f>
        <v>1034.346</v>
      </c>
      <c r="J922" s="69">
        <f t="shared" ref="J922:J985" si="174">((I922-G922)/(D922-E922))^(-1)</f>
        <v>0.50473600652206663</v>
      </c>
      <c r="K922" s="69">
        <f t="shared" ref="K922:K985" si="175">ROUND(C922*100/B922,2)</f>
        <v>1.61</v>
      </c>
      <c r="L922" s="72">
        <f t="shared" ref="L922:L985" si="176">(I922-G922)/$L$12</f>
        <v>41.431999999999924</v>
      </c>
      <c r="M922" s="72">
        <f t="shared" ref="M922:M985" si="177">$M$13*((I922-G922)/H922)</f>
        <v>1.2729811385166676</v>
      </c>
      <c r="N922" s="77">
        <f t="shared" ref="N922:N985" si="178">L922/H922</f>
        <v>0.35360587181018543</v>
      </c>
      <c r="O922" s="70"/>
      <c r="P922" s="70"/>
      <c r="Q922" s="70">
        <v>-10.93</v>
      </c>
      <c r="R922" s="70">
        <v>189</v>
      </c>
      <c r="S922" s="70"/>
      <c r="T922" s="69"/>
      <c r="U922" s="50"/>
    </row>
    <row r="923" spans="1:21" s="48" customFormat="1" ht="15.75">
      <c r="A923" s="74">
        <v>-18.16</v>
      </c>
      <c r="B923" s="69">
        <v>850</v>
      </c>
      <c r="C923" s="39">
        <v>16</v>
      </c>
      <c r="D923" s="69">
        <v>539.51</v>
      </c>
      <c r="E923" s="69">
        <f t="shared" si="169"/>
        <v>171.6</v>
      </c>
      <c r="F923" s="71">
        <f t="shared" si="170"/>
        <v>15</v>
      </c>
      <c r="G923" s="69">
        <f t="shared" si="171"/>
        <v>288.87000000000143</v>
      </c>
      <c r="H923" s="69">
        <f t="shared" si="172"/>
        <v>117.27000000000143</v>
      </c>
      <c r="I923" s="69">
        <f t="shared" si="173"/>
        <v>1011.853</v>
      </c>
      <c r="J923" s="69">
        <f t="shared" si="174"/>
        <v>0.50887780210599787</v>
      </c>
      <c r="K923" s="69">
        <f t="shared" si="175"/>
        <v>1.88</v>
      </c>
      <c r="L923" s="72">
        <f t="shared" si="176"/>
        <v>40.165722222222144</v>
      </c>
      <c r="M923" s="72">
        <f t="shared" si="177"/>
        <v>1.2330229385179328</v>
      </c>
      <c r="N923" s="77">
        <f t="shared" si="178"/>
        <v>0.34250637181053684</v>
      </c>
      <c r="O923" s="70"/>
      <c r="P923" s="70"/>
      <c r="Q923" s="70">
        <v>-10.95</v>
      </c>
      <c r="R923" s="70">
        <v>182</v>
      </c>
      <c r="S923" s="70"/>
      <c r="T923" s="69"/>
      <c r="U923" s="50"/>
    </row>
    <row r="924" spans="1:21" s="48" customFormat="1" ht="15.75">
      <c r="A924" s="74">
        <v>-18.18</v>
      </c>
      <c r="B924" s="69">
        <v>850</v>
      </c>
      <c r="C924" s="39">
        <v>16</v>
      </c>
      <c r="D924" s="69">
        <v>561.48</v>
      </c>
      <c r="E924" s="69">
        <f t="shared" si="169"/>
        <v>171.8</v>
      </c>
      <c r="F924" s="71">
        <f t="shared" si="170"/>
        <v>15</v>
      </c>
      <c r="G924" s="69">
        <f t="shared" si="171"/>
        <v>289.17000000000144</v>
      </c>
      <c r="H924" s="69">
        <f t="shared" si="172"/>
        <v>117.37000000000143</v>
      </c>
      <c r="I924" s="69">
        <f t="shared" si="173"/>
        <v>1018.444</v>
      </c>
      <c r="J924" s="69">
        <f t="shared" si="174"/>
        <v>0.53433963092061532</v>
      </c>
      <c r="K924" s="69">
        <f t="shared" si="175"/>
        <v>1.88</v>
      </c>
      <c r="L924" s="72">
        <f t="shared" si="176"/>
        <v>40.515222222222143</v>
      </c>
      <c r="M924" s="72">
        <f t="shared" si="177"/>
        <v>1.24269234046177</v>
      </c>
      <c r="N924" s="77">
        <f t="shared" si="178"/>
        <v>0.34519231679493612</v>
      </c>
      <c r="O924" s="70"/>
      <c r="P924" s="70"/>
      <c r="Q924" s="70">
        <v>-10.97</v>
      </c>
      <c r="R924" s="70">
        <v>161</v>
      </c>
      <c r="S924" s="70"/>
      <c r="T924" s="69"/>
      <c r="U924" s="50"/>
    </row>
    <row r="925" spans="1:21" s="48" customFormat="1" ht="15.75">
      <c r="A925" s="74">
        <v>-18.2</v>
      </c>
      <c r="B925" s="69">
        <v>860</v>
      </c>
      <c r="C925" s="39">
        <v>15</v>
      </c>
      <c r="D925" s="69">
        <v>565.79999999999995</v>
      </c>
      <c r="E925" s="69">
        <f t="shared" si="169"/>
        <v>172</v>
      </c>
      <c r="F925" s="71">
        <f t="shared" si="170"/>
        <v>15</v>
      </c>
      <c r="G925" s="69">
        <f t="shared" si="171"/>
        <v>289.47000000000145</v>
      </c>
      <c r="H925" s="69">
        <f t="shared" si="172"/>
        <v>117.47000000000145</v>
      </c>
      <c r="I925" s="69">
        <f t="shared" si="173"/>
        <v>1029.74</v>
      </c>
      <c r="J925" s="69">
        <f t="shared" si="174"/>
        <v>0.53196806570575694</v>
      </c>
      <c r="K925" s="69">
        <f t="shared" si="175"/>
        <v>1.74</v>
      </c>
      <c r="L925" s="72">
        <f t="shared" si="176"/>
        <v>41.126111111111037</v>
      </c>
      <c r="M925" s="72">
        <f t="shared" si="177"/>
        <v>1.2603558355324587</v>
      </c>
      <c r="N925" s="77">
        <f t="shared" si="178"/>
        <v>0.35009884320346069</v>
      </c>
      <c r="O925" s="70"/>
      <c r="P925" s="70"/>
      <c r="Q925" s="70">
        <v>-10.99</v>
      </c>
      <c r="R925" s="70">
        <v>152</v>
      </c>
      <c r="S925" s="70"/>
      <c r="T925" s="69"/>
      <c r="U925" s="50"/>
    </row>
    <row r="926" spans="1:21" s="48" customFormat="1" ht="15.75">
      <c r="A926" s="74">
        <v>-18.22</v>
      </c>
      <c r="B926" s="69">
        <v>870</v>
      </c>
      <c r="C926" s="39">
        <v>15</v>
      </c>
      <c r="D926" s="69">
        <v>559.26</v>
      </c>
      <c r="E926" s="69">
        <f t="shared" si="169"/>
        <v>172.2</v>
      </c>
      <c r="F926" s="71">
        <f t="shared" si="170"/>
        <v>15</v>
      </c>
      <c r="G926" s="69">
        <f t="shared" si="171"/>
        <v>289.77000000000146</v>
      </c>
      <c r="H926" s="69">
        <f t="shared" si="172"/>
        <v>117.57000000000147</v>
      </c>
      <c r="I926" s="69">
        <f t="shared" si="173"/>
        <v>1037.778</v>
      </c>
      <c r="J926" s="69">
        <f t="shared" si="174"/>
        <v>0.51745435877691248</v>
      </c>
      <c r="K926" s="69">
        <f t="shared" si="175"/>
        <v>1.72</v>
      </c>
      <c r="L926" s="72">
        <f t="shared" si="176"/>
        <v>41.555999999999919</v>
      </c>
      <c r="M926" s="72">
        <f t="shared" si="177"/>
        <v>1.2724470528195786</v>
      </c>
      <c r="N926" s="77">
        <f t="shared" si="178"/>
        <v>0.35345751467210512</v>
      </c>
      <c r="O926" s="70"/>
      <c r="P926" s="70"/>
      <c r="Q926" s="70">
        <v>-11</v>
      </c>
      <c r="R926" s="70">
        <v>154</v>
      </c>
      <c r="S926" s="70"/>
      <c r="T926" s="69"/>
      <c r="U926" s="50"/>
    </row>
    <row r="927" spans="1:21" s="48" customFormat="1" ht="15.75">
      <c r="A927" s="74">
        <v>-18.239999999999998</v>
      </c>
      <c r="B927" s="69">
        <v>840</v>
      </c>
      <c r="C927" s="39">
        <v>17</v>
      </c>
      <c r="D927" s="69">
        <v>527.51</v>
      </c>
      <c r="E927" s="69">
        <f t="shared" si="169"/>
        <v>172.4</v>
      </c>
      <c r="F927" s="71">
        <f t="shared" si="170"/>
        <v>15</v>
      </c>
      <c r="G927" s="69">
        <f t="shared" si="171"/>
        <v>290.07000000000147</v>
      </c>
      <c r="H927" s="69">
        <f t="shared" si="172"/>
        <v>117.67000000000147</v>
      </c>
      <c r="I927" s="69">
        <f t="shared" si="173"/>
        <v>998.25299999999993</v>
      </c>
      <c r="J927" s="69">
        <f t="shared" si="174"/>
        <v>0.5014381875871079</v>
      </c>
      <c r="K927" s="69">
        <f t="shared" si="175"/>
        <v>2.02</v>
      </c>
      <c r="L927" s="72">
        <f t="shared" si="176"/>
        <v>39.343499999999914</v>
      </c>
      <c r="M927" s="72">
        <f t="shared" si="177"/>
        <v>1.203676383105277</v>
      </c>
      <c r="N927" s="77">
        <f t="shared" si="178"/>
        <v>0.33435455086257687</v>
      </c>
      <c r="O927" s="70"/>
      <c r="P927" s="70"/>
      <c r="Q927" s="70">
        <v>-11.01</v>
      </c>
      <c r="R927" s="70">
        <v>150</v>
      </c>
      <c r="S927" s="70"/>
      <c r="T927" s="69"/>
      <c r="U927" s="50"/>
    </row>
    <row r="928" spans="1:21" s="48" customFormat="1" ht="15.75">
      <c r="A928" s="74">
        <v>-18.260000000000002</v>
      </c>
      <c r="B928" s="69">
        <v>850</v>
      </c>
      <c r="C928" s="39">
        <v>18</v>
      </c>
      <c r="D928" s="69">
        <v>550.83000000000004</v>
      </c>
      <c r="E928" s="69">
        <f t="shared" si="169"/>
        <v>172.6</v>
      </c>
      <c r="F928" s="71">
        <f t="shared" si="170"/>
        <v>15</v>
      </c>
      <c r="G928" s="69">
        <f t="shared" si="171"/>
        <v>290.37000000000154</v>
      </c>
      <c r="H928" s="69">
        <f t="shared" si="172"/>
        <v>117.77000000000155</v>
      </c>
      <c r="I928" s="69">
        <f t="shared" si="173"/>
        <v>1015.249</v>
      </c>
      <c r="J928" s="69">
        <f t="shared" si="174"/>
        <v>0.52178363561366903</v>
      </c>
      <c r="K928" s="69">
        <f t="shared" si="175"/>
        <v>2.12</v>
      </c>
      <c r="L928" s="72">
        <f t="shared" si="176"/>
        <v>40.271055555555478</v>
      </c>
      <c r="M928" s="72">
        <f t="shared" si="177"/>
        <v>1.2310078967478799</v>
      </c>
      <c r="N928" s="77">
        <f t="shared" si="178"/>
        <v>0.34194663798552222</v>
      </c>
      <c r="O928" s="70"/>
      <c r="P928" s="70"/>
      <c r="Q928" s="70">
        <v>-11.02</v>
      </c>
      <c r="R928" s="70">
        <v>160</v>
      </c>
      <c r="S928" s="70"/>
      <c r="T928" s="69"/>
      <c r="U928" s="50"/>
    </row>
    <row r="929" spans="1:21" s="48" customFormat="1" ht="15.75">
      <c r="A929" s="74">
        <v>-18.28</v>
      </c>
      <c r="B929" s="69">
        <v>850</v>
      </c>
      <c r="C929" s="39">
        <v>17</v>
      </c>
      <c r="D929" s="69">
        <v>520.33000000000004</v>
      </c>
      <c r="E929" s="69">
        <f t="shared" si="169"/>
        <v>172.8</v>
      </c>
      <c r="F929" s="71">
        <f t="shared" si="170"/>
        <v>15</v>
      </c>
      <c r="G929" s="69">
        <f t="shared" si="171"/>
        <v>290.67000000000155</v>
      </c>
      <c r="H929" s="69">
        <f t="shared" si="172"/>
        <v>117.87000000000154</v>
      </c>
      <c r="I929" s="69">
        <f t="shared" si="173"/>
        <v>1006.099</v>
      </c>
      <c r="J929" s="69">
        <f t="shared" si="174"/>
        <v>0.48576448536472627</v>
      </c>
      <c r="K929" s="69">
        <f t="shared" si="175"/>
        <v>2</v>
      </c>
      <c r="L929" s="72">
        <f t="shared" si="176"/>
        <v>39.746055555555472</v>
      </c>
      <c r="M929" s="72">
        <f t="shared" si="177"/>
        <v>1.2139289047255266</v>
      </c>
      <c r="N929" s="77">
        <f t="shared" si="178"/>
        <v>0.33720247353486854</v>
      </c>
      <c r="O929" s="70"/>
      <c r="P929" s="70"/>
      <c r="Q929" s="70">
        <v>-11.04</v>
      </c>
      <c r="R929" s="70">
        <v>160</v>
      </c>
      <c r="S929" s="70"/>
      <c r="T929" s="69"/>
      <c r="U929" s="50"/>
    </row>
    <row r="930" spans="1:21" s="48" customFormat="1" ht="15.75">
      <c r="A930" s="74">
        <v>-18.3</v>
      </c>
      <c r="B930" s="69">
        <v>870</v>
      </c>
      <c r="C930" s="39">
        <v>17</v>
      </c>
      <c r="D930" s="69">
        <v>550.53</v>
      </c>
      <c r="E930" s="69">
        <f t="shared" si="169"/>
        <v>173</v>
      </c>
      <c r="F930" s="71">
        <f t="shared" si="170"/>
        <v>15</v>
      </c>
      <c r="G930" s="69">
        <f t="shared" si="171"/>
        <v>290.97000000000156</v>
      </c>
      <c r="H930" s="69">
        <f t="shared" si="172"/>
        <v>117.97000000000156</v>
      </c>
      <c r="I930" s="69">
        <f t="shared" si="173"/>
        <v>1035.1590000000001</v>
      </c>
      <c r="J930" s="69">
        <f t="shared" si="174"/>
        <v>0.5073039241375521</v>
      </c>
      <c r="K930" s="69">
        <f t="shared" si="175"/>
        <v>1.95</v>
      </c>
      <c r="L930" s="72">
        <f t="shared" si="176"/>
        <v>41.343833333333251</v>
      </c>
      <c r="M930" s="72">
        <f t="shared" si="177"/>
        <v>1.2616580486564191</v>
      </c>
      <c r="N930" s="77">
        <f t="shared" si="178"/>
        <v>0.35046056907122747</v>
      </c>
      <c r="O930" s="70"/>
      <c r="P930" s="70"/>
      <c r="Q930" s="70">
        <v>-11.05</v>
      </c>
      <c r="R930" s="70">
        <v>174</v>
      </c>
      <c r="S930" s="70"/>
      <c r="T930" s="69"/>
      <c r="U930" s="50"/>
    </row>
    <row r="931" spans="1:21" s="48" customFormat="1" ht="15.75">
      <c r="A931" s="74">
        <v>-18.32</v>
      </c>
      <c r="B931" s="69">
        <v>860</v>
      </c>
      <c r="C931" s="39">
        <v>16</v>
      </c>
      <c r="D931" s="69">
        <v>535.51</v>
      </c>
      <c r="E931" s="69">
        <f t="shared" si="169"/>
        <v>173.2</v>
      </c>
      <c r="F931" s="71">
        <f t="shared" si="170"/>
        <v>15</v>
      </c>
      <c r="G931" s="69">
        <f t="shared" si="171"/>
        <v>291.27000000000157</v>
      </c>
      <c r="H931" s="69">
        <f t="shared" si="172"/>
        <v>118.07000000000158</v>
      </c>
      <c r="I931" s="69">
        <f t="shared" si="173"/>
        <v>1020.653</v>
      </c>
      <c r="J931" s="69">
        <f t="shared" si="174"/>
        <v>0.49673491156223931</v>
      </c>
      <c r="K931" s="69">
        <f t="shared" si="175"/>
        <v>1.86</v>
      </c>
      <c r="L931" s="72">
        <f t="shared" si="176"/>
        <v>40.521277777777691</v>
      </c>
      <c r="M931" s="72">
        <f t="shared" si="177"/>
        <v>1.235509443550417</v>
      </c>
      <c r="N931" s="77">
        <f t="shared" si="178"/>
        <v>0.34319706765289359</v>
      </c>
      <c r="O931" s="70"/>
      <c r="P931" s="70"/>
      <c r="Q931" s="70">
        <v>-11.06</v>
      </c>
      <c r="R931" s="70">
        <v>181</v>
      </c>
      <c r="S931" s="70"/>
      <c r="T931" s="69"/>
      <c r="U931" s="50"/>
    </row>
    <row r="932" spans="1:21" s="48" customFormat="1" ht="15.75">
      <c r="A932" s="74">
        <v>-18.34</v>
      </c>
      <c r="B932" s="69">
        <v>850</v>
      </c>
      <c r="C932" s="39">
        <v>15</v>
      </c>
      <c r="D932" s="69">
        <v>540.64</v>
      </c>
      <c r="E932" s="69">
        <f t="shared" si="169"/>
        <v>173.4</v>
      </c>
      <c r="F932" s="71">
        <f t="shared" si="170"/>
        <v>15</v>
      </c>
      <c r="G932" s="69">
        <f t="shared" si="171"/>
        <v>291.57000000000158</v>
      </c>
      <c r="H932" s="69">
        <f t="shared" si="172"/>
        <v>118.17000000000158</v>
      </c>
      <c r="I932" s="69">
        <f t="shared" si="173"/>
        <v>1012.192</v>
      </c>
      <c r="J932" s="69">
        <f t="shared" si="174"/>
        <v>0.50961530455634274</v>
      </c>
      <c r="K932" s="69">
        <f t="shared" si="175"/>
        <v>1.76</v>
      </c>
      <c r="L932" s="72">
        <f t="shared" si="176"/>
        <v>40.034555555555471</v>
      </c>
      <c r="M932" s="72">
        <f t="shared" si="177"/>
        <v>1.2196361174578809</v>
      </c>
      <c r="N932" s="77">
        <f t="shared" si="178"/>
        <v>0.33878781040496686</v>
      </c>
      <c r="O932" s="70"/>
      <c r="P932" s="70"/>
      <c r="Q932" s="70">
        <v>-11.07</v>
      </c>
      <c r="R932" s="70">
        <v>182</v>
      </c>
      <c r="S932" s="70"/>
      <c r="T932" s="69"/>
      <c r="U932" s="50"/>
    </row>
    <row r="933" spans="1:21" s="48" customFormat="1" ht="15.75">
      <c r="A933" s="74">
        <v>-18.36</v>
      </c>
      <c r="B933" s="69">
        <v>840</v>
      </c>
      <c r="C933" s="39">
        <v>15</v>
      </c>
      <c r="D933" s="69">
        <v>555.21</v>
      </c>
      <c r="E933" s="69">
        <f t="shared" si="169"/>
        <v>173.6</v>
      </c>
      <c r="F933" s="71">
        <f t="shared" si="170"/>
        <v>15</v>
      </c>
      <c r="G933" s="69">
        <f t="shared" si="171"/>
        <v>291.8700000000016</v>
      </c>
      <c r="H933" s="69">
        <f t="shared" si="172"/>
        <v>118.2700000000016</v>
      </c>
      <c r="I933" s="69">
        <f t="shared" si="173"/>
        <v>1006.563</v>
      </c>
      <c r="J933" s="69">
        <f t="shared" si="174"/>
        <v>0.53394954197116928</v>
      </c>
      <c r="K933" s="69">
        <f t="shared" si="175"/>
        <v>1.79</v>
      </c>
      <c r="L933" s="72">
        <f t="shared" si="176"/>
        <v>39.705166666666578</v>
      </c>
      <c r="M933" s="72">
        <f t="shared" si="177"/>
        <v>1.208578675911032</v>
      </c>
      <c r="N933" s="77">
        <f t="shared" si="178"/>
        <v>0.33571629886417553</v>
      </c>
      <c r="O933" s="70"/>
      <c r="P933" s="70"/>
      <c r="Q933" s="70">
        <v>-11.08</v>
      </c>
      <c r="R933" s="70">
        <v>193</v>
      </c>
      <c r="S933" s="70"/>
      <c r="T933" s="69"/>
      <c r="U933" s="50"/>
    </row>
    <row r="934" spans="1:21" s="48" customFormat="1" ht="15.75">
      <c r="A934" s="74">
        <v>-18.38</v>
      </c>
      <c r="B934" s="69">
        <v>860</v>
      </c>
      <c r="C934" s="39">
        <v>15</v>
      </c>
      <c r="D934" s="69">
        <v>549.52</v>
      </c>
      <c r="E934" s="69">
        <f t="shared" si="169"/>
        <v>173.8</v>
      </c>
      <c r="F934" s="71">
        <f t="shared" si="170"/>
        <v>15</v>
      </c>
      <c r="G934" s="69">
        <f t="shared" si="171"/>
        <v>292.17000000000161</v>
      </c>
      <c r="H934" s="69">
        <f t="shared" si="172"/>
        <v>118.3700000000016</v>
      </c>
      <c r="I934" s="69">
        <f t="shared" si="173"/>
        <v>1024.856</v>
      </c>
      <c r="J934" s="69">
        <f t="shared" si="174"/>
        <v>0.51279811542734655</v>
      </c>
      <c r="K934" s="69">
        <f t="shared" si="175"/>
        <v>1.74</v>
      </c>
      <c r="L934" s="72">
        <f t="shared" si="176"/>
        <v>40.704777777777686</v>
      </c>
      <c r="M934" s="72">
        <f t="shared" si="177"/>
        <v>1.2379589422995496</v>
      </c>
      <c r="N934" s="77">
        <f t="shared" si="178"/>
        <v>0.34387748397209711</v>
      </c>
      <c r="O934" s="70"/>
      <c r="P934" s="70"/>
      <c r="Q934" s="70">
        <v>-11.09</v>
      </c>
      <c r="R934" s="70">
        <v>197</v>
      </c>
      <c r="S934" s="70"/>
      <c r="T934" s="69"/>
      <c r="U934" s="50"/>
    </row>
    <row r="935" spans="1:21" s="48" customFormat="1" ht="15.75">
      <c r="A935" s="74">
        <v>-18.399999999999999</v>
      </c>
      <c r="B935" s="69">
        <v>860</v>
      </c>
      <c r="C935" s="39">
        <v>15</v>
      </c>
      <c r="D935" s="69">
        <v>558.66</v>
      </c>
      <c r="E935" s="69">
        <f t="shared" si="169"/>
        <v>174</v>
      </c>
      <c r="F935" s="71">
        <f t="shared" si="170"/>
        <v>15</v>
      </c>
      <c r="G935" s="69">
        <f t="shared" si="171"/>
        <v>292.47000000000162</v>
      </c>
      <c r="H935" s="69">
        <f t="shared" si="172"/>
        <v>118.47000000000162</v>
      </c>
      <c r="I935" s="69">
        <f t="shared" si="173"/>
        <v>1027.598</v>
      </c>
      <c r="J935" s="69">
        <f t="shared" si="174"/>
        <v>0.52325581395348952</v>
      </c>
      <c r="K935" s="69">
        <f t="shared" si="175"/>
        <v>1.74</v>
      </c>
      <c r="L935" s="72">
        <f t="shared" si="176"/>
        <v>40.840444444444351</v>
      </c>
      <c r="M935" s="72">
        <f t="shared" si="177"/>
        <v>1.2410365493373652</v>
      </c>
      <c r="N935" s="77">
        <f t="shared" si="178"/>
        <v>0.34473237481593477</v>
      </c>
      <c r="O935" s="70"/>
      <c r="P935" s="70"/>
      <c r="Q935" s="70">
        <v>-11.12</v>
      </c>
      <c r="R935" s="70">
        <v>197</v>
      </c>
      <c r="S935" s="70"/>
      <c r="T935" s="69"/>
      <c r="U935" s="50"/>
    </row>
    <row r="936" spans="1:21" s="48" customFormat="1" ht="15.75">
      <c r="A936" s="74">
        <v>-18.420000000000002</v>
      </c>
      <c r="B936" s="69">
        <v>870</v>
      </c>
      <c r="C936" s="39">
        <v>16</v>
      </c>
      <c r="D936" s="69">
        <v>543.16</v>
      </c>
      <c r="E936" s="69">
        <f t="shared" si="169"/>
        <v>174.2</v>
      </c>
      <c r="F936" s="71">
        <f t="shared" si="170"/>
        <v>15</v>
      </c>
      <c r="G936" s="69">
        <f t="shared" si="171"/>
        <v>292.77000000000169</v>
      </c>
      <c r="H936" s="69">
        <f t="shared" si="172"/>
        <v>118.5700000000017</v>
      </c>
      <c r="I936" s="69">
        <f t="shared" si="173"/>
        <v>1032.9479999999999</v>
      </c>
      <c r="J936" s="69">
        <f t="shared" si="174"/>
        <v>0.49847469122292326</v>
      </c>
      <c r="K936" s="69">
        <f t="shared" si="175"/>
        <v>1.84</v>
      </c>
      <c r="L936" s="72">
        <f t="shared" si="176"/>
        <v>41.120999999999896</v>
      </c>
      <c r="M936" s="72">
        <f t="shared" si="177"/>
        <v>1.2485080543138865</v>
      </c>
      <c r="N936" s="77">
        <f t="shared" si="178"/>
        <v>0.34680779286496843</v>
      </c>
      <c r="O936" s="70"/>
      <c r="P936" s="70"/>
      <c r="Q936" s="70">
        <v>-11.12</v>
      </c>
      <c r="R936" s="70">
        <v>215</v>
      </c>
      <c r="S936" s="70"/>
      <c r="T936" s="69"/>
      <c r="U936" s="50"/>
    </row>
    <row r="937" spans="1:21" s="48" customFormat="1" ht="15.75">
      <c r="A937" s="74">
        <v>-18.440000000000001</v>
      </c>
      <c r="B937" s="69">
        <v>890</v>
      </c>
      <c r="C937" s="39">
        <v>16</v>
      </c>
      <c r="D937" s="69">
        <v>560.72</v>
      </c>
      <c r="E937" s="69">
        <f t="shared" si="169"/>
        <v>174.4</v>
      </c>
      <c r="F937" s="71">
        <f t="shared" si="170"/>
        <v>15</v>
      </c>
      <c r="G937" s="69">
        <f t="shared" si="171"/>
        <v>293.0700000000017</v>
      </c>
      <c r="H937" s="69">
        <f t="shared" si="172"/>
        <v>118.67000000000169</v>
      </c>
      <c r="I937" s="69">
        <f t="shared" si="173"/>
        <v>1058.2159999999999</v>
      </c>
      <c r="J937" s="69">
        <f t="shared" si="174"/>
        <v>0.50489710460487414</v>
      </c>
      <c r="K937" s="69">
        <f t="shared" si="175"/>
        <v>1.8</v>
      </c>
      <c r="L937" s="72">
        <f t="shared" si="176"/>
        <v>42.508111111111006</v>
      </c>
      <c r="M937" s="72">
        <f t="shared" si="177"/>
        <v>1.2895356871997763</v>
      </c>
      <c r="N937" s="77">
        <f t="shared" si="178"/>
        <v>0.3582043575554934</v>
      </c>
      <c r="O937" s="70"/>
      <c r="P937" s="70"/>
      <c r="Q937" s="70">
        <v>-11.14</v>
      </c>
      <c r="R937" s="70">
        <v>204</v>
      </c>
      <c r="S937" s="70"/>
      <c r="T937" s="69"/>
      <c r="U937" s="50"/>
    </row>
    <row r="938" spans="1:21" s="48" customFormat="1" ht="15.75">
      <c r="A938" s="74">
        <v>-18.46</v>
      </c>
      <c r="B938" s="69">
        <v>890</v>
      </c>
      <c r="C938" s="39">
        <v>16</v>
      </c>
      <c r="D938" s="69">
        <v>562.94000000000005</v>
      </c>
      <c r="E938" s="69">
        <f t="shared" si="169"/>
        <v>174.6</v>
      </c>
      <c r="F938" s="71">
        <f t="shared" si="170"/>
        <v>15</v>
      </c>
      <c r="G938" s="69">
        <f t="shared" si="171"/>
        <v>293.37000000000171</v>
      </c>
      <c r="H938" s="69">
        <f t="shared" si="172"/>
        <v>118.77000000000172</v>
      </c>
      <c r="I938" s="69">
        <f t="shared" si="173"/>
        <v>1058.8820000000001</v>
      </c>
      <c r="J938" s="69">
        <f t="shared" si="174"/>
        <v>0.50729446435849579</v>
      </c>
      <c r="K938" s="69">
        <f t="shared" si="175"/>
        <v>1.8</v>
      </c>
      <c r="L938" s="72">
        <f t="shared" si="176"/>
        <v>42.528444444444354</v>
      </c>
      <c r="M938" s="72">
        <f t="shared" si="177"/>
        <v>1.2890662625241851</v>
      </c>
      <c r="N938" s="77">
        <f t="shared" si="178"/>
        <v>0.35807396181227363</v>
      </c>
      <c r="O938" s="70"/>
      <c r="P938" s="70"/>
      <c r="Q938" s="70">
        <v>-11.16</v>
      </c>
      <c r="R938" s="70">
        <v>200</v>
      </c>
      <c r="S938" s="70"/>
      <c r="T938" s="69"/>
      <c r="U938" s="50"/>
    </row>
    <row r="939" spans="1:21" s="48" customFormat="1" ht="15.75">
      <c r="A939" s="74">
        <v>-18.48</v>
      </c>
      <c r="B939" s="69">
        <v>900</v>
      </c>
      <c r="C939" s="39">
        <v>14</v>
      </c>
      <c r="D939" s="69">
        <v>583.14</v>
      </c>
      <c r="E939" s="69">
        <f t="shared" si="169"/>
        <v>174.8</v>
      </c>
      <c r="F939" s="71">
        <f t="shared" si="170"/>
        <v>15</v>
      </c>
      <c r="G939" s="69">
        <f t="shared" si="171"/>
        <v>293.67000000000172</v>
      </c>
      <c r="H939" s="69">
        <f t="shared" si="172"/>
        <v>118.87000000000171</v>
      </c>
      <c r="I939" s="69">
        <f t="shared" si="173"/>
        <v>1074.942</v>
      </c>
      <c r="J939" s="69">
        <f t="shared" si="174"/>
        <v>0.52266048188083136</v>
      </c>
      <c r="K939" s="69">
        <f t="shared" si="175"/>
        <v>1.56</v>
      </c>
      <c r="L939" s="72">
        <f t="shared" si="176"/>
        <v>43.403999999999911</v>
      </c>
      <c r="M939" s="72">
        <f t="shared" si="177"/>
        <v>1.3144981913014</v>
      </c>
      <c r="N939" s="77">
        <f t="shared" si="178"/>
        <v>0.36513838647261115</v>
      </c>
      <c r="O939" s="70"/>
      <c r="P939" s="70"/>
      <c r="Q939" s="70">
        <v>-11.17</v>
      </c>
      <c r="R939" s="70">
        <v>207</v>
      </c>
      <c r="S939" s="70"/>
      <c r="T939" s="69"/>
      <c r="U939" s="50"/>
    </row>
    <row r="940" spans="1:21" s="48" customFormat="1" ht="15.75">
      <c r="A940" s="74">
        <v>-18.5</v>
      </c>
      <c r="B940" s="69">
        <v>910</v>
      </c>
      <c r="C940" s="39">
        <v>13</v>
      </c>
      <c r="D940" s="69">
        <v>549.30999999999995</v>
      </c>
      <c r="E940" s="69">
        <f t="shared" si="169"/>
        <v>175</v>
      </c>
      <c r="F940" s="71">
        <f t="shared" si="170"/>
        <v>15</v>
      </c>
      <c r="G940" s="69">
        <f t="shared" si="171"/>
        <v>293.97000000000173</v>
      </c>
      <c r="H940" s="69">
        <f t="shared" si="172"/>
        <v>118.97000000000173</v>
      </c>
      <c r="I940" s="69">
        <f t="shared" si="173"/>
        <v>1074.7929999999999</v>
      </c>
      <c r="J940" s="69">
        <f t="shared" si="174"/>
        <v>0.47937880928200227</v>
      </c>
      <c r="K940" s="69">
        <f t="shared" si="175"/>
        <v>1.43</v>
      </c>
      <c r="L940" s="72">
        <f t="shared" si="176"/>
        <v>43.379055555555453</v>
      </c>
      <c r="M940" s="72">
        <f t="shared" si="177"/>
        <v>1.3126384802891264</v>
      </c>
      <c r="N940" s="77">
        <f t="shared" si="178"/>
        <v>0.36462180008031286</v>
      </c>
      <c r="O940" s="70"/>
      <c r="P940" s="70"/>
      <c r="Q940" s="70">
        <v>-11.19</v>
      </c>
      <c r="R940" s="70">
        <v>206</v>
      </c>
      <c r="S940" s="70"/>
      <c r="T940" s="69"/>
      <c r="U940" s="50"/>
    </row>
    <row r="941" spans="1:21" s="48" customFormat="1" ht="15.75">
      <c r="A941" s="74">
        <v>-18.52</v>
      </c>
      <c r="B941" s="69">
        <v>890</v>
      </c>
      <c r="C941" s="39">
        <v>15</v>
      </c>
      <c r="D941" s="69">
        <v>537.05999999999995</v>
      </c>
      <c r="E941" s="69">
        <f t="shared" si="169"/>
        <v>175.2</v>
      </c>
      <c r="F941" s="71">
        <f t="shared" si="170"/>
        <v>15</v>
      </c>
      <c r="G941" s="69">
        <f t="shared" si="171"/>
        <v>294.27000000000174</v>
      </c>
      <c r="H941" s="69">
        <f t="shared" si="172"/>
        <v>119.07000000000176</v>
      </c>
      <c r="I941" s="69">
        <f t="shared" si="173"/>
        <v>1051.1179999999999</v>
      </c>
      <c r="J941" s="69">
        <f t="shared" si="174"/>
        <v>0.47811449590935146</v>
      </c>
      <c r="K941" s="69">
        <f t="shared" si="175"/>
        <v>1.69</v>
      </c>
      <c r="L941" s="72">
        <f t="shared" si="176"/>
        <v>42.047111111111008</v>
      </c>
      <c r="M941" s="72">
        <f t="shared" si="177"/>
        <v>1.2712656420592712</v>
      </c>
      <c r="N941" s="77">
        <f t="shared" si="178"/>
        <v>0.35312934501646415</v>
      </c>
      <c r="O941" s="70"/>
      <c r="P941" s="70"/>
      <c r="Q941" s="70">
        <v>-11.2</v>
      </c>
      <c r="R941" s="70">
        <v>171</v>
      </c>
      <c r="S941" s="70"/>
      <c r="T941" s="69"/>
      <c r="U941" s="50"/>
    </row>
    <row r="942" spans="1:21" s="48" customFormat="1" ht="15.75">
      <c r="A942" s="74">
        <v>-18.54</v>
      </c>
      <c r="B942" s="69">
        <v>880</v>
      </c>
      <c r="C942" s="39">
        <v>17</v>
      </c>
      <c r="D942" s="69">
        <v>512.64</v>
      </c>
      <c r="E942" s="69">
        <f t="shared" si="169"/>
        <v>175.4</v>
      </c>
      <c r="F942" s="71">
        <f t="shared" si="170"/>
        <v>15</v>
      </c>
      <c r="G942" s="69">
        <f t="shared" si="171"/>
        <v>294.57000000000176</v>
      </c>
      <c r="H942" s="69">
        <f t="shared" si="172"/>
        <v>119.17000000000175</v>
      </c>
      <c r="I942" s="69">
        <f t="shared" si="173"/>
        <v>1033.7919999999999</v>
      </c>
      <c r="J942" s="69">
        <f t="shared" si="174"/>
        <v>0.45620936606324058</v>
      </c>
      <c r="K942" s="69">
        <f t="shared" si="175"/>
        <v>1.93</v>
      </c>
      <c r="L942" s="72">
        <f t="shared" si="176"/>
        <v>41.067888888888788</v>
      </c>
      <c r="M942" s="72">
        <f t="shared" si="177"/>
        <v>1.240617605101934</v>
      </c>
      <c r="N942" s="77">
        <f t="shared" si="178"/>
        <v>0.34461600141720389</v>
      </c>
      <c r="O942" s="70"/>
      <c r="P942" s="70"/>
      <c r="Q942" s="70">
        <v>-11.21</v>
      </c>
      <c r="R942" s="70">
        <v>173</v>
      </c>
      <c r="S942" s="70"/>
      <c r="T942" s="69"/>
      <c r="U942" s="50"/>
    </row>
    <row r="943" spans="1:21" s="48" customFormat="1" ht="15.75">
      <c r="A943" s="74">
        <v>-18.559999999999999</v>
      </c>
      <c r="B943" s="69">
        <v>870</v>
      </c>
      <c r="C943" s="39">
        <v>17</v>
      </c>
      <c r="D943" s="69">
        <v>530.16999999999996</v>
      </c>
      <c r="E943" s="69">
        <f t="shared" si="169"/>
        <v>175.6</v>
      </c>
      <c r="F943" s="71">
        <f t="shared" si="170"/>
        <v>15</v>
      </c>
      <c r="G943" s="69">
        <f t="shared" si="171"/>
        <v>294.87000000000177</v>
      </c>
      <c r="H943" s="69">
        <f t="shared" si="172"/>
        <v>119.27000000000177</v>
      </c>
      <c r="I943" s="69">
        <f t="shared" si="173"/>
        <v>1029.0509999999999</v>
      </c>
      <c r="J943" s="69">
        <f t="shared" si="174"/>
        <v>0.48294630343198858</v>
      </c>
      <c r="K943" s="69">
        <f t="shared" si="175"/>
        <v>1.95</v>
      </c>
      <c r="L943" s="72">
        <f t="shared" si="176"/>
        <v>40.787833333333232</v>
      </c>
      <c r="M943" s="72">
        <f t="shared" si="177"/>
        <v>1.2311243397333569</v>
      </c>
      <c r="N943" s="77">
        <f t="shared" si="178"/>
        <v>0.34197898325926573</v>
      </c>
      <c r="O943" s="70"/>
      <c r="P943" s="70"/>
      <c r="Q943" s="70">
        <v>-11.21</v>
      </c>
      <c r="R943" s="70">
        <v>193</v>
      </c>
      <c r="S943" s="70"/>
      <c r="T943" s="69"/>
      <c r="U943" s="50"/>
    </row>
    <row r="944" spans="1:21" s="48" customFormat="1" ht="15.75">
      <c r="A944" s="74">
        <v>-18.579999999999998</v>
      </c>
      <c r="B944" s="69">
        <v>900</v>
      </c>
      <c r="C944" s="39">
        <v>18</v>
      </c>
      <c r="D944" s="69">
        <v>561.01</v>
      </c>
      <c r="E944" s="69">
        <f t="shared" si="169"/>
        <v>175.8</v>
      </c>
      <c r="F944" s="71">
        <f t="shared" si="170"/>
        <v>15</v>
      </c>
      <c r="G944" s="69">
        <f t="shared" si="171"/>
        <v>295.17000000000178</v>
      </c>
      <c r="H944" s="69">
        <f t="shared" si="172"/>
        <v>119.37000000000177</v>
      </c>
      <c r="I944" s="69">
        <f t="shared" si="173"/>
        <v>1068.3029999999999</v>
      </c>
      <c r="J944" s="69">
        <f t="shared" si="174"/>
        <v>0.49824545065338166</v>
      </c>
      <c r="K944" s="69">
        <f t="shared" si="175"/>
        <v>2</v>
      </c>
      <c r="L944" s="72">
        <f t="shared" si="176"/>
        <v>42.951833333333227</v>
      </c>
      <c r="M944" s="72">
        <f t="shared" si="177"/>
        <v>1.2953556169891709</v>
      </c>
      <c r="N944" s="77">
        <f t="shared" si="178"/>
        <v>0.35982100471921413</v>
      </c>
      <c r="O944" s="70"/>
      <c r="P944" s="70"/>
      <c r="Q944" s="70">
        <v>-11.23</v>
      </c>
      <c r="R944" s="70">
        <v>193</v>
      </c>
      <c r="S944" s="70"/>
      <c r="T944" s="69"/>
      <c r="U944" s="50"/>
    </row>
    <row r="945" spans="1:21" s="48" customFormat="1" ht="15.75">
      <c r="A945" s="74">
        <v>-18.600000000000001</v>
      </c>
      <c r="B945" s="69">
        <v>920</v>
      </c>
      <c r="C945" s="39">
        <v>18</v>
      </c>
      <c r="D945" s="69">
        <v>526.83000000000004</v>
      </c>
      <c r="E945" s="69">
        <f t="shared" si="169"/>
        <v>176</v>
      </c>
      <c r="F945" s="71">
        <f t="shared" si="170"/>
        <v>15</v>
      </c>
      <c r="G945" s="69">
        <f t="shared" si="171"/>
        <v>295.47000000000185</v>
      </c>
      <c r="H945" s="69">
        <f t="shared" si="172"/>
        <v>119.47000000000185</v>
      </c>
      <c r="I945" s="69">
        <f t="shared" si="173"/>
        <v>1078.049</v>
      </c>
      <c r="J945" s="69">
        <f t="shared" si="174"/>
        <v>0.44829978826418909</v>
      </c>
      <c r="K945" s="69">
        <f t="shared" si="175"/>
        <v>1.96</v>
      </c>
      <c r="L945" s="72">
        <f t="shared" si="176"/>
        <v>43.476611111111005</v>
      </c>
      <c r="M945" s="72">
        <f t="shared" si="177"/>
        <v>1.3100845400518726</v>
      </c>
      <c r="N945" s="77">
        <f t="shared" si="178"/>
        <v>0.36391237223663125</v>
      </c>
      <c r="O945" s="70"/>
      <c r="P945" s="70"/>
      <c r="Q945" s="70">
        <v>-11.23</v>
      </c>
      <c r="R945" s="70">
        <v>208</v>
      </c>
      <c r="S945" s="70"/>
      <c r="T945" s="69"/>
      <c r="U945" s="50"/>
    </row>
    <row r="946" spans="1:21" s="48" customFormat="1" ht="15.75">
      <c r="A946" s="74">
        <v>-18.62</v>
      </c>
      <c r="B946" s="69">
        <v>910</v>
      </c>
      <c r="C946" s="39">
        <v>17</v>
      </c>
      <c r="D946" s="69">
        <v>520.79999999999995</v>
      </c>
      <c r="E946" s="69">
        <f t="shared" si="169"/>
        <v>176.2</v>
      </c>
      <c r="F946" s="71">
        <f t="shared" si="170"/>
        <v>15</v>
      </c>
      <c r="G946" s="69">
        <f t="shared" si="171"/>
        <v>295.77000000000186</v>
      </c>
      <c r="H946" s="69">
        <f t="shared" si="172"/>
        <v>119.57000000000187</v>
      </c>
      <c r="I946" s="69">
        <f t="shared" si="173"/>
        <v>1066.24</v>
      </c>
      <c r="J946" s="69">
        <f t="shared" si="174"/>
        <v>0.44725946500188296</v>
      </c>
      <c r="K946" s="69">
        <f t="shared" si="175"/>
        <v>1.87</v>
      </c>
      <c r="L946" s="72">
        <f t="shared" si="176"/>
        <v>42.803888888888793</v>
      </c>
      <c r="M946" s="72">
        <f t="shared" si="177"/>
        <v>1.2887346324328615</v>
      </c>
      <c r="N946" s="77">
        <f t="shared" si="178"/>
        <v>0.3579818423424615</v>
      </c>
      <c r="O946" s="70"/>
      <c r="P946" s="70"/>
      <c r="Q946" s="70">
        <v>-11.25</v>
      </c>
      <c r="R946" s="70">
        <v>211</v>
      </c>
      <c r="S946" s="70"/>
      <c r="T946" s="69"/>
      <c r="U946" s="50"/>
    </row>
    <row r="947" spans="1:21" s="48" customFormat="1" ht="15.75">
      <c r="A947" s="74">
        <v>-18.64</v>
      </c>
      <c r="B947" s="69">
        <v>910</v>
      </c>
      <c r="C947" s="39">
        <v>17</v>
      </c>
      <c r="D947" s="69">
        <v>498.47</v>
      </c>
      <c r="E947" s="69">
        <f t="shared" si="169"/>
        <v>176.4</v>
      </c>
      <c r="F947" s="71">
        <f t="shared" si="170"/>
        <v>15</v>
      </c>
      <c r="G947" s="69">
        <f t="shared" si="171"/>
        <v>296.07000000000187</v>
      </c>
      <c r="H947" s="69">
        <f t="shared" si="172"/>
        <v>119.67000000000186</v>
      </c>
      <c r="I947" s="69">
        <f t="shared" si="173"/>
        <v>1059.5409999999999</v>
      </c>
      <c r="J947" s="69">
        <f t="shared" si="174"/>
        <v>0.42184968387797422</v>
      </c>
      <c r="K947" s="69">
        <f t="shared" si="175"/>
        <v>1.87</v>
      </c>
      <c r="L947" s="72">
        <f t="shared" si="176"/>
        <v>42.415055555555448</v>
      </c>
      <c r="M947" s="72">
        <f t="shared" si="177"/>
        <v>1.2759605582016984</v>
      </c>
      <c r="N947" s="77">
        <f t="shared" si="178"/>
        <v>0.35443348838936062</v>
      </c>
      <c r="O947" s="70"/>
      <c r="P947" s="70"/>
      <c r="Q947" s="70">
        <v>-11.26</v>
      </c>
      <c r="R947" s="70">
        <v>215</v>
      </c>
      <c r="S947" s="70"/>
      <c r="T947" s="69"/>
      <c r="U947" s="50"/>
    </row>
    <row r="948" spans="1:21" s="48" customFormat="1" ht="15.75">
      <c r="A948" s="74">
        <v>-18.66</v>
      </c>
      <c r="B948" s="69">
        <v>930</v>
      </c>
      <c r="C948" s="39">
        <v>16</v>
      </c>
      <c r="D948" s="69">
        <v>522.82000000000005</v>
      </c>
      <c r="E948" s="69">
        <f t="shared" si="169"/>
        <v>176.6</v>
      </c>
      <c r="F948" s="71">
        <f t="shared" si="170"/>
        <v>15</v>
      </c>
      <c r="G948" s="69">
        <f t="shared" si="171"/>
        <v>296.37000000000188</v>
      </c>
      <c r="H948" s="69">
        <f t="shared" si="172"/>
        <v>119.77000000000189</v>
      </c>
      <c r="I948" s="69">
        <f t="shared" si="173"/>
        <v>1086.846</v>
      </c>
      <c r="J948" s="69">
        <f t="shared" si="174"/>
        <v>0.43798926216608841</v>
      </c>
      <c r="K948" s="69">
        <f t="shared" si="175"/>
        <v>1.72</v>
      </c>
      <c r="L948" s="72">
        <f t="shared" si="176"/>
        <v>43.915333333333223</v>
      </c>
      <c r="M948" s="72">
        <f t="shared" si="177"/>
        <v>1.3199899807965028</v>
      </c>
      <c r="N948" s="77">
        <f t="shared" si="178"/>
        <v>0.36666388355458407</v>
      </c>
      <c r="O948" s="70"/>
      <c r="P948" s="70"/>
      <c r="Q948" s="70">
        <v>-11.28</v>
      </c>
      <c r="R948" s="70">
        <v>210</v>
      </c>
      <c r="S948" s="70"/>
      <c r="T948" s="69"/>
      <c r="U948" s="50"/>
    </row>
    <row r="949" spans="1:21" s="48" customFormat="1" ht="15.75">
      <c r="A949" s="74">
        <v>-18.68</v>
      </c>
      <c r="B949" s="69">
        <v>950</v>
      </c>
      <c r="C949" s="39">
        <v>15</v>
      </c>
      <c r="D949" s="69">
        <v>547.79</v>
      </c>
      <c r="E949" s="69">
        <f t="shared" si="169"/>
        <v>176.8</v>
      </c>
      <c r="F949" s="71">
        <f t="shared" si="170"/>
        <v>15</v>
      </c>
      <c r="G949" s="69">
        <f t="shared" si="171"/>
        <v>296.67000000000189</v>
      </c>
      <c r="H949" s="69">
        <f t="shared" si="172"/>
        <v>119.87000000000188</v>
      </c>
      <c r="I949" s="69">
        <f t="shared" si="173"/>
        <v>1114.337</v>
      </c>
      <c r="J949" s="69">
        <f t="shared" si="174"/>
        <v>0.45371771148890788</v>
      </c>
      <c r="K949" s="69">
        <f t="shared" si="175"/>
        <v>1.58</v>
      </c>
      <c r="L949" s="72">
        <f t="shared" si="176"/>
        <v>45.42594444444434</v>
      </c>
      <c r="M949" s="72">
        <f t="shared" si="177"/>
        <v>1.3642562776340792</v>
      </c>
      <c r="N949" s="77">
        <f t="shared" si="178"/>
        <v>0.3789600771205775</v>
      </c>
      <c r="O949" s="70"/>
      <c r="P949" s="70"/>
      <c r="Q949" s="70">
        <v>-11.29</v>
      </c>
      <c r="R949" s="70">
        <v>210</v>
      </c>
      <c r="S949" s="70"/>
      <c r="T949" s="69"/>
      <c r="U949" s="50"/>
    </row>
    <row r="950" spans="1:21" s="48" customFormat="1" ht="15.75">
      <c r="A950" s="74">
        <v>-18.7</v>
      </c>
      <c r="B950" s="69">
        <v>970</v>
      </c>
      <c r="C950" s="39">
        <v>16</v>
      </c>
      <c r="D950" s="69">
        <v>554.04</v>
      </c>
      <c r="E950" s="69">
        <f t="shared" si="169"/>
        <v>177</v>
      </c>
      <c r="F950" s="71">
        <f t="shared" si="170"/>
        <v>15</v>
      </c>
      <c r="G950" s="69">
        <f t="shared" si="171"/>
        <v>296.9700000000019</v>
      </c>
      <c r="H950" s="69">
        <f t="shared" si="172"/>
        <v>119.9700000000019</v>
      </c>
      <c r="I950" s="69">
        <f t="shared" si="173"/>
        <v>1136.212</v>
      </c>
      <c r="J950" s="69">
        <f t="shared" si="174"/>
        <v>0.44926254882382055</v>
      </c>
      <c r="K950" s="69">
        <f t="shared" si="175"/>
        <v>1.65</v>
      </c>
      <c r="L950" s="72">
        <f t="shared" si="176"/>
        <v>46.624555555555453</v>
      </c>
      <c r="M950" s="72">
        <f t="shared" si="177"/>
        <v>1.3990864382762105</v>
      </c>
      <c r="N950" s="77">
        <f t="shared" si="178"/>
        <v>0.38863512174339182</v>
      </c>
      <c r="O950" s="70"/>
      <c r="P950" s="70"/>
      <c r="Q950" s="70">
        <v>-11.29</v>
      </c>
      <c r="R950" s="70">
        <v>218</v>
      </c>
      <c r="S950" s="70"/>
      <c r="T950" s="69"/>
      <c r="U950" s="50"/>
    </row>
    <row r="951" spans="1:21" s="48" customFormat="1" ht="15.75">
      <c r="A951" s="74">
        <v>-18.72</v>
      </c>
      <c r="B951" s="69">
        <v>950</v>
      </c>
      <c r="C951" s="39">
        <v>18</v>
      </c>
      <c r="D951" s="69">
        <v>544.12</v>
      </c>
      <c r="E951" s="69">
        <f t="shared" si="169"/>
        <v>177.2</v>
      </c>
      <c r="F951" s="71">
        <f t="shared" si="170"/>
        <v>15</v>
      </c>
      <c r="G951" s="69">
        <f t="shared" si="171"/>
        <v>297.27000000000191</v>
      </c>
      <c r="H951" s="69">
        <f t="shared" si="172"/>
        <v>120.07000000000193</v>
      </c>
      <c r="I951" s="69">
        <f t="shared" si="173"/>
        <v>1113.2359999999999</v>
      </c>
      <c r="J951" s="69">
        <f t="shared" si="174"/>
        <v>0.44967559922840039</v>
      </c>
      <c r="K951" s="69">
        <f t="shared" si="175"/>
        <v>1.89</v>
      </c>
      <c r="L951" s="72">
        <f t="shared" si="176"/>
        <v>45.33144444444433</v>
      </c>
      <c r="M951" s="72">
        <f t="shared" si="177"/>
        <v>1.3591504955442408</v>
      </c>
      <c r="N951" s="77">
        <f t="shared" si="178"/>
        <v>0.37754180431784462</v>
      </c>
      <c r="O951" s="70"/>
      <c r="P951" s="70"/>
      <c r="Q951" s="70">
        <v>-11.31</v>
      </c>
      <c r="R951" s="70">
        <v>213</v>
      </c>
      <c r="S951" s="70"/>
      <c r="T951" s="69"/>
      <c r="U951" s="50"/>
    </row>
    <row r="952" spans="1:21" s="48" customFormat="1" ht="15.75">
      <c r="A952" s="74">
        <v>-18.739999999999998</v>
      </c>
      <c r="B952" s="69">
        <v>930</v>
      </c>
      <c r="C952" s="39">
        <v>19</v>
      </c>
      <c r="D952" s="69">
        <v>548.21</v>
      </c>
      <c r="E952" s="69">
        <f t="shared" si="169"/>
        <v>177.4</v>
      </c>
      <c r="F952" s="71">
        <f t="shared" si="170"/>
        <v>15</v>
      </c>
      <c r="G952" s="69">
        <f t="shared" si="171"/>
        <v>297.57000000000193</v>
      </c>
      <c r="H952" s="69">
        <f t="shared" si="172"/>
        <v>120.17000000000192</v>
      </c>
      <c r="I952" s="69">
        <f t="shared" si="173"/>
        <v>1094.463</v>
      </c>
      <c r="J952" s="69">
        <f t="shared" si="174"/>
        <v>0.46531968532789347</v>
      </c>
      <c r="K952" s="69">
        <f t="shared" si="175"/>
        <v>2.04</v>
      </c>
      <c r="L952" s="72">
        <f t="shared" si="176"/>
        <v>44.27183333333322</v>
      </c>
      <c r="M952" s="72">
        <f t="shared" si="177"/>
        <v>1.3262761088457773</v>
      </c>
      <c r="N952" s="77">
        <f t="shared" si="178"/>
        <v>0.36841003023493812</v>
      </c>
      <c r="O952" s="70"/>
      <c r="P952" s="70"/>
      <c r="Q952" s="70">
        <v>-11.33</v>
      </c>
      <c r="R952" s="70">
        <v>219</v>
      </c>
      <c r="S952" s="70"/>
      <c r="T952" s="69"/>
      <c r="U952" s="50"/>
    </row>
    <row r="953" spans="1:21" s="48" customFormat="1" ht="15.75">
      <c r="A953" s="74">
        <v>-18.760000000000002</v>
      </c>
      <c r="B953" s="69">
        <v>920</v>
      </c>
      <c r="C953" s="39">
        <v>19</v>
      </c>
      <c r="D953" s="69">
        <v>565.36</v>
      </c>
      <c r="E953" s="69">
        <f t="shared" si="169"/>
        <v>177.6</v>
      </c>
      <c r="F953" s="71">
        <f t="shared" si="170"/>
        <v>15</v>
      </c>
      <c r="G953" s="69">
        <f t="shared" si="171"/>
        <v>297.87000000000199</v>
      </c>
      <c r="H953" s="69">
        <f t="shared" si="172"/>
        <v>120.270000000002</v>
      </c>
      <c r="I953" s="69">
        <f t="shared" si="173"/>
        <v>1089.6079999999999</v>
      </c>
      <c r="J953" s="69">
        <f t="shared" si="174"/>
        <v>0.48975797549189376</v>
      </c>
      <c r="K953" s="69">
        <f t="shared" si="175"/>
        <v>2.0699999999999998</v>
      </c>
      <c r="L953" s="72">
        <f t="shared" si="176"/>
        <v>43.985444444444333</v>
      </c>
      <c r="M953" s="72">
        <f t="shared" si="177"/>
        <v>1.3166009811257753</v>
      </c>
      <c r="N953" s="77">
        <f t="shared" si="178"/>
        <v>0.36572249475715973</v>
      </c>
      <c r="O953" s="70"/>
      <c r="P953" s="70"/>
      <c r="Q953" s="70">
        <v>-11.35</v>
      </c>
      <c r="R953" s="70">
        <v>217</v>
      </c>
      <c r="S953" s="70"/>
      <c r="T953" s="69"/>
      <c r="U953" s="50"/>
    </row>
    <row r="954" spans="1:21" s="48" customFormat="1" ht="15.75">
      <c r="A954" s="74">
        <v>-18.78</v>
      </c>
      <c r="B954" s="69">
        <v>910</v>
      </c>
      <c r="C954" s="39">
        <v>18</v>
      </c>
      <c r="D954" s="69">
        <v>576.54999999999995</v>
      </c>
      <c r="E954" s="69">
        <f t="shared" si="169"/>
        <v>177.8</v>
      </c>
      <c r="F954" s="71">
        <f t="shared" si="170"/>
        <v>15</v>
      </c>
      <c r="G954" s="69">
        <f t="shared" si="171"/>
        <v>298.17000000000201</v>
      </c>
      <c r="H954" s="69">
        <f t="shared" si="172"/>
        <v>120.37000000000199</v>
      </c>
      <c r="I954" s="69">
        <f t="shared" si="173"/>
        <v>1082.9649999999999</v>
      </c>
      <c r="J954" s="69">
        <f t="shared" si="174"/>
        <v>0.50809447053052204</v>
      </c>
      <c r="K954" s="69">
        <f t="shared" si="175"/>
        <v>1.98</v>
      </c>
      <c r="L954" s="72">
        <f t="shared" si="176"/>
        <v>43.599722222222105</v>
      </c>
      <c r="M954" s="72">
        <f t="shared" si="177"/>
        <v>1.3039710891417877</v>
      </c>
      <c r="N954" s="77">
        <f t="shared" si="178"/>
        <v>0.36221419142827432</v>
      </c>
      <c r="O954" s="70"/>
      <c r="P954" s="70"/>
      <c r="Q954" s="70">
        <v>-11.37</v>
      </c>
      <c r="R954" s="70">
        <v>216</v>
      </c>
      <c r="S954" s="70"/>
      <c r="T954" s="69"/>
      <c r="U954" s="50"/>
    </row>
    <row r="955" spans="1:21" s="48" customFormat="1" ht="15.75">
      <c r="A955" s="74">
        <v>-18.8</v>
      </c>
      <c r="B955" s="69">
        <v>910</v>
      </c>
      <c r="C955" s="39">
        <v>18</v>
      </c>
      <c r="D955" s="69">
        <v>604.72</v>
      </c>
      <c r="E955" s="69">
        <f t="shared" si="169"/>
        <v>178</v>
      </c>
      <c r="F955" s="71">
        <f t="shared" si="170"/>
        <v>15</v>
      </c>
      <c r="G955" s="69">
        <f t="shared" si="171"/>
        <v>298.47000000000202</v>
      </c>
      <c r="H955" s="69">
        <f t="shared" si="172"/>
        <v>120.47000000000202</v>
      </c>
      <c r="I955" s="69">
        <f t="shared" si="173"/>
        <v>1091.4159999999999</v>
      </c>
      <c r="J955" s="69">
        <f t="shared" si="174"/>
        <v>0.53814509436960545</v>
      </c>
      <c r="K955" s="69">
        <f t="shared" si="175"/>
        <v>1.98</v>
      </c>
      <c r="L955" s="72">
        <f t="shared" si="176"/>
        <v>44.052555555555436</v>
      </c>
      <c r="M955" s="72">
        <f t="shared" si="177"/>
        <v>1.3164206856478537</v>
      </c>
      <c r="N955" s="77">
        <f t="shared" si="178"/>
        <v>0.36567241267995931</v>
      </c>
      <c r="O955" s="70"/>
      <c r="P955" s="70"/>
      <c r="Q955" s="70">
        <v>-11.39</v>
      </c>
      <c r="R955" s="70">
        <v>166</v>
      </c>
      <c r="S955" s="70"/>
      <c r="T955" s="69"/>
      <c r="U955" s="50"/>
    </row>
    <row r="956" spans="1:21" s="48" customFormat="1" ht="15.75">
      <c r="A956" s="74">
        <v>-18.82</v>
      </c>
      <c r="B956" s="69">
        <v>930</v>
      </c>
      <c r="C956" s="39">
        <v>17</v>
      </c>
      <c r="D956" s="69">
        <v>624.44000000000005</v>
      </c>
      <c r="E956" s="69">
        <f t="shared" si="169"/>
        <v>178.2</v>
      </c>
      <c r="F956" s="71">
        <f t="shared" si="170"/>
        <v>15</v>
      </c>
      <c r="G956" s="69">
        <f t="shared" si="171"/>
        <v>298.77000000000203</v>
      </c>
      <c r="H956" s="69">
        <f t="shared" si="172"/>
        <v>120.57000000000204</v>
      </c>
      <c r="I956" s="69">
        <f t="shared" si="173"/>
        <v>1117.3320000000001</v>
      </c>
      <c r="J956" s="69">
        <f t="shared" si="174"/>
        <v>0.54515113088562761</v>
      </c>
      <c r="K956" s="69">
        <f t="shared" si="175"/>
        <v>1.83</v>
      </c>
      <c r="L956" s="72">
        <f t="shared" si="176"/>
        <v>45.475666666666562</v>
      </c>
      <c r="M956" s="72">
        <f t="shared" si="177"/>
        <v>1.3578203533216957</v>
      </c>
      <c r="N956" s="77">
        <f t="shared" si="178"/>
        <v>0.37717232036713771</v>
      </c>
      <c r="O956" s="70"/>
      <c r="P956" s="70"/>
      <c r="Q956" s="70">
        <v>-11.4</v>
      </c>
      <c r="R956" s="70">
        <v>171</v>
      </c>
      <c r="S956" s="70"/>
      <c r="T956" s="69"/>
      <c r="U956" s="50"/>
    </row>
    <row r="957" spans="1:21" s="48" customFormat="1" ht="15.75">
      <c r="A957" s="74">
        <v>-18.84</v>
      </c>
      <c r="B957" s="69">
        <v>940</v>
      </c>
      <c r="C957" s="39">
        <v>16</v>
      </c>
      <c r="D957" s="69">
        <v>614.16999999999996</v>
      </c>
      <c r="E957" s="69">
        <f t="shared" si="169"/>
        <v>178.4</v>
      </c>
      <c r="F957" s="71">
        <f t="shared" si="170"/>
        <v>15</v>
      </c>
      <c r="G957" s="69">
        <f t="shared" si="171"/>
        <v>299.07000000000204</v>
      </c>
      <c r="H957" s="69">
        <f t="shared" si="172"/>
        <v>120.67000000000203</v>
      </c>
      <c r="I957" s="69">
        <f t="shared" si="173"/>
        <v>1124.251</v>
      </c>
      <c r="J957" s="69">
        <f t="shared" si="174"/>
        <v>0.52809020081654945</v>
      </c>
      <c r="K957" s="69">
        <f t="shared" si="175"/>
        <v>1.7</v>
      </c>
      <c r="L957" s="72">
        <f t="shared" si="176"/>
        <v>45.843388888888775</v>
      </c>
      <c r="M957" s="72">
        <f t="shared" si="177"/>
        <v>1.3676655341012416</v>
      </c>
      <c r="N957" s="77">
        <f t="shared" si="178"/>
        <v>0.3799070928059004</v>
      </c>
      <c r="O957" s="70"/>
      <c r="P957" s="70"/>
      <c r="Q957" s="70">
        <v>-11.42</v>
      </c>
      <c r="R957" s="70">
        <v>173</v>
      </c>
      <c r="S957" s="70"/>
      <c r="T957" s="69"/>
      <c r="U957" s="50"/>
    </row>
    <row r="958" spans="1:21" s="48" customFormat="1" ht="15.75">
      <c r="A958" s="74">
        <v>-18.86</v>
      </c>
      <c r="B958" s="69">
        <v>970</v>
      </c>
      <c r="C958" s="39">
        <v>16</v>
      </c>
      <c r="D958" s="69">
        <v>563</v>
      </c>
      <c r="E958" s="69">
        <f t="shared" si="169"/>
        <v>178.6</v>
      </c>
      <c r="F958" s="71">
        <f t="shared" si="170"/>
        <v>15</v>
      </c>
      <c r="G958" s="69">
        <f t="shared" si="171"/>
        <v>299.37000000000205</v>
      </c>
      <c r="H958" s="69">
        <f t="shared" si="172"/>
        <v>120.77000000000206</v>
      </c>
      <c r="I958" s="69">
        <f t="shared" si="173"/>
        <v>1138.9000000000001</v>
      </c>
      <c r="J958" s="69">
        <f t="shared" si="174"/>
        <v>0.45787523971746197</v>
      </c>
      <c r="K958" s="69">
        <f t="shared" si="175"/>
        <v>1.65</v>
      </c>
      <c r="L958" s="72">
        <f t="shared" si="176"/>
        <v>46.640555555555444</v>
      </c>
      <c r="M958" s="72">
        <f t="shared" si="177"/>
        <v>1.3902956032126914</v>
      </c>
      <c r="N958" s="77">
        <f t="shared" si="178"/>
        <v>0.3861932231146365</v>
      </c>
      <c r="O958" s="70"/>
      <c r="P958" s="70"/>
      <c r="Q958" s="70">
        <v>-11.42</v>
      </c>
      <c r="R958" s="70">
        <v>189</v>
      </c>
      <c r="S958" s="70"/>
      <c r="T958" s="69"/>
      <c r="U958" s="50"/>
    </row>
    <row r="959" spans="1:21" s="48" customFormat="1" ht="15.75">
      <c r="A959" s="74">
        <v>-18.88</v>
      </c>
      <c r="B959" s="69">
        <v>990</v>
      </c>
      <c r="C959" s="39">
        <v>16</v>
      </c>
      <c r="D959" s="69">
        <v>576.57000000000005</v>
      </c>
      <c r="E959" s="69">
        <f t="shared" si="169"/>
        <v>178.8</v>
      </c>
      <c r="F959" s="71">
        <f t="shared" si="170"/>
        <v>15</v>
      </c>
      <c r="G959" s="69">
        <f t="shared" si="171"/>
        <v>299.67000000000206</v>
      </c>
      <c r="H959" s="69">
        <f t="shared" si="172"/>
        <v>120.87000000000205</v>
      </c>
      <c r="I959" s="69">
        <f t="shared" si="173"/>
        <v>1162.971</v>
      </c>
      <c r="J959" s="69">
        <f t="shared" si="174"/>
        <v>0.46075470780179911</v>
      </c>
      <c r="K959" s="69">
        <f t="shared" si="175"/>
        <v>1.62</v>
      </c>
      <c r="L959" s="72">
        <f t="shared" si="176"/>
        <v>47.96116666666655</v>
      </c>
      <c r="M959" s="72">
        <f t="shared" si="177"/>
        <v>1.4284785306527397</v>
      </c>
      <c r="N959" s="77">
        <f t="shared" si="178"/>
        <v>0.39679959184798325</v>
      </c>
      <c r="O959" s="70"/>
      <c r="P959" s="70"/>
      <c r="Q959" s="70">
        <v>-11.44</v>
      </c>
      <c r="R959" s="70">
        <v>193</v>
      </c>
      <c r="S959" s="70"/>
      <c r="T959" s="69"/>
      <c r="U959" s="50"/>
    </row>
    <row r="960" spans="1:21" s="48" customFormat="1" ht="15.75">
      <c r="A960" s="74">
        <v>-18.899999999999999</v>
      </c>
      <c r="B960" s="69">
        <v>990</v>
      </c>
      <c r="C960" s="39">
        <v>17</v>
      </c>
      <c r="D960" s="69">
        <v>575.78</v>
      </c>
      <c r="E960" s="69">
        <f t="shared" si="169"/>
        <v>179</v>
      </c>
      <c r="F960" s="71">
        <f t="shared" si="170"/>
        <v>15</v>
      </c>
      <c r="G960" s="69">
        <f t="shared" si="171"/>
        <v>299.97000000000207</v>
      </c>
      <c r="H960" s="69">
        <f t="shared" si="172"/>
        <v>120.97000000000207</v>
      </c>
      <c r="I960" s="69">
        <f t="shared" si="173"/>
        <v>1162.7339999999999</v>
      </c>
      <c r="J960" s="69">
        <f t="shared" si="174"/>
        <v>0.45989401504930777</v>
      </c>
      <c r="K960" s="69">
        <f t="shared" si="175"/>
        <v>1.72</v>
      </c>
      <c r="L960" s="72">
        <f t="shared" si="176"/>
        <v>47.931333333333214</v>
      </c>
      <c r="M960" s="72">
        <f t="shared" si="177"/>
        <v>1.4264098536827035</v>
      </c>
      <c r="N960" s="77">
        <f t="shared" si="178"/>
        <v>0.39622495935630647</v>
      </c>
      <c r="O960" s="70"/>
      <c r="P960" s="70"/>
      <c r="Q960" s="70">
        <v>-11.46</v>
      </c>
      <c r="R960" s="70">
        <v>200</v>
      </c>
      <c r="S960" s="70"/>
      <c r="T960" s="69"/>
      <c r="U960" s="50"/>
    </row>
    <row r="961" spans="1:21" s="48" customFormat="1" ht="15.75">
      <c r="A961" s="74">
        <v>-18.920000000000002</v>
      </c>
      <c r="B961" s="69">
        <v>970</v>
      </c>
      <c r="C961" s="39">
        <v>18</v>
      </c>
      <c r="D961" s="69">
        <v>553.27</v>
      </c>
      <c r="E961" s="69">
        <f t="shared" si="169"/>
        <v>179.2</v>
      </c>
      <c r="F961" s="71">
        <f t="shared" si="170"/>
        <v>15</v>
      </c>
      <c r="G961" s="69">
        <f t="shared" si="171"/>
        <v>300.27000000000214</v>
      </c>
      <c r="H961" s="69">
        <f t="shared" si="172"/>
        <v>121.07000000000215</v>
      </c>
      <c r="I961" s="69">
        <f t="shared" si="173"/>
        <v>1135.981</v>
      </c>
      <c r="J961" s="69">
        <f t="shared" si="174"/>
        <v>0.44760688802708226</v>
      </c>
      <c r="K961" s="69">
        <f t="shared" si="175"/>
        <v>1.86</v>
      </c>
      <c r="L961" s="72">
        <f t="shared" si="176"/>
        <v>46.428388888888769</v>
      </c>
      <c r="M961" s="72">
        <f t="shared" si="177"/>
        <v>1.3805418353018635</v>
      </c>
      <c r="N961" s="77">
        <f t="shared" si="178"/>
        <v>0.38348384313940648</v>
      </c>
      <c r="O961" s="70"/>
      <c r="P961" s="70"/>
      <c r="Q961" s="70">
        <v>-11.48</v>
      </c>
      <c r="R961" s="70">
        <v>192</v>
      </c>
      <c r="S961" s="70"/>
      <c r="T961" s="69"/>
      <c r="U961" s="50"/>
    </row>
    <row r="962" spans="1:21" s="48" customFormat="1" ht="15.75">
      <c r="A962" s="74">
        <v>-18.940000000000001</v>
      </c>
      <c r="B962" s="69">
        <v>950</v>
      </c>
      <c r="C962" s="39">
        <v>17</v>
      </c>
      <c r="D962" s="69">
        <v>510.41</v>
      </c>
      <c r="E962" s="69">
        <f t="shared" si="169"/>
        <v>179.4</v>
      </c>
      <c r="F962" s="71">
        <f t="shared" si="170"/>
        <v>15</v>
      </c>
      <c r="G962" s="69">
        <f t="shared" si="171"/>
        <v>300.57000000000215</v>
      </c>
      <c r="H962" s="69">
        <f t="shared" si="172"/>
        <v>121.17000000000215</v>
      </c>
      <c r="I962" s="69">
        <f t="shared" si="173"/>
        <v>1103.123</v>
      </c>
      <c r="J962" s="69">
        <f t="shared" si="174"/>
        <v>0.41244628080637774</v>
      </c>
      <c r="K962" s="69">
        <f t="shared" si="175"/>
        <v>1.79</v>
      </c>
      <c r="L962" s="72">
        <f t="shared" si="176"/>
        <v>44.58627777777766</v>
      </c>
      <c r="M962" s="72">
        <f t="shared" si="177"/>
        <v>1.3246727737888646</v>
      </c>
      <c r="N962" s="77">
        <f t="shared" si="178"/>
        <v>0.36796465938579576</v>
      </c>
      <c r="O962" s="70"/>
      <c r="P962" s="70"/>
      <c r="Q962" s="70">
        <v>-11.51</v>
      </c>
      <c r="R962" s="70">
        <v>196</v>
      </c>
      <c r="S962" s="70"/>
      <c r="T962" s="69"/>
      <c r="U962" s="50"/>
    </row>
    <row r="963" spans="1:21" s="48" customFormat="1" ht="15.75">
      <c r="A963" s="74">
        <v>-18.96</v>
      </c>
      <c r="B963" s="69">
        <v>920</v>
      </c>
      <c r="C963" s="39">
        <v>18</v>
      </c>
      <c r="D963" s="69">
        <v>517.54</v>
      </c>
      <c r="E963" s="69">
        <f t="shared" si="169"/>
        <v>179.6</v>
      </c>
      <c r="F963" s="71">
        <f t="shared" si="170"/>
        <v>15</v>
      </c>
      <c r="G963" s="69">
        <f t="shared" si="171"/>
        <v>300.87000000000216</v>
      </c>
      <c r="H963" s="69">
        <f t="shared" si="172"/>
        <v>121.27000000000217</v>
      </c>
      <c r="I963" s="69">
        <f t="shared" si="173"/>
        <v>1075.2619999999999</v>
      </c>
      <c r="J963" s="69">
        <f t="shared" si="174"/>
        <v>0.43639397101209842</v>
      </c>
      <c r="K963" s="69">
        <f t="shared" si="175"/>
        <v>1.96</v>
      </c>
      <c r="L963" s="72">
        <f t="shared" si="176"/>
        <v>43.021777777777658</v>
      </c>
      <c r="M963" s="72">
        <f t="shared" si="177"/>
        <v>1.2771369670981843</v>
      </c>
      <c r="N963" s="77">
        <f t="shared" si="178"/>
        <v>0.3547602686383845</v>
      </c>
      <c r="O963" s="70"/>
      <c r="P963" s="70"/>
      <c r="Q963" s="70">
        <v>-11.53</v>
      </c>
      <c r="R963" s="70">
        <v>205</v>
      </c>
      <c r="S963" s="70"/>
      <c r="T963" s="69"/>
      <c r="U963" s="50"/>
    </row>
    <row r="964" spans="1:21" s="48" customFormat="1" ht="15.75">
      <c r="A964" s="74">
        <v>-18.98</v>
      </c>
      <c r="B964" s="69">
        <v>910</v>
      </c>
      <c r="C964" s="39">
        <v>20</v>
      </c>
      <c r="D964" s="69">
        <v>539.83000000000004</v>
      </c>
      <c r="E964" s="69">
        <f t="shared" si="169"/>
        <v>179.8</v>
      </c>
      <c r="F964" s="71">
        <f t="shared" si="170"/>
        <v>15</v>
      </c>
      <c r="G964" s="69">
        <f t="shared" si="171"/>
        <v>301.17000000000218</v>
      </c>
      <c r="H964" s="69">
        <f t="shared" si="172"/>
        <v>121.37000000000216</v>
      </c>
      <c r="I964" s="69">
        <f t="shared" si="173"/>
        <v>1071.9490000000001</v>
      </c>
      <c r="J964" s="69">
        <f t="shared" si="174"/>
        <v>0.46709887010414269</v>
      </c>
      <c r="K964" s="69">
        <f t="shared" si="175"/>
        <v>2.2000000000000002</v>
      </c>
      <c r="L964" s="72">
        <f t="shared" si="176"/>
        <v>42.821055555555439</v>
      </c>
      <c r="M964" s="72">
        <f t="shared" si="177"/>
        <v>1.2701310043667862</v>
      </c>
      <c r="N964" s="77">
        <f t="shared" si="178"/>
        <v>0.3528141678796628</v>
      </c>
      <c r="O964" s="70"/>
      <c r="P964" s="70"/>
      <c r="Q964" s="70">
        <v>-11.54</v>
      </c>
      <c r="R964" s="70">
        <v>221</v>
      </c>
      <c r="S964" s="70"/>
      <c r="T964" s="69"/>
      <c r="U964" s="50"/>
    </row>
    <row r="965" spans="1:21" s="48" customFormat="1" ht="15.75">
      <c r="A965" s="74">
        <v>-19</v>
      </c>
      <c r="B965" s="69">
        <v>880</v>
      </c>
      <c r="C965" s="39">
        <v>19</v>
      </c>
      <c r="D965" s="69">
        <v>535.17999999999995</v>
      </c>
      <c r="E965" s="69">
        <f t="shared" si="169"/>
        <v>180</v>
      </c>
      <c r="F965" s="71">
        <f t="shared" si="170"/>
        <v>15</v>
      </c>
      <c r="G965" s="69">
        <f t="shared" si="171"/>
        <v>301.47000000000219</v>
      </c>
      <c r="H965" s="69">
        <f t="shared" si="172"/>
        <v>121.47000000000219</v>
      </c>
      <c r="I965" s="69">
        <f t="shared" si="173"/>
        <v>1040.5540000000001</v>
      </c>
      <c r="J965" s="69">
        <f t="shared" si="174"/>
        <v>0.48056783802653147</v>
      </c>
      <c r="K965" s="69">
        <f t="shared" si="175"/>
        <v>2.16</v>
      </c>
      <c r="L965" s="72">
        <f t="shared" si="176"/>
        <v>41.060222222222109</v>
      </c>
      <c r="M965" s="72">
        <f t="shared" si="177"/>
        <v>1.2168996460031032</v>
      </c>
      <c r="N965" s="77">
        <f t="shared" si="178"/>
        <v>0.33802767944530643</v>
      </c>
      <c r="O965" s="70"/>
      <c r="P965" s="70"/>
      <c r="Q965" s="70">
        <v>-11.56</v>
      </c>
      <c r="R965" s="70">
        <v>218</v>
      </c>
      <c r="S965" s="70"/>
      <c r="T965" s="69"/>
      <c r="U965" s="50"/>
    </row>
    <row r="966" spans="1:21" s="48" customFormat="1" ht="15.75">
      <c r="A966" s="74">
        <v>-19.02</v>
      </c>
      <c r="B966" s="69">
        <v>880</v>
      </c>
      <c r="C966" s="39">
        <v>18</v>
      </c>
      <c r="D966" s="69">
        <v>574.9</v>
      </c>
      <c r="E966" s="69">
        <f t="shared" si="169"/>
        <v>180.2</v>
      </c>
      <c r="F966" s="71">
        <f t="shared" si="170"/>
        <v>15</v>
      </c>
      <c r="G966" s="69">
        <f t="shared" si="171"/>
        <v>301.7700000000022</v>
      </c>
      <c r="H966" s="69">
        <f t="shared" si="172"/>
        <v>121.57000000000221</v>
      </c>
      <c r="I966" s="69">
        <f t="shared" si="173"/>
        <v>1052.47</v>
      </c>
      <c r="J966" s="69">
        <f t="shared" si="174"/>
        <v>0.5257759424537114</v>
      </c>
      <c r="K966" s="69">
        <f t="shared" si="175"/>
        <v>2.0499999999999998</v>
      </c>
      <c r="L966" s="72">
        <f t="shared" si="176"/>
        <v>41.705555555555435</v>
      </c>
      <c r="M966" s="72">
        <f t="shared" si="177"/>
        <v>1.2350086369992337</v>
      </c>
      <c r="N966" s="77">
        <f t="shared" si="178"/>
        <v>0.34305795472200934</v>
      </c>
      <c r="O966" s="70"/>
      <c r="P966" s="70"/>
      <c r="Q966" s="70">
        <v>-11.58</v>
      </c>
      <c r="R966" s="70">
        <v>215</v>
      </c>
      <c r="S966" s="70"/>
      <c r="T966" s="69"/>
      <c r="U966" s="50"/>
    </row>
    <row r="967" spans="1:21" s="48" customFormat="1" ht="15.75">
      <c r="A967" s="74">
        <v>-19.04</v>
      </c>
      <c r="B967" s="69">
        <v>900</v>
      </c>
      <c r="C967" s="39">
        <v>18</v>
      </c>
      <c r="D967" s="69">
        <v>598.03</v>
      </c>
      <c r="E967" s="69">
        <f t="shared" si="169"/>
        <v>180.4</v>
      </c>
      <c r="F967" s="71">
        <f t="shared" si="170"/>
        <v>15</v>
      </c>
      <c r="G967" s="69">
        <f t="shared" si="171"/>
        <v>302.07000000000221</v>
      </c>
      <c r="H967" s="69">
        <f t="shared" si="172"/>
        <v>121.6700000000022</v>
      </c>
      <c r="I967" s="69">
        <f t="shared" si="173"/>
        <v>1079.4090000000001</v>
      </c>
      <c r="J967" s="69">
        <f t="shared" si="174"/>
        <v>0.53725594624739159</v>
      </c>
      <c r="K967" s="69">
        <f t="shared" si="175"/>
        <v>2</v>
      </c>
      <c r="L967" s="72">
        <f t="shared" si="176"/>
        <v>43.185499999999884</v>
      </c>
      <c r="M967" s="72">
        <f t="shared" si="177"/>
        <v>1.2777825265060967</v>
      </c>
      <c r="N967" s="77">
        <f t="shared" si="178"/>
        <v>0.35493959069613795</v>
      </c>
      <c r="O967" s="70"/>
      <c r="P967" s="70"/>
      <c r="Q967" s="70">
        <v>-11.59</v>
      </c>
      <c r="R967" s="70">
        <v>156</v>
      </c>
      <c r="S967" s="70"/>
      <c r="T967" s="69"/>
      <c r="U967" s="50"/>
    </row>
    <row r="968" spans="1:21" s="48" customFormat="1" ht="15.75">
      <c r="A968" s="74">
        <v>-19.059999999999999</v>
      </c>
      <c r="B968" s="69">
        <v>920</v>
      </c>
      <c r="C968" s="39">
        <v>16</v>
      </c>
      <c r="D968" s="69">
        <v>617.66999999999996</v>
      </c>
      <c r="E968" s="69">
        <f t="shared" si="169"/>
        <v>180.6</v>
      </c>
      <c r="F968" s="71">
        <f t="shared" si="170"/>
        <v>15</v>
      </c>
      <c r="G968" s="69">
        <f t="shared" si="171"/>
        <v>302.37000000000222</v>
      </c>
      <c r="H968" s="69">
        <f t="shared" si="172"/>
        <v>121.77000000000223</v>
      </c>
      <c r="I968" s="69">
        <f t="shared" si="173"/>
        <v>1105.3009999999999</v>
      </c>
      <c r="J968" s="69">
        <f t="shared" si="174"/>
        <v>0.54434316273752181</v>
      </c>
      <c r="K968" s="69">
        <f t="shared" si="175"/>
        <v>1.74</v>
      </c>
      <c r="L968" s="72">
        <f t="shared" si="176"/>
        <v>44.607277777777654</v>
      </c>
      <c r="M968" s="72">
        <f t="shared" si="177"/>
        <v>1.3187665270591822</v>
      </c>
      <c r="N968" s="77">
        <f t="shared" si="178"/>
        <v>0.36632403529421725</v>
      </c>
      <c r="O968" s="70"/>
      <c r="P968" s="70"/>
      <c r="Q968" s="70">
        <v>-11.61</v>
      </c>
      <c r="R968" s="70">
        <v>125</v>
      </c>
      <c r="S968" s="70"/>
      <c r="T968" s="69"/>
      <c r="U968" s="50"/>
    </row>
    <row r="969" spans="1:21" s="48" customFormat="1" ht="15.75">
      <c r="A969" s="74">
        <v>-19.079999999999998</v>
      </c>
      <c r="B969" s="69">
        <v>900</v>
      </c>
      <c r="C969" s="39">
        <v>14</v>
      </c>
      <c r="D969" s="69">
        <v>619.63</v>
      </c>
      <c r="E969" s="69">
        <f t="shared" si="169"/>
        <v>180.8</v>
      </c>
      <c r="F969" s="71">
        <f t="shared" si="170"/>
        <v>15</v>
      </c>
      <c r="G969" s="69">
        <f t="shared" si="171"/>
        <v>302.67000000000223</v>
      </c>
      <c r="H969" s="69">
        <f t="shared" si="172"/>
        <v>121.87000000000222</v>
      </c>
      <c r="I969" s="69">
        <f t="shared" si="173"/>
        <v>1085.8889999999999</v>
      </c>
      <c r="J969" s="69">
        <f t="shared" si="174"/>
        <v>0.56029028917837953</v>
      </c>
      <c r="K969" s="69">
        <f t="shared" si="175"/>
        <v>1.56</v>
      </c>
      <c r="L969" s="72">
        <f t="shared" si="176"/>
        <v>43.512166666666538</v>
      </c>
      <c r="M969" s="72">
        <f t="shared" si="177"/>
        <v>1.2853351932386698</v>
      </c>
      <c r="N969" s="77">
        <f t="shared" si="178"/>
        <v>0.35703755367740825</v>
      </c>
      <c r="O969" s="70"/>
      <c r="P969" s="70"/>
      <c r="Q969" s="70">
        <v>-11.62</v>
      </c>
      <c r="R969" s="70">
        <v>136</v>
      </c>
      <c r="S969" s="70"/>
      <c r="T969" s="69"/>
      <c r="U969" s="50"/>
    </row>
    <row r="970" spans="1:21" s="48" customFormat="1" ht="15.75">
      <c r="A970" s="74">
        <v>-19.100000000000001</v>
      </c>
      <c r="B970" s="69">
        <v>910</v>
      </c>
      <c r="C970" s="39">
        <v>12</v>
      </c>
      <c r="D970" s="69">
        <v>633.63</v>
      </c>
      <c r="E970" s="69">
        <f t="shared" si="169"/>
        <v>181</v>
      </c>
      <c r="F970" s="71">
        <f t="shared" si="170"/>
        <v>15</v>
      </c>
      <c r="G970" s="69">
        <f t="shared" si="171"/>
        <v>302.9700000000023</v>
      </c>
      <c r="H970" s="69">
        <f t="shared" si="172"/>
        <v>121.9700000000023</v>
      </c>
      <c r="I970" s="69">
        <f t="shared" si="173"/>
        <v>1100.0889999999999</v>
      </c>
      <c r="J970" s="69">
        <f t="shared" si="174"/>
        <v>0.56783240645374322</v>
      </c>
      <c r="K970" s="69">
        <f t="shared" si="175"/>
        <v>1.32</v>
      </c>
      <c r="L970" s="72">
        <f t="shared" si="176"/>
        <v>44.284388888888756</v>
      </c>
      <c r="M970" s="72">
        <f t="shared" si="177"/>
        <v>1.3070738706238956</v>
      </c>
      <c r="N970" s="77">
        <f t="shared" si="178"/>
        <v>0.36307607517330426</v>
      </c>
      <c r="O970" s="70"/>
      <c r="P970" s="70"/>
      <c r="Q970" s="70">
        <v>-11.64</v>
      </c>
      <c r="R970" s="70">
        <v>134</v>
      </c>
      <c r="S970" s="70"/>
      <c r="T970" s="69"/>
      <c r="U970" s="50"/>
    </row>
    <row r="971" spans="1:21" s="48" customFormat="1" ht="15.75">
      <c r="A971" s="74">
        <v>-19.12</v>
      </c>
      <c r="B971" s="69">
        <v>910</v>
      </c>
      <c r="C971" s="39">
        <v>12</v>
      </c>
      <c r="D971" s="69">
        <v>616.55999999999995</v>
      </c>
      <c r="E971" s="69">
        <f t="shared" si="169"/>
        <v>181.2</v>
      </c>
      <c r="F971" s="71">
        <f t="shared" si="170"/>
        <v>15</v>
      </c>
      <c r="G971" s="69">
        <f t="shared" si="171"/>
        <v>303.27000000000231</v>
      </c>
      <c r="H971" s="69">
        <f t="shared" si="172"/>
        <v>122.07000000000232</v>
      </c>
      <c r="I971" s="69">
        <f t="shared" si="173"/>
        <v>1094.9680000000001</v>
      </c>
      <c r="J971" s="69">
        <f t="shared" si="174"/>
        <v>0.54990665632602476</v>
      </c>
      <c r="K971" s="69">
        <f t="shared" si="175"/>
        <v>1.32</v>
      </c>
      <c r="L971" s="72">
        <f t="shared" si="176"/>
        <v>43.983222222222103</v>
      </c>
      <c r="M971" s="72">
        <f t="shared" si="177"/>
        <v>1.2971213238305608</v>
      </c>
      <c r="N971" s="77">
        <f t="shared" si="178"/>
        <v>0.36031147884182246</v>
      </c>
      <c r="O971" s="70"/>
      <c r="P971" s="70"/>
      <c r="Q971" s="70">
        <v>-11.66</v>
      </c>
      <c r="R971" s="70">
        <v>127</v>
      </c>
      <c r="S971" s="70"/>
      <c r="T971" s="69"/>
      <c r="U971" s="50"/>
    </row>
    <row r="972" spans="1:21" s="48" customFormat="1" ht="15.75">
      <c r="A972" s="74">
        <v>-19.14</v>
      </c>
      <c r="B972" s="69">
        <v>920</v>
      </c>
      <c r="C972" s="39">
        <v>14</v>
      </c>
      <c r="D972" s="69">
        <v>622.79999999999995</v>
      </c>
      <c r="E972" s="69">
        <f t="shared" si="169"/>
        <v>181.4</v>
      </c>
      <c r="F972" s="71">
        <f t="shared" si="170"/>
        <v>15</v>
      </c>
      <c r="G972" s="69">
        <f t="shared" si="171"/>
        <v>303.57000000000232</v>
      </c>
      <c r="H972" s="69">
        <f t="shared" si="172"/>
        <v>122.17000000000232</v>
      </c>
      <c r="I972" s="69">
        <f t="shared" si="173"/>
        <v>1106.8399999999999</v>
      </c>
      <c r="J972" s="69">
        <f t="shared" si="174"/>
        <v>0.54950390279731764</v>
      </c>
      <c r="K972" s="69">
        <f t="shared" si="175"/>
        <v>1.52</v>
      </c>
      <c r="L972" s="72">
        <f t="shared" si="176"/>
        <v>44.62611111111098</v>
      </c>
      <c r="M972" s="72">
        <f t="shared" si="177"/>
        <v>1.315003683391966</v>
      </c>
      <c r="N972" s="77">
        <f t="shared" si="178"/>
        <v>0.36527880094221277</v>
      </c>
      <c r="O972" s="70"/>
      <c r="P972" s="70"/>
      <c r="Q972" s="70">
        <v>-11.68</v>
      </c>
      <c r="R972" s="70">
        <v>146</v>
      </c>
      <c r="S972" s="70"/>
      <c r="T972" s="69"/>
      <c r="U972" s="50"/>
    </row>
    <row r="973" spans="1:21" s="48" customFormat="1" ht="15.75">
      <c r="A973" s="74">
        <v>-19.16</v>
      </c>
      <c r="B973" s="69">
        <v>920</v>
      </c>
      <c r="C973" s="39">
        <v>14</v>
      </c>
      <c r="D973" s="69">
        <v>631.44000000000005</v>
      </c>
      <c r="E973" s="69">
        <f t="shared" si="169"/>
        <v>181.6</v>
      </c>
      <c r="F973" s="71">
        <f t="shared" si="170"/>
        <v>15</v>
      </c>
      <c r="G973" s="69">
        <f t="shared" si="171"/>
        <v>303.87000000000234</v>
      </c>
      <c r="H973" s="69">
        <f t="shared" si="172"/>
        <v>122.27000000000234</v>
      </c>
      <c r="I973" s="69">
        <f t="shared" si="173"/>
        <v>1109.432</v>
      </c>
      <c r="J973" s="69">
        <f t="shared" si="174"/>
        <v>0.55841760162470599</v>
      </c>
      <c r="K973" s="69">
        <f t="shared" si="175"/>
        <v>1.52</v>
      </c>
      <c r="L973" s="72">
        <f t="shared" si="176"/>
        <v>44.753444444444312</v>
      </c>
      <c r="M973" s="72">
        <f t="shared" si="177"/>
        <v>1.3176772716119771</v>
      </c>
      <c r="N973" s="77">
        <f t="shared" si="178"/>
        <v>0.36602146433666033</v>
      </c>
      <c r="O973" s="70"/>
      <c r="P973" s="70"/>
      <c r="Q973" s="70">
        <v>-11.7</v>
      </c>
      <c r="R973" s="70">
        <v>150</v>
      </c>
      <c r="S973" s="70"/>
      <c r="T973" s="69"/>
      <c r="U973" s="50"/>
    </row>
    <row r="974" spans="1:21" s="48" customFormat="1" ht="15.75">
      <c r="A974" s="74">
        <v>-19.18</v>
      </c>
      <c r="B974" s="69">
        <v>920</v>
      </c>
      <c r="C974" s="39">
        <v>14</v>
      </c>
      <c r="D974" s="69">
        <v>630.57000000000005</v>
      </c>
      <c r="E974" s="69">
        <f t="shared" si="169"/>
        <v>181.8</v>
      </c>
      <c r="F974" s="71">
        <f t="shared" si="170"/>
        <v>15</v>
      </c>
      <c r="G974" s="69">
        <f t="shared" si="171"/>
        <v>304.17000000000235</v>
      </c>
      <c r="H974" s="69">
        <f t="shared" si="172"/>
        <v>122.37000000000234</v>
      </c>
      <c r="I974" s="69">
        <f t="shared" si="173"/>
        <v>1109.171</v>
      </c>
      <c r="J974" s="69">
        <f t="shared" si="174"/>
        <v>0.55747756835084838</v>
      </c>
      <c r="K974" s="69">
        <f t="shared" si="175"/>
        <v>1.52</v>
      </c>
      <c r="L974" s="72">
        <f t="shared" si="176"/>
        <v>44.722277777777649</v>
      </c>
      <c r="M974" s="72">
        <f t="shared" si="177"/>
        <v>1.3156835825774005</v>
      </c>
      <c r="N974" s="77">
        <f t="shared" si="178"/>
        <v>0.36546766182705559</v>
      </c>
      <c r="O974" s="70"/>
      <c r="P974" s="70"/>
      <c r="Q974" s="70">
        <v>-11.7</v>
      </c>
      <c r="R974" s="70">
        <v>156</v>
      </c>
      <c r="S974" s="70"/>
      <c r="T974" s="69"/>
      <c r="U974" s="50"/>
    </row>
    <row r="975" spans="1:21" s="48" customFormat="1" ht="15.75">
      <c r="A975" s="74">
        <v>-19.2</v>
      </c>
      <c r="B975" s="69">
        <v>930</v>
      </c>
      <c r="C975" s="39">
        <v>15</v>
      </c>
      <c r="D975" s="69">
        <v>610.55999999999995</v>
      </c>
      <c r="E975" s="69">
        <f t="shared" si="169"/>
        <v>182</v>
      </c>
      <c r="F975" s="71">
        <f t="shared" si="170"/>
        <v>15</v>
      </c>
      <c r="G975" s="69">
        <f t="shared" si="171"/>
        <v>304.47000000000236</v>
      </c>
      <c r="H975" s="69">
        <f t="shared" si="172"/>
        <v>122.47000000000236</v>
      </c>
      <c r="I975" s="69">
        <f t="shared" si="173"/>
        <v>1113.1679999999999</v>
      </c>
      <c r="J975" s="69">
        <f t="shared" si="174"/>
        <v>0.52993824641584519</v>
      </c>
      <c r="K975" s="69">
        <f t="shared" si="175"/>
        <v>1.61</v>
      </c>
      <c r="L975" s="72">
        <f t="shared" si="176"/>
        <v>44.927666666666532</v>
      </c>
      <c r="M975" s="72">
        <f t="shared" si="177"/>
        <v>1.3206466889850281</v>
      </c>
      <c r="N975" s="77">
        <f t="shared" si="178"/>
        <v>0.36684630249584116</v>
      </c>
      <c r="O975" s="70"/>
      <c r="P975" s="70"/>
      <c r="Q975" s="70">
        <v>-11.72</v>
      </c>
      <c r="R975" s="70">
        <v>137</v>
      </c>
      <c r="S975" s="70"/>
      <c r="T975" s="69"/>
      <c r="U975" s="50"/>
    </row>
    <row r="976" spans="1:21" s="48" customFormat="1" ht="15.75">
      <c r="A976" s="74">
        <v>-19.22</v>
      </c>
      <c r="B976" s="69">
        <v>930</v>
      </c>
      <c r="C976" s="39">
        <v>16</v>
      </c>
      <c r="D976" s="69">
        <v>590</v>
      </c>
      <c r="E976" s="69">
        <f t="shared" si="169"/>
        <v>182.2</v>
      </c>
      <c r="F976" s="71">
        <f t="shared" si="170"/>
        <v>15</v>
      </c>
      <c r="G976" s="69">
        <f t="shared" si="171"/>
        <v>304.77000000000237</v>
      </c>
      <c r="H976" s="69">
        <f t="shared" si="172"/>
        <v>122.57000000000238</v>
      </c>
      <c r="I976" s="69">
        <f t="shared" si="173"/>
        <v>1107</v>
      </c>
      <c r="J976" s="69">
        <f t="shared" si="174"/>
        <v>0.50833302170200723</v>
      </c>
      <c r="K976" s="69">
        <f t="shared" si="175"/>
        <v>1.72</v>
      </c>
      <c r="L976" s="72">
        <f t="shared" si="176"/>
        <v>44.5683333333332</v>
      </c>
      <c r="M976" s="72">
        <f t="shared" si="177"/>
        <v>1.3090152565880429</v>
      </c>
      <c r="N976" s="77">
        <f t="shared" si="178"/>
        <v>0.36361534905223408</v>
      </c>
      <c r="O976" s="70"/>
      <c r="P976" s="70"/>
      <c r="Q976" s="70">
        <v>-11.74</v>
      </c>
      <c r="R976" s="70">
        <v>164</v>
      </c>
      <c r="S976" s="70"/>
      <c r="T976" s="69"/>
      <c r="U976" s="50"/>
    </row>
    <row r="977" spans="1:21" s="48" customFormat="1" ht="15.75">
      <c r="A977" s="74">
        <v>-19.239999999999998</v>
      </c>
      <c r="B977" s="69">
        <v>790</v>
      </c>
      <c r="C977" s="39">
        <v>13</v>
      </c>
      <c r="D977" s="69">
        <v>573.89</v>
      </c>
      <c r="E977" s="69">
        <f t="shared" si="169"/>
        <v>182.4</v>
      </c>
      <c r="F977" s="71">
        <f t="shared" si="170"/>
        <v>15</v>
      </c>
      <c r="G977" s="69">
        <f t="shared" si="171"/>
        <v>305.07000000000238</v>
      </c>
      <c r="H977" s="69">
        <f t="shared" si="172"/>
        <v>122.67000000000237</v>
      </c>
      <c r="I977" s="69">
        <f t="shared" si="173"/>
        <v>962.16700000000003</v>
      </c>
      <c r="J977" s="69">
        <f t="shared" si="174"/>
        <v>0.59578722776089588</v>
      </c>
      <c r="K977" s="69">
        <f t="shared" si="175"/>
        <v>1.65</v>
      </c>
      <c r="L977" s="72">
        <f t="shared" si="176"/>
        <v>36.50538888888876</v>
      </c>
      <c r="M977" s="72">
        <f t="shared" si="177"/>
        <v>1.0713246922637729</v>
      </c>
      <c r="N977" s="77">
        <f t="shared" si="178"/>
        <v>0.29759019229549238</v>
      </c>
      <c r="O977" s="70"/>
      <c r="P977" s="70"/>
      <c r="Q977" s="70">
        <v>-11.76</v>
      </c>
      <c r="R977" s="70">
        <v>183</v>
      </c>
      <c r="S977" s="70"/>
      <c r="T977" s="69"/>
      <c r="U977" s="50"/>
    </row>
    <row r="978" spans="1:21" s="48" customFormat="1" ht="15.75">
      <c r="A978" s="74">
        <v>-19.260000000000002</v>
      </c>
      <c r="B978" s="69">
        <v>910</v>
      </c>
      <c r="C978" s="39">
        <v>17</v>
      </c>
      <c r="D978" s="69">
        <v>612.74</v>
      </c>
      <c r="E978" s="69">
        <f t="shared" si="169"/>
        <v>182.6</v>
      </c>
      <c r="F978" s="71">
        <f t="shared" si="170"/>
        <v>15</v>
      </c>
      <c r="G978" s="69">
        <f t="shared" si="171"/>
        <v>305.37000000000245</v>
      </c>
      <c r="H978" s="69">
        <f t="shared" si="172"/>
        <v>122.77000000000245</v>
      </c>
      <c r="I978" s="69">
        <f t="shared" si="173"/>
        <v>1093.8220000000001</v>
      </c>
      <c r="J978" s="69">
        <f t="shared" si="174"/>
        <v>0.5455500144587131</v>
      </c>
      <c r="K978" s="69">
        <f t="shared" si="175"/>
        <v>1.87</v>
      </c>
      <c r="L978" s="72">
        <f t="shared" si="176"/>
        <v>43.802888888888759</v>
      </c>
      <c r="M978" s="72">
        <f t="shared" si="177"/>
        <v>1.2844375661806338</v>
      </c>
      <c r="N978" s="77">
        <f t="shared" si="178"/>
        <v>0.35678821282795375</v>
      </c>
      <c r="O978" s="70"/>
      <c r="P978" s="70"/>
      <c r="Q978" s="70">
        <v>-11.78</v>
      </c>
      <c r="R978" s="70">
        <v>191</v>
      </c>
      <c r="S978" s="70"/>
      <c r="T978" s="69"/>
      <c r="U978" s="50"/>
    </row>
    <row r="979" spans="1:21" s="48" customFormat="1" ht="15.75">
      <c r="A979" s="74">
        <v>-19.28</v>
      </c>
      <c r="B979" s="69">
        <v>920</v>
      </c>
      <c r="C979" s="39">
        <v>18</v>
      </c>
      <c r="D979" s="69">
        <v>616.65</v>
      </c>
      <c r="E979" s="69">
        <f t="shared" si="169"/>
        <v>182.8</v>
      </c>
      <c r="F979" s="71">
        <f t="shared" si="170"/>
        <v>15</v>
      </c>
      <c r="G979" s="69">
        <f t="shared" si="171"/>
        <v>305.67000000000246</v>
      </c>
      <c r="H979" s="69">
        <f t="shared" si="172"/>
        <v>122.87000000000245</v>
      </c>
      <c r="I979" s="69">
        <f t="shared" si="173"/>
        <v>1104.9949999999999</v>
      </c>
      <c r="J979" s="69">
        <f t="shared" si="174"/>
        <v>0.5427704625778017</v>
      </c>
      <c r="K979" s="69">
        <f t="shared" si="175"/>
        <v>1.96</v>
      </c>
      <c r="L979" s="72">
        <f t="shared" si="176"/>
        <v>44.406944444444299</v>
      </c>
      <c r="M979" s="72">
        <f t="shared" si="177"/>
        <v>1.3010905835435524</v>
      </c>
      <c r="N979" s="77">
        <f t="shared" si="178"/>
        <v>0.36141405098432011</v>
      </c>
      <c r="O979" s="70"/>
      <c r="P979" s="70"/>
      <c r="Q979" s="70">
        <v>-11.79</v>
      </c>
      <c r="R979" s="70">
        <v>199</v>
      </c>
      <c r="S979" s="70"/>
      <c r="T979" s="69"/>
      <c r="U979" s="50"/>
    </row>
    <row r="980" spans="1:21" s="48" customFormat="1" ht="15.75">
      <c r="A980" s="74">
        <v>-19.3</v>
      </c>
      <c r="B980" s="69">
        <v>950</v>
      </c>
      <c r="C980" s="39">
        <v>18</v>
      </c>
      <c r="D980" s="69">
        <v>618.72</v>
      </c>
      <c r="E980" s="69">
        <f t="shared" si="169"/>
        <v>183</v>
      </c>
      <c r="F980" s="71">
        <f t="shared" si="170"/>
        <v>15</v>
      </c>
      <c r="G980" s="69">
        <f t="shared" si="171"/>
        <v>305.97000000000247</v>
      </c>
      <c r="H980" s="69">
        <f t="shared" si="172"/>
        <v>122.97000000000247</v>
      </c>
      <c r="I980" s="69">
        <f t="shared" si="173"/>
        <v>1135.616</v>
      </c>
      <c r="J980" s="69">
        <f t="shared" si="174"/>
        <v>0.52518785120400913</v>
      </c>
      <c r="K980" s="69">
        <f t="shared" si="175"/>
        <v>1.89</v>
      </c>
      <c r="L980" s="72">
        <f t="shared" si="176"/>
        <v>46.091444444444306</v>
      </c>
      <c r="M980" s="72">
        <f t="shared" si="177"/>
        <v>1.3493469952020507</v>
      </c>
      <c r="N980" s="77">
        <f t="shared" si="178"/>
        <v>0.37481860977834741</v>
      </c>
      <c r="O980" s="70"/>
      <c r="P980" s="70"/>
      <c r="Q980" s="70">
        <v>-11.8</v>
      </c>
      <c r="R980" s="70">
        <v>180</v>
      </c>
      <c r="S980" s="70"/>
      <c r="T980" s="69"/>
      <c r="U980" s="50"/>
    </row>
    <row r="981" spans="1:21" s="48" customFormat="1" ht="15.75">
      <c r="A981" s="74">
        <v>-19.32</v>
      </c>
      <c r="B981" s="69">
        <v>980</v>
      </c>
      <c r="C981" s="39">
        <v>17</v>
      </c>
      <c r="D981" s="69">
        <v>621.69000000000005</v>
      </c>
      <c r="E981" s="69">
        <f t="shared" si="169"/>
        <v>183.2</v>
      </c>
      <c r="F981" s="71">
        <f t="shared" si="170"/>
        <v>15</v>
      </c>
      <c r="G981" s="69">
        <f t="shared" si="171"/>
        <v>306.27000000000248</v>
      </c>
      <c r="H981" s="69">
        <f t="shared" si="172"/>
        <v>123.07000000000249</v>
      </c>
      <c r="I981" s="69">
        <f t="shared" si="173"/>
        <v>1166.5070000000001</v>
      </c>
      <c r="J981" s="69">
        <f t="shared" si="174"/>
        <v>0.50973162047203424</v>
      </c>
      <c r="K981" s="69">
        <f t="shared" si="175"/>
        <v>1.73</v>
      </c>
      <c r="L981" s="72">
        <f t="shared" si="176"/>
        <v>47.790944444444307</v>
      </c>
      <c r="M981" s="72">
        <f t="shared" si="177"/>
        <v>1.3979637604614936</v>
      </c>
      <c r="N981" s="77">
        <f t="shared" si="178"/>
        <v>0.38832326679485935</v>
      </c>
      <c r="O981" s="70"/>
      <c r="P981" s="70"/>
      <c r="Q981" s="70">
        <v>-11.81</v>
      </c>
      <c r="R981" s="70">
        <v>155</v>
      </c>
      <c r="S981" s="70"/>
      <c r="T981" s="69"/>
      <c r="U981" s="50"/>
    </row>
    <row r="982" spans="1:21" s="48" customFormat="1" ht="15.75">
      <c r="A982" s="74">
        <v>-19.34</v>
      </c>
      <c r="B982" s="69">
        <v>980</v>
      </c>
      <c r="C982" s="39">
        <v>17</v>
      </c>
      <c r="D982" s="69">
        <v>633.02</v>
      </c>
      <c r="E982" s="69">
        <f t="shared" si="169"/>
        <v>183.4</v>
      </c>
      <c r="F982" s="71">
        <f t="shared" si="170"/>
        <v>15</v>
      </c>
      <c r="G982" s="69">
        <f t="shared" si="171"/>
        <v>306.57000000000249</v>
      </c>
      <c r="H982" s="69">
        <f t="shared" si="172"/>
        <v>123.17000000000249</v>
      </c>
      <c r="I982" s="69">
        <f t="shared" si="173"/>
        <v>1169.9059999999999</v>
      </c>
      <c r="J982" s="69">
        <f t="shared" si="174"/>
        <v>0.52079375816599949</v>
      </c>
      <c r="K982" s="69">
        <f t="shared" si="175"/>
        <v>1.73</v>
      </c>
      <c r="L982" s="72">
        <f t="shared" si="176"/>
        <v>47.963111111110976</v>
      </c>
      <c r="M982" s="72">
        <f t="shared" si="177"/>
        <v>1.4018608427376473</v>
      </c>
      <c r="N982" s="77">
        <f t="shared" si="178"/>
        <v>0.38940578964934647</v>
      </c>
      <c r="O982" s="70"/>
      <c r="P982" s="70"/>
      <c r="Q982" s="70">
        <v>-11.83</v>
      </c>
      <c r="R982" s="70">
        <v>135</v>
      </c>
      <c r="S982" s="70"/>
      <c r="T982" s="69"/>
      <c r="U982" s="50"/>
    </row>
    <row r="983" spans="1:21" s="48" customFormat="1" ht="15.75">
      <c r="A983" s="74">
        <v>-19.36</v>
      </c>
      <c r="B983" s="69">
        <v>980</v>
      </c>
      <c r="C983" s="39">
        <v>15</v>
      </c>
      <c r="D983" s="69">
        <v>632.30999999999995</v>
      </c>
      <c r="E983" s="69">
        <f t="shared" si="169"/>
        <v>183.6</v>
      </c>
      <c r="F983" s="71">
        <f t="shared" si="170"/>
        <v>15</v>
      </c>
      <c r="G983" s="69">
        <f t="shared" si="171"/>
        <v>306.87000000000251</v>
      </c>
      <c r="H983" s="69">
        <f t="shared" si="172"/>
        <v>123.27000000000251</v>
      </c>
      <c r="I983" s="69">
        <f t="shared" si="173"/>
        <v>1169.693</v>
      </c>
      <c r="J983" s="69">
        <f t="shared" si="174"/>
        <v>0.52004872378228351</v>
      </c>
      <c r="K983" s="69">
        <f t="shared" si="175"/>
        <v>1.53</v>
      </c>
      <c r="L983" s="72">
        <f t="shared" si="176"/>
        <v>47.934611111110968</v>
      </c>
      <c r="M983" s="72">
        <f t="shared" si="177"/>
        <v>1.3998912955301046</v>
      </c>
      <c r="N983" s="77">
        <f t="shared" si="178"/>
        <v>0.38885869320280675</v>
      </c>
      <c r="O983" s="70"/>
      <c r="P983" s="70"/>
      <c r="Q983" s="70">
        <v>-11.84</v>
      </c>
      <c r="R983" s="70">
        <v>141</v>
      </c>
      <c r="S983" s="70"/>
      <c r="T983" s="69"/>
      <c r="U983" s="50"/>
    </row>
    <row r="984" spans="1:21" s="48" customFormat="1" ht="15.75">
      <c r="A984" s="74">
        <v>-19.38</v>
      </c>
      <c r="B984" s="69">
        <v>960</v>
      </c>
      <c r="C984" s="39">
        <v>15</v>
      </c>
      <c r="D984" s="69">
        <v>593.88</v>
      </c>
      <c r="E984" s="69">
        <f t="shared" si="169"/>
        <v>183.8</v>
      </c>
      <c r="F984" s="71">
        <f t="shared" si="170"/>
        <v>15</v>
      </c>
      <c r="G984" s="69">
        <f t="shared" si="171"/>
        <v>307.17000000000252</v>
      </c>
      <c r="H984" s="69">
        <f t="shared" si="172"/>
        <v>123.37000000000251</v>
      </c>
      <c r="I984" s="69">
        <f t="shared" si="173"/>
        <v>1138.164</v>
      </c>
      <c r="J984" s="69">
        <f t="shared" si="174"/>
        <v>0.49348130070734714</v>
      </c>
      <c r="K984" s="69">
        <f t="shared" si="175"/>
        <v>1.56</v>
      </c>
      <c r="L984" s="72">
        <f t="shared" si="176"/>
        <v>46.166333333333192</v>
      </c>
      <c r="M984" s="72">
        <f t="shared" si="177"/>
        <v>1.3471573316040863</v>
      </c>
      <c r="N984" s="77">
        <f t="shared" si="178"/>
        <v>0.37421036989002393</v>
      </c>
      <c r="O984" s="70"/>
      <c r="P984" s="70"/>
      <c r="Q984" s="70">
        <v>-11.86</v>
      </c>
      <c r="R984" s="70">
        <v>152</v>
      </c>
      <c r="S984" s="70"/>
      <c r="T984" s="69"/>
      <c r="U984" s="50"/>
    </row>
    <row r="985" spans="1:21" s="48" customFormat="1" ht="15.75">
      <c r="A985" s="74">
        <v>-19.399999999999999</v>
      </c>
      <c r="B985" s="69">
        <v>940</v>
      </c>
      <c r="C985" s="39">
        <v>13</v>
      </c>
      <c r="D985" s="69">
        <v>599.01</v>
      </c>
      <c r="E985" s="69">
        <f t="shared" si="169"/>
        <v>184</v>
      </c>
      <c r="F985" s="71">
        <f t="shared" si="170"/>
        <v>15</v>
      </c>
      <c r="G985" s="69">
        <f t="shared" si="171"/>
        <v>307.47000000000253</v>
      </c>
      <c r="H985" s="69">
        <f t="shared" si="172"/>
        <v>123.47000000000253</v>
      </c>
      <c r="I985" s="69">
        <f t="shared" si="173"/>
        <v>1119.703</v>
      </c>
      <c r="J985" s="69">
        <f t="shared" si="174"/>
        <v>0.51094944430970091</v>
      </c>
      <c r="K985" s="69">
        <f t="shared" si="175"/>
        <v>1.38</v>
      </c>
      <c r="L985" s="72">
        <f t="shared" si="176"/>
        <v>45.124055555555415</v>
      </c>
      <c r="M985" s="72">
        <f t="shared" si="177"/>
        <v>1.3156766825949313</v>
      </c>
      <c r="N985" s="77">
        <f t="shared" si="178"/>
        <v>0.3654657451652587</v>
      </c>
      <c r="O985" s="70"/>
      <c r="P985" s="70"/>
      <c r="Q985" s="70">
        <v>-11.87</v>
      </c>
      <c r="R985" s="70">
        <v>138</v>
      </c>
      <c r="S985" s="70"/>
      <c r="T985" s="69"/>
      <c r="U985" s="50"/>
    </row>
    <row r="986" spans="1:21" s="48" customFormat="1" ht="15.75">
      <c r="A986" s="74">
        <v>-19.420000000000002</v>
      </c>
      <c r="B986" s="69">
        <v>930</v>
      </c>
      <c r="C986" s="39">
        <v>11</v>
      </c>
      <c r="D986" s="69">
        <v>602.16</v>
      </c>
      <c r="E986" s="69">
        <f t="shared" ref="E986:E1049" si="179">IF($B$8&lt;A986,0,ROUND(((A986-$B$8)*-10),2))</f>
        <v>184.2</v>
      </c>
      <c r="F986" s="71">
        <f t="shared" ref="F986:F1049" si="180">IF(A986&gt;$Q$6,$N$6,IF(A986&gt;$Q$7,$N$7,IF(A986&gt;$Q$8,$N$8,IF(A986&gt;$Q$9,$N$9,IF(A986&gt;$Q$10,$N$10,$N$11)))))</f>
        <v>15</v>
      </c>
      <c r="G986" s="69">
        <f t="shared" ref="G986:G1049" si="181">(A985-A986)*F986+G985</f>
        <v>307.7700000000026</v>
      </c>
      <c r="H986" s="69">
        <f t="shared" ref="H986:H1049" si="182">G986-E986</f>
        <v>123.57000000000261</v>
      </c>
      <c r="I986" s="69">
        <f t="shared" ref="I986:I1049" si="183">B986+0.3*D986</f>
        <v>1110.6479999999999</v>
      </c>
      <c r="J986" s="69">
        <f t="shared" ref="J986:J1049" si="184">((I986-G986)/(D986-E986))^(-1)</f>
        <v>0.52057722343868107</v>
      </c>
      <c r="K986" s="69">
        <f t="shared" ref="K986:K1049" si="185">ROUND(C986*100/B986,2)</f>
        <v>1.18</v>
      </c>
      <c r="L986" s="72">
        <f t="shared" ref="L986:L1049" si="186">(I986-G986)/$L$12</f>
        <v>44.604333333333187</v>
      </c>
      <c r="M986" s="72">
        <f t="shared" ref="M986:M1049" si="187">$M$13*((I986-G986)/H986)</f>
        <v>1.299470745326504</v>
      </c>
      <c r="N986" s="77">
        <f t="shared" ref="N986:N1049" si="188">L986/H986</f>
        <v>0.36096409592402884</v>
      </c>
      <c r="O986" s="70"/>
      <c r="P986" s="70"/>
      <c r="Q986" s="70">
        <v>-11.89</v>
      </c>
      <c r="R986" s="70">
        <v>140</v>
      </c>
      <c r="S986" s="70"/>
      <c r="T986" s="69"/>
      <c r="U986" s="50"/>
    </row>
    <row r="987" spans="1:21" s="48" customFormat="1" ht="15.75">
      <c r="A987" s="74">
        <v>-19.440000000000001</v>
      </c>
      <c r="B987" s="69">
        <v>920</v>
      </c>
      <c r="C987" s="39">
        <v>11</v>
      </c>
      <c r="D987" s="69">
        <v>584.61</v>
      </c>
      <c r="E987" s="69">
        <f t="shared" si="179"/>
        <v>184.4</v>
      </c>
      <c r="F987" s="71">
        <f t="shared" si="180"/>
        <v>15</v>
      </c>
      <c r="G987" s="69">
        <f t="shared" si="181"/>
        <v>308.07000000000261</v>
      </c>
      <c r="H987" s="69">
        <f t="shared" si="182"/>
        <v>123.6700000000026</v>
      </c>
      <c r="I987" s="69">
        <f t="shared" si="183"/>
        <v>1095.383</v>
      </c>
      <c r="J987" s="69">
        <f t="shared" si="184"/>
        <v>0.50832388135341522</v>
      </c>
      <c r="K987" s="69">
        <f t="shared" si="185"/>
        <v>1.2</v>
      </c>
      <c r="L987" s="72">
        <f t="shared" si="186"/>
        <v>43.739611111110968</v>
      </c>
      <c r="M987" s="72">
        <f t="shared" si="187"/>
        <v>1.2732481604269117</v>
      </c>
      <c r="N987" s="77">
        <f t="shared" si="188"/>
        <v>0.35368004456303104</v>
      </c>
      <c r="O987" s="70"/>
      <c r="P987" s="70"/>
      <c r="Q987" s="70">
        <v>-11.9</v>
      </c>
      <c r="R987" s="70">
        <v>152</v>
      </c>
      <c r="S987" s="70"/>
      <c r="T987" s="69"/>
      <c r="U987" s="50"/>
    </row>
    <row r="988" spans="1:21" s="48" customFormat="1" ht="15.75">
      <c r="A988" s="74">
        <v>-19.46</v>
      </c>
      <c r="B988" s="69">
        <v>920</v>
      </c>
      <c r="C988" s="39">
        <v>11</v>
      </c>
      <c r="D988" s="69">
        <v>572.38</v>
      </c>
      <c r="E988" s="69">
        <f t="shared" si="179"/>
        <v>184.6</v>
      </c>
      <c r="F988" s="71">
        <f t="shared" si="180"/>
        <v>15</v>
      </c>
      <c r="G988" s="69">
        <f t="shared" si="181"/>
        <v>308.37000000000262</v>
      </c>
      <c r="H988" s="69">
        <f t="shared" si="182"/>
        <v>123.77000000000263</v>
      </c>
      <c r="I988" s="69">
        <f t="shared" si="183"/>
        <v>1091.7139999999999</v>
      </c>
      <c r="J988" s="69">
        <f t="shared" si="184"/>
        <v>0.49503155701709761</v>
      </c>
      <c r="K988" s="69">
        <f t="shared" si="185"/>
        <v>1.2</v>
      </c>
      <c r="L988" s="72">
        <f t="shared" si="186"/>
        <v>43.519111111110959</v>
      </c>
      <c r="M988" s="72">
        <f t="shared" si="187"/>
        <v>1.2658059303546592</v>
      </c>
      <c r="N988" s="77">
        <f t="shared" si="188"/>
        <v>0.35161275843184969</v>
      </c>
      <c r="O988" s="70"/>
      <c r="P988" s="70"/>
      <c r="Q988" s="70">
        <v>-11.91</v>
      </c>
      <c r="R988" s="70">
        <v>138</v>
      </c>
      <c r="S988" s="70"/>
      <c r="T988" s="69"/>
      <c r="U988" s="50"/>
    </row>
    <row r="989" spans="1:21" s="48" customFormat="1" ht="15.75">
      <c r="A989" s="74">
        <v>-19.48</v>
      </c>
      <c r="B989" s="69">
        <v>940</v>
      </c>
      <c r="C989" s="39">
        <v>11</v>
      </c>
      <c r="D989" s="69">
        <v>562.99</v>
      </c>
      <c r="E989" s="69">
        <f t="shared" si="179"/>
        <v>184.8</v>
      </c>
      <c r="F989" s="71">
        <f t="shared" si="180"/>
        <v>15</v>
      </c>
      <c r="G989" s="69">
        <f t="shared" si="181"/>
        <v>308.67000000000263</v>
      </c>
      <c r="H989" s="69">
        <f t="shared" si="182"/>
        <v>123.87000000000262</v>
      </c>
      <c r="I989" s="69">
        <f t="shared" si="183"/>
        <v>1108.8969999999999</v>
      </c>
      <c r="J989" s="69">
        <f t="shared" si="184"/>
        <v>0.47260339878559615</v>
      </c>
      <c r="K989" s="69">
        <f t="shared" si="185"/>
        <v>1.17</v>
      </c>
      <c r="L989" s="72">
        <f t="shared" si="186"/>
        <v>44.457055555555407</v>
      </c>
      <c r="M989" s="72">
        <f t="shared" si="187"/>
        <v>1.2920432711713579</v>
      </c>
      <c r="N989" s="77">
        <f t="shared" si="188"/>
        <v>0.35890090865871049</v>
      </c>
      <c r="O989" s="70"/>
      <c r="P989" s="70"/>
      <c r="Q989" s="70">
        <v>-11.93</v>
      </c>
      <c r="R989" s="70">
        <v>143</v>
      </c>
      <c r="S989" s="70"/>
      <c r="T989" s="69"/>
      <c r="U989" s="50"/>
    </row>
    <row r="990" spans="1:21" s="48" customFormat="1" ht="15.75">
      <c r="A990" s="74">
        <v>-19.5</v>
      </c>
      <c r="B990" s="69">
        <v>940</v>
      </c>
      <c r="C990" s="39">
        <v>13</v>
      </c>
      <c r="D990" s="69">
        <v>573.42999999999995</v>
      </c>
      <c r="E990" s="69">
        <f t="shared" si="179"/>
        <v>185</v>
      </c>
      <c r="F990" s="71">
        <f t="shared" si="180"/>
        <v>15</v>
      </c>
      <c r="G990" s="69">
        <f t="shared" si="181"/>
        <v>308.97000000000264</v>
      </c>
      <c r="H990" s="69">
        <f t="shared" si="182"/>
        <v>123.97000000000264</v>
      </c>
      <c r="I990" s="69">
        <f t="shared" si="183"/>
        <v>1112.029</v>
      </c>
      <c r="J990" s="69">
        <f t="shared" si="184"/>
        <v>0.48368799801758183</v>
      </c>
      <c r="K990" s="69">
        <f t="shared" si="185"/>
        <v>1.38</v>
      </c>
      <c r="L990" s="72">
        <f t="shared" si="186"/>
        <v>44.61438888888874</v>
      </c>
      <c r="M990" s="72">
        <f t="shared" si="187"/>
        <v>1.2955698959425348</v>
      </c>
      <c r="N990" s="77">
        <f t="shared" si="188"/>
        <v>0.35988052665070414</v>
      </c>
      <c r="O990" s="70"/>
      <c r="P990" s="70"/>
      <c r="Q990" s="70">
        <v>-11.96</v>
      </c>
      <c r="R990" s="70">
        <v>152</v>
      </c>
      <c r="S990" s="70"/>
      <c r="T990" s="69"/>
      <c r="U990" s="50"/>
    </row>
    <row r="991" spans="1:21" s="48" customFormat="1" ht="15.75">
      <c r="A991" s="74">
        <v>-19.52</v>
      </c>
      <c r="B991" s="69">
        <v>960</v>
      </c>
      <c r="C991" s="39">
        <v>14</v>
      </c>
      <c r="D991" s="69">
        <v>603.17999999999995</v>
      </c>
      <c r="E991" s="69">
        <f t="shared" si="179"/>
        <v>185.2</v>
      </c>
      <c r="F991" s="71">
        <f t="shared" si="180"/>
        <v>15</v>
      </c>
      <c r="G991" s="69">
        <f t="shared" si="181"/>
        <v>309.27000000000265</v>
      </c>
      <c r="H991" s="69">
        <f t="shared" si="182"/>
        <v>124.07000000000266</v>
      </c>
      <c r="I991" s="69">
        <f t="shared" si="183"/>
        <v>1140.954</v>
      </c>
      <c r="J991" s="69">
        <f t="shared" si="184"/>
        <v>0.50257068790550419</v>
      </c>
      <c r="K991" s="69">
        <f t="shared" si="185"/>
        <v>1.46</v>
      </c>
      <c r="L991" s="72">
        <f t="shared" si="186"/>
        <v>46.204666666666512</v>
      </c>
      <c r="M991" s="72">
        <f t="shared" si="187"/>
        <v>1.3406689771902627</v>
      </c>
      <c r="N991" s="77">
        <f t="shared" si="188"/>
        <v>0.37240804921951737</v>
      </c>
      <c r="O991" s="70"/>
      <c r="P991" s="70"/>
      <c r="Q991" s="70">
        <v>-11.97</v>
      </c>
      <c r="R991" s="70">
        <v>136</v>
      </c>
      <c r="S991" s="70"/>
      <c r="T991" s="69"/>
      <c r="U991" s="50"/>
    </row>
    <row r="992" spans="1:21" s="48" customFormat="1" ht="15.75">
      <c r="A992" s="74">
        <v>-19.54</v>
      </c>
      <c r="B992" s="69">
        <v>980</v>
      </c>
      <c r="C992" s="39">
        <v>13</v>
      </c>
      <c r="D992" s="69">
        <v>570.73</v>
      </c>
      <c r="E992" s="69">
        <f t="shared" si="179"/>
        <v>185.4</v>
      </c>
      <c r="F992" s="71">
        <f t="shared" si="180"/>
        <v>15</v>
      </c>
      <c r="G992" s="69">
        <f t="shared" si="181"/>
        <v>309.57000000000266</v>
      </c>
      <c r="H992" s="69">
        <f t="shared" si="182"/>
        <v>124.17000000000266</v>
      </c>
      <c r="I992" s="69">
        <f t="shared" si="183"/>
        <v>1151.2190000000001</v>
      </c>
      <c r="J992" s="69">
        <f t="shared" si="184"/>
        <v>0.45782743162529899</v>
      </c>
      <c r="K992" s="69">
        <f t="shared" si="185"/>
        <v>1.33</v>
      </c>
      <c r="L992" s="72">
        <f t="shared" si="186"/>
        <v>46.758277777777636</v>
      </c>
      <c r="M992" s="72">
        <f t="shared" si="187"/>
        <v>1.3556398485946355</v>
      </c>
      <c r="N992" s="77">
        <f t="shared" si="188"/>
        <v>0.37656662460962098</v>
      </c>
      <c r="O992" s="70"/>
      <c r="P992" s="70"/>
      <c r="Q992" s="70">
        <v>-11.98</v>
      </c>
      <c r="R992" s="70">
        <v>135</v>
      </c>
      <c r="S992" s="70"/>
      <c r="T992" s="69"/>
      <c r="U992" s="50"/>
    </row>
    <row r="993" spans="1:21" s="48" customFormat="1" ht="15.75">
      <c r="A993" s="74">
        <v>-19.559999999999999</v>
      </c>
      <c r="B993" s="69">
        <v>1000</v>
      </c>
      <c r="C993" s="39">
        <v>14</v>
      </c>
      <c r="D993" s="69">
        <v>585.46</v>
      </c>
      <c r="E993" s="69">
        <f t="shared" si="179"/>
        <v>185.6</v>
      </c>
      <c r="F993" s="71">
        <f t="shared" si="180"/>
        <v>15</v>
      </c>
      <c r="G993" s="69">
        <f t="shared" si="181"/>
        <v>309.87000000000268</v>
      </c>
      <c r="H993" s="69">
        <f t="shared" si="182"/>
        <v>124.27000000000268</v>
      </c>
      <c r="I993" s="69">
        <f t="shared" si="183"/>
        <v>1175.6379999999999</v>
      </c>
      <c r="J993" s="69">
        <f t="shared" si="184"/>
        <v>0.46185583204738595</v>
      </c>
      <c r="K993" s="69">
        <f t="shared" si="185"/>
        <v>1.4</v>
      </c>
      <c r="L993" s="72">
        <f t="shared" si="186"/>
        <v>48.09822222222207</v>
      </c>
      <c r="M993" s="72">
        <f t="shared" si="187"/>
        <v>1.3933660577773859</v>
      </c>
      <c r="N993" s="77">
        <f t="shared" si="188"/>
        <v>0.38704612716038489</v>
      </c>
      <c r="O993" s="70"/>
      <c r="P993" s="70"/>
      <c r="Q993" s="70">
        <v>-12</v>
      </c>
      <c r="R993" s="70">
        <v>169</v>
      </c>
      <c r="S993" s="70"/>
      <c r="T993" s="69"/>
      <c r="U993" s="50"/>
    </row>
    <row r="994" spans="1:21" s="48" customFormat="1" ht="15.75">
      <c r="A994" s="74">
        <v>-19.579999999999998</v>
      </c>
      <c r="B994" s="69">
        <v>1020</v>
      </c>
      <c r="C994" s="39">
        <v>13</v>
      </c>
      <c r="D994" s="69">
        <v>592.61</v>
      </c>
      <c r="E994" s="69">
        <f t="shared" si="179"/>
        <v>185.8</v>
      </c>
      <c r="F994" s="71">
        <f t="shared" si="180"/>
        <v>15</v>
      </c>
      <c r="G994" s="69">
        <f t="shared" si="181"/>
        <v>310.17000000000269</v>
      </c>
      <c r="H994" s="69">
        <f t="shared" si="182"/>
        <v>124.37000000000268</v>
      </c>
      <c r="I994" s="69">
        <f t="shared" si="183"/>
        <v>1197.7829999999999</v>
      </c>
      <c r="J994" s="69">
        <f t="shared" si="184"/>
        <v>0.4583191097922194</v>
      </c>
      <c r="K994" s="69">
        <f t="shared" si="185"/>
        <v>1.27</v>
      </c>
      <c r="L994" s="72">
        <f t="shared" si="186"/>
        <v>49.311833333333176</v>
      </c>
      <c r="M994" s="72">
        <f t="shared" si="187"/>
        <v>1.427374768834893</v>
      </c>
      <c r="N994" s="77">
        <f t="shared" si="188"/>
        <v>0.39649299134302579</v>
      </c>
      <c r="O994" s="70"/>
      <c r="P994" s="70"/>
      <c r="Q994" s="70">
        <v>-12.02</v>
      </c>
      <c r="R994" s="70">
        <v>198</v>
      </c>
      <c r="S994" s="70"/>
      <c r="T994" s="69"/>
      <c r="U994" s="50"/>
    </row>
    <row r="995" spans="1:21" s="48" customFormat="1" ht="15.75">
      <c r="A995" s="74">
        <v>-19.600000000000001</v>
      </c>
      <c r="B995" s="69">
        <v>1060</v>
      </c>
      <c r="C995" s="39">
        <v>13</v>
      </c>
      <c r="D995" s="69">
        <v>556.53</v>
      </c>
      <c r="E995" s="69">
        <f t="shared" si="179"/>
        <v>186</v>
      </c>
      <c r="F995" s="71">
        <f t="shared" si="180"/>
        <v>15</v>
      </c>
      <c r="G995" s="69">
        <f t="shared" si="181"/>
        <v>310.47000000000276</v>
      </c>
      <c r="H995" s="69">
        <f t="shared" si="182"/>
        <v>124.47000000000276</v>
      </c>
      <c r="I995" s="69">
        <f t="shared" si="183"/>
        <v>1226.9590000000001</v>
      </c>
      <c r="J995" s="69">
        <f t="shared" si="184"/>
        <v>0.40429290477027119</v>
      </c>
      <c r="K995" s="69">
        <f t="shared" si="185"/>
        <v>1.23</v>
      </c>
      <c r="L995" s="72">
        <f t="shared" si="186"/>
        <v>50.916055555555403</v>
      </c>
      <c r="M995" s="72">
        <f t="shared" si="187"/>
        <v>1.4726263356631752</v>
      </c>
      <c r="N995" s="77">
        <f t="shared" si="188"/>
        <v>0.40906287101754862</v>
      </c>
      <c r="O995" s="70"/>
      <c r="P995" s="70"/>
      <c r="Q995" s="70">
        <v>-12.04</v>
      </c>
      <c r="R995" s="70">
        <v>219</v>
      </c>
      <c r="S995" s="70"/>
      <c r="T995" s="69"/>
      <c r="U995" s="50"/>
    </row>
    <row r="996" spans="1:21" s="48" customFormat="1" ht="15.75">
      <c r="A996" s="74">
        <v>-19.62</v>
      </c>
      <c r="B996" s="69">
        <v>1100</v>
      </c>
      <c r="C996" s="39">
        <v>13</v>
      </c>
      <c r="D996" s="69">
        <v>571.02</v>
      </c>
      <c r="E996" s="69">
        <f t="shared" si="179"/>
        <v>186.2</v>
      </c>
      <c r="F996" s="71">
        <f t="shared" si="180"/>
        <v>15</v>
      </c>
      <c r="G996" s="69">
        <f t="shared" si="181"/>
        <v>310.77000000000277</v>
      </c>
      <c r="H996" s="69">
        <f t="shared" si="182"/>
        <v>124.57000000000278</v>
      </c>
      <c r="I996" s="69">
        <f t="shared" si="183"/>
        <v>1271.306</v>
      </c>
      <c r="J996" s="69">
        <f t="shared" si="184"/>
        <v>0.40063048131460044</v>
      </c>
      <c r="K996" s="69">
        <f t="shared" si="185"/>
        <v>1.18</v>
      </c>
      <c r="L996" s="72">
        <f t="shared" si="186"/>
        <v>53.36311111111096</v>
      </c>
      <c r="M996" s="72">
        <f t="shared" si="187"/>
        <v>1.5421626394797718</v>
      </c>
      <c r="N996" s="77">
        <f t="shared" si="188"/>
        <v>0.42837851096660329</v>
      </c>
      <c r="O996" s="70"/>
      <c r="P996" s="70"/>
      <c r="Q996" s="70">
        <v>-12.05</v>
      </c>
      <c r="R996" s="70">
        <v>246</v>
      </c>
      <c r="S996" s="70"/>
      <c r="T996" s="69"/>
      <c r="U996" s="50"/>
    </row>
    <row r="997" spans="1:21" s="48" customFormat="1" ht="15.75">
      <c r="A997" s="74">
        <v>-19.64</v>
      </c>
      <c r="B997" s="69">
        <v>1090</v>
      </c>
      <c r="C997" s="39">
        <v>11</v>
      </c>
      <c r="D997" s="69">
        <v>525.78</v>
      </c>
      <c r="E997" s="69">
        <f t="shared" si="179"/>
        <v>186.4</v>
      </c>
      <c r="F997" s="71">
        <f t="shared" si="180"/>
        <v>15</v>
      </c>
      <c r="G997" s="69">
        <f t="shared" si="181"/>
        <v>311.07000000000278</v>
      </c>
      <c r="H997" s="69">
        <f t="shared" si="182"/>
        <v>124.67000000000277</v>
      </c>
      <c r="I997" s="69">
        <f t="shared" si="183"/>
        <v>1247.7339999999999</v>
      </c>
      <c r="J997" s="69">
        <f t="shared" si="184"/>
        <v>0.36232843367525708</v>
      </c>
      <c r="K997" s="69">
        <f t="shared" si="185"/>
        <v>1.01</v>
      </c>
      <c r="L997" s="72">
        <f t="shared" si="186"/>
        <v>52.036888888888733</v>
      </c>
      <c r="M997" s="72">
        <f t="shared" si="187"/>
        <v>1.5026293414614205</v>
      </c>
      <c r="N997" s="77">
        <f t="shared" si="188"/>
        <v>0.41739703929483896</v>
      </c>
      <c r="O997" s="70"/>
      <c r="P997" s="70"/>
      <c r="Q997" s="70">
        <v>-12.08</v>
      </c>
      <c r="R997" s="70">
        <v>242</v>
      </c>
      <c r="S997" s="70"/>
      <c r="T997" s="69"/>
      <c r="U997" s="50"/>
    </row>
    <row r="998" spans="1:21" s="48" customFormat="1" ht="15.75">
      <c r="A998" s="74">
        <v>-19.66</v>
      </c>
      <c r="B998" s="69">
        <v>1020</v>
      </c>
      <c r="C998" s="39">
        <v>9</v>
      </c>
      <c r="D998" s="69">
        <v>541.04</v>
      </c>
      <c r="E998" s="69">
        <f t="shared" si="179"/>
        <v>186.6</v>
      </c>
      <c r="F998" s="71">
        <f t="shared" si="180"/>
        <v>15</v>
      </c>
      <c r="G998" s="69">
        <f t="shared" si="181"/>
        <v>311.37000000000279</v>
      </c>
      <c r="H998" s="69">
        <f t="shared" si="182"/>
        <v>124.7700000000028</v>
      </c>
      <c r="I998" s="69">
        <f t="shared" si="183"/>
        <v>1182.3119999999999</v>
      </c>
      <c r="J998" s="69">
        <f t="shared" si="184"/>
        <v>0.4069616576075113</v>
      </c>
      <c r="K998" s="69">
        <f t="shared" si="185"/>
        <v>0.88</v>
      </c>
      <c r="L998" s="72">
        <f t="shared" si="186"/>
        <v>48.385666666666502</v>
      </c>
      <c r="M998" s="72">
        <f t="shared" si="187"/>
        <v>1.3960759798028013</v>
      </c>
      <c r="N998" s="77">
        <f t="shared" si="188"/>
        <v>0.38779888327855588</v>
      </c>
      <c r="O998" s="70"/>
      <c r="P998" s="70"/>
      <c r="Q998" s="70">
        <v>-12.09</v>
      </c>
      <c r="R998" s="70">
        <v>236</v>
      </c>
      <c r="S998" s="70"/>
      <c r="T998" s="69"/>
      <c r="U998" s="50"/>
    </row>
    <row r="999" spans="1:21" s="48" customFormat="1" ht="15.75">
      <c r="A999" s="74">
        <v>-19.68</v>
      </c>
      <c r="B999" s="69">
        <v>1020</v>
      </c>
      <c r="C999" s="39">
        <v>8</v>
      </c>
      <c r="D999" s="69">
        <v>587.70000000000005</v>
      </c>
      <c r="E999" s="69">
        <f t="shared" si="179"/>
        <v>186.8</v>
      </c>
      <c r="F999" s="71">
        <f t="shared" si="180"/>
        <v>15</v>
      </c>
      <c r="G999" s="69">
        <f t="shared" si="181"/>
        <v>311.6700000000028</v>
      </c>
      <c r="H999" s="69">
        <f t="shared" si="182"/>
        <v>124.87000000000279</v>
      </c>
      <c r="I999" s="69">
        <f t="shared" si="183"/>
        <v>1196.31</v>
      </c>
      <c r="J999" s="69">
        <f t="shared" si="184"/>
        <v>0.4531786941580771</v>
      </c>
      <c r="K999" s="69">
        <f t="shared" si="185"/>
        <v>0.78</v>
      </c>
      <c r="L999" s="72">
        <f t="shared" si="186"/>
        <v>49.146666666666505</v>
      </c>
      <c r="M999" s="72">
        <f t="shared" si="187"/>
        <v>1.4168975734763793</v>
      </c>
      <c r="N999" s="77">
        <f t="shared" si="188"/>
        <v>0.39358265929899422</v>
      </c>
      <c r="O999" s="70"/>
      <c r="P999" s="70"/>
      <c r="Q999" s="70">
        <v>-12.1</v>
      </c>
      <c r="R999" s="70">
        <v>230</v>
      </c>
      <c r="S999" s="70"/>
      <c r="T999" s="69"/>
      <c r="U999" s="50"/>
    </row>
    <row r="1000" spans="1:21" s="48" customFormat="1" ht="15.75">
      <c r="A1000" s="74">
        <v>-19.7</v>
      </c>
      <c r="B1000" s="69">
        <v>1010</v>
      </c>
      <c r="C1000" s="39">
        <v>6</v>
      </c>
      <c r="D1000" s="69">
        <v>584.36</v>
      </c>
      <c r="E1000" s="69">
        <f t="shared" si="179"/>
        <v>187</v>
      </c>
      <c r="F1000" s="71">
        <f t="shared" si="180"/>
        <v>15</v>
      </c>
      <c r="G1000" s="69">
        <f t="shared" si="181"/>
        <v>311.97000000000281</v>
      </c>
      <c r="H1000" s="69">
        <f t="shared" si="182"/>
        <v>124.97000000000281</v>
      </c>
      <c r="I1000" s="69">
        <f t="shared" si="183"/>
        <v>1185.308</v>
      </c>
      <c r="J1000" s="69">
        <f t="shared" si="184"/>
        <v>0.45498993516828679</v>
      </c>
      <c r="K1000" s="69">
        <f t="shared" si="185"/>
        <v>0.59</v>
      </c>
      <c r="L1000" s="72">
        <f t="shared" si="186"/>
        <v>48.518777777777622</v>
      </c>
      <c r="M1000" s="72">
        <f t="shared" si="187"/>
        <v>1.3976762422981157</v>
      </c>
      <c r="N1000" s="77">
        <f t="shared" si="188"/>
        <v>0.38824340063836543</v>
      </c>
      <c r="O1000" s="70"/>
      <c r="P1000" s="70"/>
      <c r="Q1000" s="70">
        <v>-12.11</v>
      </c>
      <c r="R1000" s="70">
        <v>224</v>
      </c>
      <c r="S1000" s="70"/>
      <c r="T1000" s="69"/>
      <c r="U1000" s="50"/>
    </row>
    <row r="1001" spans="1:21" s="48" customFormat="1" ht="15.75">
      <c r="A1001" s="74">
        <v>-19.72</v>
      </c>
      <c r="B1001" s="69">
        <v>970</v>
      </c>
      <c r="C1001" s="39">
        <v>3</v>
      </c>
      <c r="D1001" s="69">
        <v>590.17999999999995</v>
      </c>
      <c r="E1001" s="69">
        <f t="shared" si="179"/>
        <v>187.2</v>
      </c>
      <c r="F1001" s="71">
        <f t="shared" si="180"/>
        <v>15</v>
      </c>
      <c r="G1001" s="69">
        <f t="shared" si="181"/>
        <v>312.27000000000282</v>
      </c>
      <c r="H1001" s="69">
        <f t="shared" si="182"/>
        <v>125.07000000000284</v>
      </c>
      <c r="I1001" s="69">
        <f t="shared" si="183"/>
        <v>1147.0540000000001</v>
      </c>
      <c r="J1001" s="69">
        <f t="shared" si="184"/>
        <v>0.48273565377391192</v>
      </c>
      <c r="K1001" s="69">
        <f t="shared" si="185"/>
        <v>0.31</v>
      </c>
      <c r="L1001" s="72">
        <f t="shared" si="186"/>
        <v>46.376888888888736</v>
      </c>
      <c r="M1001" s="72">
        <f t="shared" si="187"/>
        <v>1.3349068521627543</v>
      </c>
      <c r="N1001" s="77">
        <f t="shared" si="188"/>
        <v>0.37080745893409839</v>
      </c>
      <c r="O1001" s="70"/>
      <c r="P1001" s="70"/>
      <c r="Q1001" s="70">
        <v>-12.13</v>
      </c>
      <c r="R1001" s="70">
        <v>217</v>
      </c>
      <c r="S1001" s="70"/>
      <c r="T1001" s="69"/>
      <c r="U1001" s="50"/>
    </row>
    <row r="1002" spans="1:21" s="48" customFormat="1" ht="15.75">
      <c r="A1002" s="74">
        <v>-19.739999999999998</v>
      </c>
      <c r="B1002" s="69">
        <v>980</v>
      </c>
      <c r="C1002" s="39">
        <v>3</v>
      </c>
      <c r="D1002" s="69">
        <v>546.26</v>
      </c>
      <c r="E1002" s="69">
        <f t="shared" si="179"/>
        <v>187.4</v>
      </c>
      <c r="F1002" s="71">
        <f t="shared" si="180"/>
        <v>15</v>
      </c>
      <c r="G1002" s="69">
        <f t="shared" si="181"/>
        <v>312.57000000000284</v>
      </c>
      <c r="H1002" s="69">
        <f t="shared" si="182"/>
        <v>125.17000000000283</v>
      </c>
      <c r="I1002" s="69">
        <f t="shared" si="183"/>
        <v>1143.8779999999999</v>
      </c>
      <c r="J1002" s="69">
        <f t="shared" si="184"/>
        <v>0.43168115788612799</v>
      </c>
      <c r="K1002" s="69">
        <f t="shared" si="185"/>
        <v>0.31</v>
      </c>
      <c r="L1002" s="72">
        <f t="shared" si="186"/>
        <v>46.183777777777614</v>
      </c>
      <c r="M1002" s="72">
        <f t="shared" si="187"/>
        <v>1.3282863305903625</v>
      </c>
      <c r="N1002" s="77">
        <f t="shared" si="188"/>
        <v>0.36896842516398953</v>
      </c>
      <c r="O1002" s="70"/>
      <c r="P1002" s="70"/>
      <c r="Q1002" s="70">
        <v>-12.14</v>
      </c>
      <c r="R1002" s="70">
        <v>224</v>
      </c>
      <c r="S1002" s="70"/>
      <c r="T1002" s="69"/>
      <c r="U1002" s="50"/>
    </row>
    <row r="1003" spans="1:21" s="48" customFormat="1" ht="15.75">
      <c r="A1003" s="74">
        <v>-19.760000000000002</v>
      </c>
      <c r="B1003" s="69">
        <v>970</v>
      </c>
      <c r="C1003" s="39">
        <v>5</v>
      </c>
      <c r="D1003" s="69">
        <v>558.09</v>
      </c>
      <c r="E1003" s="69">
        <f t="shared" si="179"/>
        <v>187.6</v>
      </c>
      <c r="F1003" s="71">
        <f t="shared" si="180"/>
        <v>15</v>
      </c>
      <c r="G1003" s="69">
        <f t="shared" si="181"/>
        <v>312.8700000000029</v>
      </c>
      <c r="H1003" s="69">
        <f t="shared" si="182"/>
        <v>125.27000000000291</v>
      </c>
      <c r="I1003" s="69">
        <f t="shared" si="183"/>
        <v>1137.4269999999999</v>
      </c>
      <c r="J1003" s="69">
        <f t="shared" si="184"/>
        <v>0.44932005913478551</v>
      </c>
      <c r="K1003" s="69">
        <f t="shared" si="185"/>
        <v>0.52</v>
      </c>
      <c r="L1003" s="72">
        <f t="shared" si="186"/>
        <v>45.808722222222059</v>
      </c>
      <c r="M1003" s="72">
        <f t="shared" si="187"/>
        <v>1.316447673026228</v>
      </c>
      <c r="N1003" s="77">
        <f t="shared" si="188"/>
        <v>0.36567990917395221</v>
      </c>
      <c r="O1003" s="70"/>
      <c r="P1003" s="70"/>
      <c r="Q1003" s="70">
        <v>-12.15</v>
      </c>
      <c r="R1003" s="70">
        <v>242</v>
      </c>
      <c r="S1003" s="70"/>
      <c r="T1003" s="69"/>
      <c r="U1003" s="50"/>
    </row>
    <row r="1004" spans="1:21" s="48" customFormat="1" ht="15.75">
      <c r="A1004" s="74">
        <v>-19.78</v>
      </c>
      <c r="B1004" s="69">
        <v>1000</v>
      </c>
      <c r="C1004" s="39">
        <v>4</v>
      </c>
      <c r="D1004" s="69">
        <v>579.38</v>
      </c>
      <c r="E1004" s="69">
        <f t="shared" si="179"/>
        <v>187.8</v>
      </c>
      <c r="F1004" s="71">
        <f t="shared" si="180"/>
        <v>15</v>
      </c>
      <c r="G1004" s="69">
        <f t="shared" si="181"/>
        <v>313.17000000000291</v>
      </c>
      <c r="H1004" s="69">
        <f t="shared" si="182"/>
        <v>125.3700000000029</v>
      </c>
      <c r="I1004" s="69">
        <f t="shared" si="183"/>
        <v>1173.8140000000001</v>
      </c>
      <c r="J1004" s="69">
        <f t="shared" si="184"/>
        <v>0.45498487179368158</v>
      </c>
      <c r="K1004" s="69">
        <f t="shared" si="185"/>
        <v>0.4</v>
      </c>
      <c r="L1004" s="72">
        <f t="shared" si="186"/>
        <v>47.813555555555396</v>
      </c>
      <c r="M1004" s="72">
        <f t="shared" si="187"/>
        <v>1.372966419398544</v>
      </c>
      <c r="N1004" s="77">
        <f t="shared" si="188"/>
        <v>0.38137956094403996</v>
      </c>
      <c r="O1004" s="70"/>
      <c r="P1004" s="70"/>
      <c r="Q1004" s="70">
        <v>-12.16</v>
      </c>
      <c r="R1004" s="70">
        <v>200</v>
      </c>
      <c r="S1004" s="70"/>
      <c r="T1004" s="69"/>
      <c r="U1004" s="50"/>
    </row>
    <row r="1005" spans="1:21" s="48" customFormat="1" ht="15.75">
      <c r="A1005" s="74">
        <v>-19.8</v>
      </c>
      <c r="B1005" s="69">
        <v>1030</v>
      </c>
      <c r="C1005" s="39">
        <v>4</v>
      </c>
      <c r="D1005" s="69">
        <v>575.01</v>
      </c>
      <c r="E1005" s="69">
        <f t="shared" si="179"/>
        <v>188</v>
      </c>
      <c r="F1005" s="71">
        <f t="shared" si="180"/>
        <v>15</v>
      </c>
      <c r="G1005" s="69">
        <f t="shared" si="181"/>
        <v>313.47000000000293</v>
      </c>
      <c r="H1005" s="69">
        <f t="shared" si="182"/>
        <v>125.47000000000293</v>
      </c>
      <c r="I1005" s="69">
        <f t="shared" si="183"/>
        <v>1202.5029999999999</v>
      </c>
      <c r="J1005" s="69">
        <f t="shared" si="184"/>
        <v>0.43531567444628189</v>
      </c>
      <c r="K1005" s="69">
        <f t="shared" si="185"/>
        <v>0.39</v>
      </c>
      <c r="L1005" s="72">
        <f t="shared" si="186"/>
        <v>49.390722222222053</v>
      </c>
      <c r="M1005" s="72">
        <f t="shared" si="187"/>
        <v>1.4171244122100521</v>
      </c>
      <c r="N1005" s="77">
        <f t="shared" si="188"/>
        <v>0.39364567005834783</v>
      </c>
      <c r="O1005" s="70"/>
      <c r="P1005" s="70"/>
      <c r="Q1005" s="70">
        <v>-12.18</v>
      </c>
      <c r="R1005" s="70">
        <v>212</v>
      </c>
      <c r="S1005" s="70"/>
      <c r="T1005" s="69"/>
      <c r="U1005" s="50"/>
    </row>
    <row r="1006" spans="1:21" s="48" customFormat="1" ht="15.75">
      <c r="A1006" s="74">
        <v>-19.82</v>
      </c>
      <c r="B1006" s="69">
        <v>1050</v>
      </c>
      <c r="C1006" s="39">
        <v>6</v>
      </c>
      <c r="D1006" s="69">
        <v>588.29999999999995</v>
      </c>
      <c r="E1006" s="69">
        <f t="shared" si="179"/>
        <v>188.2</v>
      </c>
      <c r="F1006" s="71">
        <f t="shared" si="180"/>
        <v>15</v>
      </c>
      <c r="G1006" s="69">
        <f t="shared" si="181"/>
        <v>313.77000000000294</v>
      </c>
      <c r="H1006" s="69">
        <f t="shared" si="182"/>
        <v>125.57000000000295</v>
      </c>
      <c r="I1006" s="69">
        <f t="shared" si="183"/>
        <v>1226.49</v>
      </c>
      <c r="J1006" s="69">
        <f t="shared" si="184"/>
        <v>0.438360066614078</v>
      </c>
      <c r="K1006" s="69">
        <f t="shared" si="185"/>
        <v>0.56999999999999995</v>
      </c>
      <c r="L1006" s="72">
        <f t="shared" si="186"/>
        <v>50.706666666666507</v>
      </c>
      <c r="M1006" s="72">
        <f t="shared" si="187"/>
        <v>1.4537230230150127</v>
      </c>
      <c r="N1006" s="77">
        <f t="shared" si="188"/>
        <v>0.40381195083750354</v>
      </c>
      <c r="O1006" s="70"/>
      <c r="P1006" s="70"/>
      <c r="Q1006" s="70">
        <v>-12.2</v>
      </c>
      <c r="R1006" s="70">
        <v>221</v>
      </c>
      <c r="S1006" s="70"/>
      <c r="T1006" s="69"/>
      <c r="U1006" s="50"/>
    </row>
    <row r="1007" spans="1:21" s="48" customFormat="1" ht="15.75">
      <c r="A1007" s="74">
        <v>-19.84</v>
      </c>
      <c r="B1007" s="69">
        <v>1050</v>
      </c>
      <c r="C1007" s="39">
        <v>9</v>
      </c>
      <c r="D1007" s="69">
        <v>598.91</v>
      </c>
      <c r="E1007" s="69">
        <f t="shared" si="179"/>
        <v>188.4</v>
      </c>
      <c r="F1007" s="71">
        <f t="shared" si="180"/>
        <v>15</v>
      </c>
      <c r="G1007" s="69">
        <f t="shared" si="181"/>
        <v>314.07000000000295</v>
      </c>
      <c r="H1007" s="69">
        <f t="shared" si="182"/>
        <v>125.67000000000294</v>
      </c>
      <c r="I1007" s="69">
        <f t="shared" si="183"/>
        <v>1229.673</v>
      </c>
      <c r="J1007" s="69">
        <f t="shared" si="184"/>
        <v>0.44834933917866288</v>
      </c>
      <c r="K1007" s="69">
        <f t="shared" si="185"/>
        <v>0.86</v>
      </c>
      <c r="L1007" s="72">
        <f t="shared" si="186"/>
        <v>50.866833333333176</v>
      </c>
      <c r="M1007" s="72">
        <f t="shared" si="187"/>
        <v>1.4571544521365096</v>
      </c>
      <c r="N1007" s="77">
        <f t="shared" si="188"/>
        <v>0.40476512559347483</v>
      </c>
      <c r="O1007" s="70"/>
      <c r="P1007" s="70"/>
      <c r="Q1007" s="70">
        <v>-12.22</v>
      </c>
      <c r="R1007" s="70">
        <v>196</v>
      </c>
      <c r="S1007" s="70"/>
      <c r="T1007" s="69"/>
      <c r="U1007" s="50"/>
    </row>
    <row r="1008" spans="1:21" s="48" customFormat="1" ht="15.75">
      <c r="A1008" s="74">
        <v>-19.86</v>
      </c>
      <c r="B1008" s="69">
        <v>1020</v>
      </c>
      <c r="C1008" s="39">
        <v>14</v>
      </c>
      <c r="D1008" s="69">
        <v>581.67999999999995</v>
      </c>
      <c r="E1008" s="69">
        <f t="shared" si="179"/>
        <v>188.6</v>
      </c>
      <c r="F1008" s="71">
        <f t="shared" si="180"/>
        <v>15</v>
      </c>
      <c r="G1008" s="69">
        <f t="shared" si="181"/>
        <v>314.37000000000296</v>
      </c>
      <c r="H1008" s="69">
        <f t="shared" si="182"/>
        <v>125.77000000000297</v>
      </c>
      <c r="I1008" s="69">
        <f t="shared" si="183"/>
        <v>1194.5039999999999</v>
      </c>
      <c r="J1008" s="69">
        <f t="shared" si="184"/>
        <v>0.44661381107876907</v>
      </c>
      <c r="K1008" s="69">
        <f t="shared" si="185"/>
        <v>1.37</v>
      </c>
      <c r="L1008" s="72">
        <f t="shared" si="186"/>
        <v>48.89633333333316</v>
      </c>
      <c r="M1008" s="72">
        <f t="shared" si="187"/>
        <v>1.3995929076886002</v>
      </c>
      <c r="N1008" s="77">
        <f t="shared" si="188"/>
        <v>0.38877580769127779</v>
      </c>
      <c r="O1008" s="70"/>
      <c r="P1008" s="70"/>
      <c r="Q1008" s="70">
        <v>-12.23</v>
      </c>
      <c r="R1008" s="70">
        <v>217</v>
      </c>
      <c r="S1008" s="70"/>
      <c r="T1008" s="69"/>
      <c r="U1008" s="50"/>
    </row>
    <row r="1009" spans="1:21" s="48" customFormat="1" ht="15.75">
      <c r="A1009" s="74">
        <v>-19.88</v>
      </c>
      <c r="B1009" s="69">
        <v>1000</v>
      </c>
      <c r="C1009" s="39">
        <v>17</v>
      </c>
      <c r="D1009" s="69">
        <v>598.09</v>
      </c>
      <c r="E1009" s="69">
        <f t="shared" si="179"/>
        <v>188.8</v>
      </c>
      <c r="F1009" s="71">
        <f t="shared" si="180"/>
        <v>15</v>
      </c>
      <c r="G1009" s="69">
        <f t="shared" si="181"/>
        <v>314.67000000000297</v>
      </c>
      <c r="H1009" s="69">
        <f t="shared" si="182"/>
        <v>125.87000000000296</v>
      </c>
      <c r="I1009" s="69">
        <f t="shared" si="183"/>
        <v>1179.4269999999999</v>
      </c>
      <c r="J1009" s="69">
        <f t="shared" si="184"/>
        <v>0.47330059195820501</v>
      </c>
      <c r="K1009" s="69">
        <f t="shared" si="185"/>
        <v>1.7</v>
      </c>
      <c r="L1009" s="72">
        <f t="shared" si="186"/>
        <v>48.042055555555379</v>
      </c>
      <c r="M1009" s="72">
        <f t="shared" si="187"/>
        <v>1.3740478271231851</v>
      </c>
      <c r="N1009" s="77">
        <f t="shared" si="188"/>
        <v>0.3816799519786625</v>
      </c>
      <c r="O1009" s="70"/>
      <c r="P1009" s="70"/>
      <c r="Q1009" s="70">
        <v>-12.25</v>
      </c>
      <c r="R1009" s="70">
        <v>237</v>
      </c>
      <c r="S1009" s="70"/>
      <c r="T1009" s="69"/>
      <c r="U1009" s="50"/>
    </row>
    <row r="1010" spans="1:21" s="48" customFormat="1" ht="15.75">
      <c r="A1010" s="74">
        <v>-19.899999999999999</v>
      </c>
      <c r="B1010" s="69">
        <v>1000</v>
      </c>
      <c r="C1010" s="39">
        <v>17</v>
      </c>
      <c r="D1010" s="69">
        <v>610.94000000000005</v>
      </c>
      <c r="E1010" s="69">
        <f t="shared" si="179"/>
        <v>189</v>
      </c>
      <c r="F1010" s="71">
        <f t="shared" si="180"/>
        <v>15</v>
      </c>
      <c r="G1010" s="69">
        <f t="shared" si="181"/>
        <v>314.97000000000298</v>
      </c>
      <c r="H1010" s="69">
        <f t="shared" si="182"/>
        <v>125.97000000000298</v>
      </c>
      <c r="I1010" s="69">
        <f t="shared" si="183"/>
        <v>1183.2819999999999</v>
      </c>
      <c r="J1010" s="69">
        <f t="shared" si="184"/>
        <v>0.4859313242244741</v>
      </c>
      <c r="K1010" s="69">
        <f t="shared" si="185"/>
        <v>1.7</v>
      </c>
      <c r="L1010" s="72">
        <f t="shared" si="186"/>
        <v>48.239555555555384</v>
      </c>
      <c r="M1010" s="72">
        <f t="shared" si="187"/>
        <v>1.3786012542668515</v>
      </c>
      <c r="N1010" s="77">
        <f t="shared" si="188"/>
        <v>0.38294479285190319</v>
      </c>
      <c r="O1010" s="70"/>
      <c r="P1010" s="70"/>
      <c r="Q1010" s="70">
        <v>-12.27</v>
      </c>
      <c r="R1010" s="70">
        <v>224</v>
      </c>
      <c r="S1010" s="70"/>
      <c r="T1010" s="69"/>
      <c r="U1010" s="50"/>
    </row>
    <row r="1011" spans="1:21" s="48" customFormat="1" ht="15.75">
      <c r="A1011" s="74">
        <v>-19.920000000000002</v>
      </c>
      <c r="B1011" s="69">
        <v>1000</v>
      </c>
      <c r="C1011" s="39">
        <v>19</v>
      </c>
      <c r="D1011" s="69">
        <v>593.66</v>
      </c>
      <c r="E1011" s="69">
        <f t="shared" si="179"/>
        <v>189.2</v>
      </c>
      <c r="F1011" s="71">
        <f t="shared" si="180"/>
        <v>15</v>
      </c>
      <c r="G1011" s="69">
        <f t="shared" si="181"/>
        <v>315.27000000000305</v>
      </c>
      <c r="H1011" s="69">
        <f t="shared" si="182"/>
        <v>126.07000000000306</v>
      </c>
      <c r="I1011" s="69">
        <f t="shared" si="183"/>
        <v>1178.098</v>
      </c>
      <c r="J1011" s="69">
        <f t="shared" si="184"/>
        <v>0.468760865433205</v>
      </c>
      <c r="K1011" s="69">
        <f t="shared" si="185"/>
        <v>1.9</v>
      </c>
      <c r="L1011" s="72">
        <f t="shared" si="186"/>
        <v>47.934888888888715</v>
      </c>
      <c r="M1011" s="72">
        <f t="shared" si="187"/>
        <v>1.3688078051875561</v>
      </c>
      <c r="N1011" s="77">
        <f t="shared" si="188"/>
        <v>0.38022439032987665</v>
      </c>
      <c r="O1011" s="70"/>
      <c r="P1011" s="70"/>
      <c r="Q1011" s="70">
        <v>-12.29</v>
      </c>
      <c r="R1011" s="70">
        <v>224</v>
      </c>
      <c r="S1011" s="70"/>
      <c r="T1011" s="69"/>
      <c r="U1011" s="50"/>
    </row>
    <row r="1012" spans="1:21" s="48" customFormat="1" ht="15.75">
      <c r="A1012" s="74">
        <v>-19.940000000000001</v>
      </c>
      <c r="B1012" s="69">
        <v>990</v>
      </c>
      <c r="C1012" s="39">
        <v>19</v>
      </c>
      <c r="D1012" s="69">
        <v>600.53</v>
      </c>
      <c r="E1012" s="69">
        <f t="shared" si="179"/>
        <v>189.4</v>
      </c>
      <c r="F1012" s="71">
        <f t="shared" si="180"/>
        <v>15</v>
      </c>
      <c r="G1012" s="69">
        <f t="shared" si="181"/>
        <v>315.57000000000306</v>
      </c>
      <c r="H1012" s="69">
        <f t="shared" si="182"/>
        <v>126.17000000000306</v>
      </c>
      <c r="I1012" s="69">
        <f t="shared" si="183"/>
        <v>1170.1590000000001</v>
      </c>
      <c r="J1012" s="69">
        <f t="shared" si="184"/>
        <v>0.4810850596017518</v>
      </c>
      <c r="K1012" s="69">
        <f t="shared" si="185"/>
        <v>1.92</v>
      </c>
      <c r="L1012" s="72">
        <f t="shared" si="186"/>
        <v>47.477166666666498</v>
      </c>
      <c r="M1012" s="72">
        <f t="shared" si="187"/>
        <v>1.354662756598203</v>
      </c>
      <c r="N1012" s="77">
        <f t="shared" si="188"/>
        <v>0.37629521016616746</v>
      </c>
      <c r="O1012" s="70"/>
      <c r="P1012" s="70"/>
      <c r="Q1012" s="70">
        <v>-12.29</v>
      </c>
      <c r="R1012" s="70">
        <v>239</v>
      </c>
      <c r="S1012" s="70"/>
      <c r="T1012" s="69"/>
      <c r="U1012" s="50"/>
    </row>
    <row r="1013" spans="1:21" s="48" customFormat="1" ht="15.75">
      <c r="A1013" s="74">
        <v>-19.96</v>
      </c>
      <c r="B1013" s="69">
        <v>970</v>
      </c>
      <c r="C1013" s="39">
        <v>19</v>
      </c>
      <c r="D1013" s="69">
        <v>615.77</v>
      </c>
      <c r="E1013" s="69">
        <f t="shared" si="179"/>
        <v>189.6</v>
      </c>
      <c r="F1013" s="71">
        <f t="shared" si="180"/>
        <v>15</v>
      </c>
      <c r="G1013" s="69">
        <f t="shared" si="181"/>
        <v>315.87000000000307</v>
      </c>
      <c r="H1013" s="69">
        <f t="shared" si="182"/>
        <v>126.27000000000308</v>
      </c>
      <c r="I1013" s="69">
        <f t="shared" si="183"/>
        <v>1154.731</v>
      </c>
      <c r="J1013" s="69">
        <f t="shared" si="184"/>
        <v>0.50803410815379613</v>
      </c>
      <c r="K1013" s="69">
        <f t="shared" si="185"/>
        <v>1.96</v>
      </c>
      <c r="L1013" s="72">
        <f t="shared" si="186"/>
        <v>46.603388888888716</v>
      </c>
      <c r="M1013" s="72">
        <f t="shared" si="187"/>
        <v>1.3286782291913779</v>
      </c>
      <c r="N1013" s="77">
        <f t="shared" si="188"/>
        <v>0.36907728588649386</v>
      </c>
      <c r="O1013" s="70"/>
      <c r="P1013" s="70"/>
      <c r="Q1013" s="70">
        <v>-12.31</v>
      </c>
      <c r="R1013" s="70">
        <v>226</v>
      </c>
      <c r="S1013" s="70"/>
      <c r="T1013" s="69"/>
      <c r="U1013" s="50"/>
    </row>
    <row r="1014" spans="1:21" s="48" customFormat="1" ht="15.75">
      <c r="A1014" s="74">
        <v>-19.98</v>
      </c>
      <c r="B1014" s="69">
        <v>970</v>
      </c>
      <c r="C1014" s="39">
        <v>19</v>
      </c>
      <c r="D1014" s="69">
        <v>628.16</v>
      </c>
      <c r="E1014" s="69">
        <f t="shared" si="179"/>
        <v>189.8</v>
      </c>
      <c r="F1014" s="71">
        <f t="shared" si="180"/>
        <v>15</v>
      </c>
      <c r="G1014" s="69">
        <f t="shared" si="181"/>
        <v>316.17000000000309</v>
      </c>
      <c r="H1014" s="69">
        <f t="shared" si="182"/>
        <v>126.37000000000307</v>
      </c>
      <c r="I1014" s="69">
        <f t="shared" si="183"/>
        <v>1158.4479999999999</v>
      </c>
      <c r="J1014" s="69">
        <f t="shared" si="184"/>
        <v>0.5204457435668528</v>
      </c>
      <c r="K1014" s="69">
        <f t="shared" si="185"/>
        <v>1.96</v>
      </c>
      <c r="L1014" s="72">
        <f t="shared" si="186"/>
        <v>46.793222222222049</v>
      </c>
      <c r="M1014" s="72">
        <f t="shared" si="187"/>
        <v>1.333034739257698</v>
      </c>
      <c r="N1014" s="77">
        <f t="shared" si="188"/>
        <v>0.37028742757158273</v>
      </c>
      <c r="O1014" s="70"/>
      <c r="P1014" s="70"/>
      <c r="Q1014" s="70">
        <v>-12.33</v>
      </c>
      <c r="R1014" s="70">
        <v>220</v>
      </c>
      <c r="S1014" s="70"/>
      <c r="T1014" s="69"/>
      <c r="U1014" s="50"/>
    </row>
    <row r="1015" spans="1:21" s="48" customFormat="1" ht="15.75">
      <c r="A1015" s="74">
        <v>-20</v>
      </c>
      <c r="B1015" s="69">
        <v>960</v>
      </c>
      <c r="C1015" s="39">
        <v>17</v>
      </c>
      <c r="D1015" s="69">
        <v>618.15</v>
      </c>
      <c r="E1015" s="69">
        <f t="shared" si="179"/>
        <v>190</v>
      </c>
      <c r="F1015" s="71">
        <f t="shared" si="180"/>
        <v>15</v>
      </c>
      <c r="G1015" s="69">
        <f t="shared" si="181"/>
        <v>316.4700000000031</v>
      </c>
      <c r="H1015" s="69">
        <f t="shared" si="182"/>
        <v>126.4700000000031</v>
      </c>
      <c r="I1015" s="69">
        <f t="shared" si="183"/>
        <v>1145.4449999999999</v>
      </c>
      <c r="J1015" s="69">
        <f t="shared" si="184"/>
        <v>0.51648119665852599</v>
      </c>
      <c r="K1015" s="69">
        <f t="shared" si="185"/>
        <v>1.77</v>
      </c>
      <c r="L1015" s="72">
        <f t="shared" si="186"/>
        <v>46.05416666666649</v>
      </c>
      <c r="M1015" s="72">
        <f t="shared" si="187"/>
        <v>1.3109433067130176</v>
      </c>
      <c r="N1015" s="77">
        <f t="shared" si="188"/>
        <v>0.3641509185313937</v>
      </c>
      <c r="O1015" s="70"/>
      <c r="P1015" s="70"/>
      <c r="Q1015" s="70">
        <v>-12.34</v>
      </c>
      <c r="R1015" s="70">
        <v>282</v>
      </c>
      <c r="S1015" s="70"/>
      <c r="T1015" s="69"/>
      <c r="U1015" s="50"/>
    </row>
    <row r="1016" spans="1:21" s="48" customFormat="1" ht="15.75">
      <c r="A1016" s="74">
        <v>-20.02</v>
      </c>
      <c r="B1016" s="69">
        <v>970</v>
      </c>
      <c r="C1016" s="39">
        <v>16</v>
      </c>
      <c r="D1016" s="69">
        <v>622.14</v>
      </c>
      <c r="E1016" s="69">
        <f t="shared" si="179"/>
        <v>190.2</v>
      </c>
      <c r="F1016" s="71">
        <f t="shared" si="180"/>
        <v>15</v>
      </c>
      <c r="G1016" s="69">
        <f t="shared" si="181"/>
        <v>316.77000000000311</v>
      </c>
      <c r="H1016" s="69">
        <f t="shared" si="182"/>
        <v>126.57000000000312</v>
      </c>
      <c r="I1016" s="69">
        <f t="shared" si="183"/>
        <v>1156.6420000000001</v>
      </c>
      <c r="J1016" s="69">
        <f t="shared" si="184"/>
        <v>0.51429265411872471</v>
      </c>
      <c r="K1016" s="69">
        <f t="shared" si="185"/>
        <v>1.65</v>
      </c>
      <c r="L1016" s="72">
        <f t="shared" si="186"/>
        <v>46.659555555555386</v>
      </c>
      <c r="M1016" s="72">
        <f t="shared" si="187"/>
        <v>1.3271264912696157</v>
      </c>
      <c r="N1016" s="77">
        <f t="shared" si="188"/>
        <v>0.36864624757489323</v>
      </c>
      <c r="O1016" s="70"/>
      <c r="P1016" s="70"/>
      <c r="Q1016" s="70">
        <v>-12.35</v>
      </c>
      <c r="R1016" s="70">
        <v>284</v>
      </c>
      <c r="S1016" s="70"/>
      <c r="T1016" s="69"/>
      <c r="U1016" s="50"/>
    </row>
    <row r="1017" spans="1:21" s="48" customFormat="1" ht="15.75">
      <c r="A1017" s="74">
        <v>-20.04</v>
      </c>
      <c r="B1017" s="69">
        <v>990</v>
      </c>
      <c r="C1017" s="39">
        <v>15</v>
      </c>
      <c r="D1017" s="69">
        <v>607.47</v>
      </c>
      <c r="E1017" s="69">
        <f t="shared" si="179"/>
        <v>190.4</v>
      </c>
      <c r="F1017" s="71">
        <f t="shared" si="180"/>
        <v>15</v>
      </c>
      <c r="G1017" s="69">
        <f t="shared" si="181"/>
        <v>317.07000000000312</v>
      </c>
      <c r="H1017" s="69">
        <f t="shared" si="182"/>
        <v>126.67000000000311</v>
      </c>
      <c r="I1017" s="69">
        <f t="shared" si="183"/>
        <v>1172.241</v>
      </c>
      <c r="J1017" s="69">
        <f t="shared" si="184"/>
        <v>0.48770362886487212</v>
      </c>
      <c r="K1017" s="69">
        <f t="shared" si="185"/>
        <v>1.52</v>
      </c>
      <c r="L1017" s="72">
        <f t="shared" si="186"/>
        <v>47.509499999999825</v>
      </c>
      <c r="M1017" s="72">
        <f t="shared" si="187"/>
        <v>1.3502344675139746</v>
      </c>
      <c r="N1017" s="77">
        <f t="shared" si="188"/>
        <v>0.37506512986499296</v>
      </c>
      <c r="O1017" s="70"/>
      <c r="P1017" s="70"/>
      <c r="Q1017" s="70">
        <v>-12.36</v>
      </c>
      <c r="R1017" s="70">
        <v>285</v>
      </c>
      <c r="S1017" s="70"/>
      <c r="T1017" s="69"/>
      <c r="U1017" s="50"/>
    </row>
    <row r="1018" spans="1:21" s="48" customFormat="1" ht="15.75">
      <c r="A1018" s="74">
        <v>-20.059999999999999</v>
      </c>
      <c r="B1018" s="69">
        <v>990</v>
      </c>
      <c r="C1018" s="39">
        <v>15</v>
      </c>
      <c r="D1018" s="69">
        <v>582.04</v>
      </c>
      <c r="E1018" s="69">
        <f t="shared" si="179"/>
        <v>190.6</v>
      </c>
      <c r="F1018" s="71">
        <f t="shared" si="180"/>
        <v>15</v>
      </c>
      <c r="G1018" s="69">
        <f t="shared" si="181"/>
        <v>317.37000000000313</v>
      </c>
      <c r="H1018" s="69">
        <f t="shared" si="182"/>
        <v>126.77000000000314</v>
      </c>
      <c r="I1018" s="69">
        <f t="shared" si="183"/>
        <v>1164.6120000000001</v>
      </c>
      <c r="J1018" s="69">
        <f t="shared" si="184"/>
        <v>0.46201675554328203</v>
      </c>
      <c r="K1018" s="69">
        <f t="shared" si="185"/>
        <v>1.52</v>
      </c>
      <c r="L1018" s="72">
        <f t="shared" si="186"/>
        <v>47.068999999999832</v>
      </c>
      <c r="M1018" s="72">
        <f t="shared" si="187"/>
        <v>1.3366600930819219</v>
      </c>
      <c r="N1018" s="77">
        <f t="shared" si="188"/>
        <v>0.37129447030053381</v>
      </c>
      <c r="O1018" s="70"/>
      <c r="P1018" s="70"/>
      <c r="Q1018" s="70">
        <v>-12.38</v>
      </c>
      <c r="R1018" s="70">
        <v>286</v>
      </c>
      <c r="S1018" s="70"/>
      <c r="T1018" s="69"/>
      <c r="U1018" s="50"/>
    </row>
    <row r="1019" spans="1:21" s="48" customFormat="1" ht="15.75">
      <c r="A1019" s="74">
        <v>-20.079999999999998</v>
      </c>
      <c r="B1019" s="69">
        <v>960</v>
      </c>
      <c r="C1019" s="39">
        <v>14</v>
      </c>
      <c r="D1019" s="69">
        <v>613.01</v>
      </c>
      <c r="E1019" s="69">
        <f t="shared" si="179"/>
        <v>190.8</v>
      </c>
      <c r="F1019" s="71">
        <f t="shared" si="180"/>
        <v>15</v>
      </c>
      <c r="G1019" s="69">
        <f t="shared" si="181"/>
        <v>317.67000000000314</v>
      </c>
      <c r="H1019" s="69">
        <f t="shared" si="182"/>
        <v>126.87000000000313</v>
      </c>
      <c r="I1019" s="69">
        <f t="shared" si="183"/>
        <v>1143.903</v>
      </c>
      <c r="J1019" s="69">
        <f t="shared" si="184"/>
        <v>0.51100597531205072</v>
      </c>
      <c r="K1019" s="69">
        <f t="shared" si="185"/>
        <v>1.46</v>
      </c>
      <c r="L1019" s="72">
        <f t="shared" si="186"/>
        <v>45.901833333333158</v>
      </c>
      <c r="M1019" s="72">
        <f t="shared" si="187"/>
        <v>1.3024875857176268</v>
      </c>
      <c r="N1019" s="77">
        <f t="shared" si="188"/>
        <v>0.36180210714378519</v>
      </c>
      <c r="O1019" s="70"/>
      <c r="P1019" s="70"/>
      <c r="Q1019" s="70">
        <v>-12.4</v>
      </c>
      <c r="R1019" s="70">
        <v>216</v>
      </c>
      <c r="S1019" s="70"/>
      <c r="T1019" s="69"/>
      <c r="U1019" s="50"/>
    </row>
    <row r="1020" spans="1:21" s="48" customFormat="1" ht="15.75">
      <c r="A1020" s="74">
        <v>-20.100000000000001</v>
      </c>
      <c r="B1020" s="69">
        <v>980</v>
      </c>
      <c r="C1020" s="39">
        <v>12</v>
      </c>
      <c r="D1020" s="69">
        <v>598.52</v>
      </c>
      <c r="E1020" s="69">
        <f t="shared" si="179"/>
        <v>191</v>
      </c>
      <c r="F1020" s="71">
        <f t="shared" si="180"/>
        <v>15</v>
      </c>
      <c r="G1020" s="69">
        <f t="shared" si="181"/>
        <v>317.97000000000321</v>
      </c>
      <c r="H1020" s="69">
        <f t="shared" si="182"/>
        <v>126.97000000000321</v>
      </c>
      <c r="I1020" s="69">
        <f t="shared" si="183"/>
        <v>1159.556</v>
      </c>
      <c r="J1020" s="69">
        <f t="shared" si="184"/>
        <v>0.48422858745273989</v>
      </c>
      <c r="K1020" s="69">
        <f t="shared" si="185"/>
        <v>1.22</v>
      </c>
      <c r="L1020" s="72">
        <f t="shared" si="186"/>
        <v>46.754777777777605</v>
      </c>
      <c r="M1020" s="72">
        <f t="shared" si="187"/>
        <v>1.3256454280538326</v>
      </c>
      <c r="N1020" s="77">
        <f t="shared" si="188"/>
        <v>0.36823484112606458</v>
      </c>
      <c r="O1020" s="70"/>
      <c r="P1020" s="70"/>
      <c r="Q1020" s="70">
        <v>-12.41</v>
      </c>
      <c r="R1020" s="70">
        <v>233</v>
      </c>
      <c r="S1020" s="70"/>
      <c r="T1020" s="69"/>
      <c r="U1020" s="50"/>
    </row>
    <row r="1021" spans="1:21" s="48" customFormat="1" ht="15.75">
      <c r="A1021" s="74">
        <v>-20.12</v>
      </c>
      <c r="B1021" s="69">
        <v>980</v>
      </c>
      <c r="C1021" s="39">
        <v>12</v>
      </c>
      <c r="D1021" s="69">
        <v>593.22</v>
      </c>
      <c r="E1021" s="69">
        <f t="shared" si="179"/>
        <v>191.2</v>
      </c>
      <c r="F1021" s="71">
        <f t="shared" si="180"/>
        <v>15</v>
      </c>
      <c r="G1021" s="69">
        <f t="shared" si="181"/>
        <v>318.27000000000322</v>
      </c>
      <c r="H1021" s="69">
        <f t="shared" si="182"/>
        <v>127.07000000000323</v>
      </c>
      <c r="I1021" s="69">
        <f t="shared" si="183"/>
        <v>1157.9659999999999</v>
      </c>
      <c r="J1021" s="69">
        <f t="shared" si="184"/>
        <v>0.47876850669766396</v>
      </c>
      <c r="K1021" s="69">
        <f t="shared" si="185"/>
        <v>1.22</v>
      </c>
      <c r="L1021" s="72">
        <f t="shared" si="186"/>
        <v>46.649777777777594</v>
      </c>
      <c r="M1021" s="72">
        <f t="shared" si="187"/>
        <v>1.3216274494372793</v>
      </c>
      <c r="N1021" s="77">
        <f t="shared" si="188"/>
        <v>0.36711873595479977</v>
      </c>
      <c r="O1021" s="70"/>
      <c r="P1021" s="70"/>
      <c r="Q1021" s="70">
        <v>-12.43</v>
      </c>
      <c r="R1021" s="70">
        <v>245</v>
      </c>
      <c r="S1021" s="70"/>
      <c r="T1021" s="69"/>
      <c r="U1021" s="50"/>
    </row>
    <row r="1022" spans="1:21" s="48" customFormat="1" ht="15.75">
      <c r="A1022" s="74">
        <v>-20.14</v>
      </c>
      <c r="B1022" s="69">
        <v>990</v>
      </c>
      <c r="C1022" s="39">
        <v>13</v>
      </c>
      <c r="D1022" s="69">
        <v>615.62</v>
      </c>
      <c r="E1022" s="69">
        <f t="shared" si="179"/>
        <v>191.4</v>
      </c>
      <c r="F1022" s="71">
        <f t="shared" si="180"/>
        <v>15</v>
      </c>
      <c r="G1022" s="69">
        <f t="shared" si="181"/>
        <v>318.57000000000323</v>
      </c>
      <c r="H1022" s="69">
        <f t="shared" si="182"/>
        <v>127.17000000000323</v>
      </c>
      <c r="I1022" s="69">
        <f t="shared" si="183"/>
        <v>1174.6859999999999</v>
      </c>
      <c r="J1022" s="69">
        <f t="shared" si="184"/>
        <v>0.49551696265459549</v>
      </c>
      <c r="K1022" s="69">
        <f t="shared" si="185"/>
        <v>1.31</v>
      </c>
      <c r="L1022" s="72">
        <f t="shared" si="186"/>
        <v>47.561999999999813</v>
      </c>
      <c r="M1022" s="72">
        <f t="shared" si="187"/>
        <v>1.3464118895965635</v>
      </c>
      <c r="N1022" s="77">
        <f t="shared" si="188"/>
        <v>0.37400330266571208</v>
      </c>
      <c r="O1022" s="70"/>
      <c r="P1022" s="70"/>
      <c r="Q1022" s="70">
        <v>-12.44</v>
      </c>
      <c r="R1022" s="70">
        <v>230</v>
      </c>
      <c r="S1022" s="70"/>
      <c r="T1022" s="69"/>
      <c r="U1022" s="50"/>
    </row>
    <row r="1023" spans="1:21" s="48" customFormat="1" ht="15.75">
      <c r="A1023" s="68">
        <v>-20.16</v>
      </c>
      <c r="B1023" s="68">
        <v>1000</v>
      </c>
      <c r="C1023" s="39">
        <v>11</v>
      </c>
      <c r="D1023" s="68">
        <v>603.76</v>
      </c>
      <c r="E1023" s="69">
        <f t="shared" si="179"/>
        <v>191.6</v>
      </c>
      <c r="F1023" s="71">
        <f t="shared" si="180"/>
        <v>15</v>
      </c>
      <c r="G1023" s="69">
        <f t="shared" si="181"/>
        <v>318.87000000000324</v>
      </c>
      <c r="H1023" s="69">
        <f t="shared" si="182"/>
        <v>127.27000000000325</v>
      </c>
      <c r="I1023" s="69">
        <f t="shared" si="183"/>
        <v>1181.1279999999999</v>
      </c>
      <c r="J1023" s="69">
        <f t="shared" si="184"/>
        <v>0.47800078398808887</v>
      </c>
      <c r="K1023" s="69">
        <f t="shared" si="185"/>
        <v>1.1000000000000001</v>
      </c>
      <c r="L1023" s="72">
        <f t="shared" si="186"/>
        <v>47.903222222222034</v>
      </c>
      <c r="M1023" s="72">
        <f t="shared" si="187"/>
        <v>1.3550058929833813</v>
      </c>
      <c r="N1023" s="77">
        <f t="shared" si="188"/>
        <v>0.37639052582871696</v>
      </c>
      <c r="O1023" s="70"/>
      <c r="P1023" s="70"/>
      <c r="Q1023" s="70">
        <v>-12.47</v>
      </c>
      <c r="R1023" s="70">
        <v>204</v>
      </c>
      <c r="S1023" s="70"/>
      <c r="T1023" s="68"/>
      <c r="U1023" s="50"/>
    </row>
    <row r="1024" spans="1:21" s="48" customFormat="1" ht="15.75">
      <c r="A1024" s="68">
        <v>-20.18</v>
      </c>
      <c r="B1024" s="68">
        <v>1000</v>
      </c>
      <c r="C1024" s="39">
        <v>11</v>
      </c>
      <c r="D1024" s="68">
        <v>611.15</v>
      </c>
      <c r="E1024" s="69">
        <f t="shared" si="179"/>
        <v>191.8</v>
      </c>
      <c r="F1024" s="71">
        <f t="shared" si="180"/>
        <v>15</v>
      </c>
      <c r="G1024" s="69">
        <f t="shared" si="181"/>
        <v>319.17000000000326</v>
      </c>
      <c r="H1024" s="69">
        <f t="shared" si="182"/>
        <v>127.37000000000324</v>
      </c>
      <c r="I1024" s="69">
        <f t="shared" si="183"/>
        <v>1183.345</v>
      </c>
      <c r="J1024" s="69">
        <f t="shared" si="184"/>
        <v>0.48526050857754682</v>
      </c>
      <c r="K1024" s="69">
        <f t="shared" si="185"/>
        <v>1.1000000000000001</v>
      </c>
      <c r="L1024" s="72">
        <f t="shared" si="186"/>
        <v>48.009722222222045</v>
      </c>
      <c r="M1024" s="72">
        <f t="shared" si="187"/>
        <v>1.3569521865431025</v>
      </c>
      <c r="N1024" s="77">
        <f t="shared" si="188"/>
        <v>0.3769311629286396</v>
      </c>
      <c r="O1024" s="70"/>
      <c r="P1024" s="70"/>
      <c r="Q1024" s="70">
        <v>-12.49</v>
      </c>
      <c r="R1024" s="70">
        <v>199</v>
      </c>
      <c r="S1024" s="70"/>
      <c r="T1024" s="68"/>
      <c r="U1024" s="50"/>
    </row>
    <row r="1025" spans="1:21" s="48" customFormat="1" ht="15.75">
      <c r="A1025" s="68">
        <v>-20.2</v>
      </c>
      <c r="B1025" s="68">
        <v>1010</v>
      </c>
      <c r="C1025" s="39">
        <v>12</v>
      </c>
      <c r="D1025" s="68">
        <v>611.82000000000005</v>
      </c>
      <c r="E1025" s="69">
        <f t="shared" si="179"/>
        <v>192</v>
      </c>
      <c r="F1025" s="71">
        <f t="shared" si="180"/>
        <v>15</v>
      </c>
      <c r="G1025" s="69">
        <f t="shared" si="181"/>
        <v>319.47000000000327</v>
      </c>
      <c r="H1025" s="69">
        <f t="shared" si="182"/>
        <v>127.47000000000327</v>
      </c>
      <c r="I1025" s="69">
        <f t="shared" si="183"/>
        <v>1193.546</v>
      </c>
      <c r="J1025" s="69">
        <f t="shared" si="184"/>
        <v>0.48030148408147749</v>
      </c>
      <c r="K1025" s="69">
        <f t="shared" si="185"/>
        <v>1.19</v>
      </c>
      <c r="L1025" s="72">
        <f t="shared" si="186"/>
        <v>48.559777777777605</v>
      </c>
      <c r="M1025" s="72">
        <f t="shared" si="187"/>
        <v>1.3714222954420248</v>
      </c>
      <c r="N1025" s="77">
        <f t="shared" si="188"/>
        <v>0.38095063762278464</v>
      </c>
      <c r="O1025" s="70"/>
      <c r="P1025" s="70"/>
      <c r="Q1025" s="70">
        <v>-12.51</v>
      </c>
      <c r="R1025" s="70">
        <v>200</v>
      </c>
      <c r="S1025" s="70"/>
      <c r="T1025" s="68"/>
      <c r="U1025" s="50"/>
    </row>
    <row r="1026" spans="1:21" s="48" customFormat="1" ht="15.75">
      <c r="A1026" s="68">
        <v>-20.22</v>
      </c>
      <c r="B1026" s="68">
        <v>1000</v>
      </c>
      <c r="C1026" s="39">
        <v>14</v>
      </c>
      <c r="D1026" s="68">
        <v>605.9</v>
      </c>
      <c r="E1026" s="69">
        <f t="shared" si="179"/>
        <v>192.2</v>
      </c>
      <c r="F1026" s="71">
        <f t="shared" si="180"/>
        <v>15</v>
      </c>
      <c r="G1026" s="69">
        <f t="shared" si="181"/>
        <v>319.77000000000328</v>
      </c>
      <c r="H1026" s="69">
        <f t="shared" si="182"/>
        <v>127.57000000000329</v>
      </c>
      <c r="I1026" s="69">
        <f t="shared" si="183"/>
        <v>1181.77</v>
      </c>
      <c r="J1026" s="69">
        <f t="shared" si="184"/>
        <v>0.47993039443155638</v>
      </c>
      <c r="K1026" s="69">
        <f t="shared" si="185"/>
        <v>1.4</v>
      </c>
      <c r="L1026" s="72">
        <f t="shared" si="186"/>
        <v>47.888888888888708</v>
      </c>
      <c r="M1026" s="72">
        <f t="shared" si="187"/>
        <v>1.3514149094614323</v>
      </c>
      <c r="N1026" s="77">
        <f t="shared" si="188"/>
        <v>0.3753930304059534</v>
      </c>
      <c r="O1026" s="70"/>
      <c r="P1026" s="70"/>
      <c r="Q1026" s="70">
        <v>-12.52</v>
      </c>
      <c r="R1026" s="70">
        <v>193</v>
      </c>
      <c r="S1026" s="70"/>
      <c r="T1026" s="68"/>
      <c r="U1026" s="50"/>
    </row>
    <row r="1027" spans="1:21" s="48" customFormat="1" ht="15.75">
      <c r="A1027" s="68">
        <v>-20.239999999999998</v>
      </c>
      <c r="B1027" s="68">
        <v>960</v>
      </c>
      <c r="C1027" s="39">
        <v>17</v>
      </c>
      <c r="D1027" s="68">
        <v>573.12</v>
      </c>
      <c r="E1027" s="69">
        <f t="shared" si="179"/>
        <v>192.4</v>
      </c>
      <c r="F1027" s="71">
        <f t="shared" si="180"/>
        <v>15</v>
      </c>
      <c r="G1027" s="69">
        <f t="shared" si="181"/>
        <v>320.07000000000329</v>
      </c>
      <c r="H1027" s="69">
        <f t="shared" si="182"/>
        <v>127.67000000000328</v>
      </c>
      <c r="I1027" s="69">
        <f t="shared" si="183"/>
        <v>1131.9359999999999</v>
      </c>
      <c r="J1027" s="69">
        <f t="shared" si="184"/>
        <v>0.46894438244735165</v>
      </c>
      <c r="K1027" s="69">
        <f t="shared" si="185"/>
        <v>1.77</v>
      </c>
      <c r="L1027" s="72">
        <f t="shared" si="186"/>
        <v>45.103666666666477</v>
      </c>
      <c r="M1027" s="72">
        <f t="shared" si="187"/>
        <v>1.2718195347379584</v>
      </c>
      <c r="N1027" s="77">
        <f t="shared" si="188"/>
        <v>0.35328320409387731</v>
      </c>
      <c r="O1027" s="70"/>
      <c r="P1027" s="70"/>
      <c r="Q1027" s="70">
        <v>-12.53</v>
      </c>
      <c r="R1027" s="70">
        <v>202</v>
      </c>
      <c r="S1027" s="70"/>
      <c r="T1027" s="68"/>
      <c r="U1027" s="50"/>
    </row>
    <row r="1028" spans="1:21" s="48" customFormat="1" ht="15.75">
      <c r="A1028" s="68">
        <v>-20.260000000000002</v>
      </c>
      <c r="B1028" s="68">
        <v>960</v>
      </c>
      <c r="C1028" s="39">
        <v>18</v>
      </c>
      <c r="D1028" s="68">
        <v>600.64</v>
      </c>
      <c r="E1028" s="69">
        <f t="shared" si="179"/>
        <v>192.6</v>
      </c>
      <c r="F1028" s="71">
        <f t="shared" si="180"/>
        <v>15</v>
      </c>
      <c r="G1028" s="69">
        <f t="shared" si="181"/>
        <v>320.37000000000336</v>
      </c>
      <c r="H1028" s="69">
        <f t="shared" si="182"/>
        <v>127.77000000000336</v>
      </c>
      <c r="I1028" s="69">
        <f t="shared" si="183"/>
        <v>1140.192</v>
      </c>
      <c r="J1028" s="69">
        <f t="shared" si="184"/>
        <v>0.49771779727794768</v>
      </c>
      <c r="K1028" s="69">
        <f t="shared" si="185"/>
        <v>1.88</v>
      </c>
      <c r="L1028" s="72">
        <f t="shared" si="186"/>
        <v>45.545666666666484</v>
      </c>
      <c r="M1028" s="72">
        <f t="shared" si="187"/>
        <v>1.2832777647334668</v>
      </c>
      <c r="N1028" s="77">
        <f t="shared" si="188"/>
        <v>0.3564660457592963</v>
      </c>
      <c r="O1028" s="70"/>
      <c r="P1028" s="70"/>
      <c r="Q1028" s="70">
        <v>-12.56</v>
      </c>
      <c r="R1028" s="70">
        <v>205</v>
      </c>
      <c r="S1028" s="70"/>
      <c r="T1028" s="68"/>
      <c r="U1028" s="50"/>
    </row>
    <row r="1029" spans="1:21" s="48" customFormat="1" ht="15.75">
      <c r="A1029" s="68">
        <v>-20.28</v>
      </c>
      <c r="B1029" s="68">
        <v>950</v>
      </c>
      <c r="C1029" s="39">
        <v>19</v>
      </c>
      <c r="D1029" s="68">
        <v>605.09</v>
      </c>
      <c r="E1029" s="69">
        <f t="shared" si="179"/>
        <v>192.8</v>
      </c>
      <c r="F1029" s="71">
        <f t="shared" si="180"/>
        <v>15</v>
      </c>
      <c r="G1029" s="69">
        <f t="shared" si="181"/>
        <v>320.67000000000337</v>
      </c>
      <c r="H1029" s="69">
        <f t="shared" si="182"/>
        <v>127.87000000000336</v>
      </c>
      <c r="I1029" s="69">
        <f t="shared" si="183"/>
        <v>1131.527</v>
      </c>
      <c r="J1029" s="69">
        <f t="shared" si="184"/>
        <v>0.50846203461276362</v>
      </c>
      <c r="K1029" s="69">
        <f t="shared" si="185"/>
        <v>2</v>
      </c>
      <c r="L1029" s="72">
        <f t="shared" si="186"/>
        <v>45.047611111110925</v>
      </c>
      <c r="M1029" s="72">
        <f t="shared" si="187"/>
        <v>1.2682521310705801</v>
      </c>
      <c r="N1029" s="77">
        <f t="shared" si="188"/>
        <v>0.35229225863071667</v>
      </c>
      <c r="O1029" s="70"/>
      <c r="P1029" s="70"/>
      <c r="Q1029" s="70">
        <v>-12.56</v>
      </c>
      <c r="R1029" s="70">
        <v>225</v>
      </c>
      <c r="S1029" s="70"/>
      <c r="T1029" s="68"/>
      <c r="U1029" s="50"/>
    </row>
    <row r="1030" spans="1:21" s="48" customFormat="1" ht="15.75">
      <c r="A1030" s="68">
        <v>-20.3</v>
      </c>
      <c r="B1030" s="68">
        <v>970</v>
      </c>
      <c r="C1030" s="39">
        <v>18</v>
      </c>
      <c r="D1030" s="68">
        <v>599.61</v>
      </c>
      <c r="E1030" s="69">
        <f t="shared" si="179"/>
        <v>193</v>
      </c>
      <c r="F1030" s="71">
        <f t="shared" si="180"/>
        <v>15</v>
      </c>
      <c r="G1030" s="69">
        <f t="shared" si="181"/>
        <v>320.97000000000338</v>
      </c>
      <c r="H1030" s="69">
        <f t="shared" si="182"/>
        <v>127.97000000000338</v>
      </c>
      <c r="I1030" s="69">
        <f t="shared" si="183"/>
        <v>1149.883</v>
      </c>
      <c r="J1030" s="69">
        <f t="shared" si="184"/>
        <v>0.49053398848854057</v>
      </c>
      <c r="K1030" s="69">
        <f t="shared" si="185"/>
        <v>1.86</v>
      </c>
      <c r="L1030" s="72">
        <f t="shared" si="186"/>
        <v>46.050722222222035</v>
      </c>
      <c r="M1030" s="72">
        <f t="shared" si="187"/>
        <v>1.2954801906696487</v>
      </c>
      <c r="N1030" s="77">
        <f t="shared" si="188"/>
        <v>0.35985560851934684</v>
      </c>
      <c r="O1030" s="70"/>
      <c r="P1030" s="70"/>
      <c r="Q1030" s="70">
        <v>-12.57</v>
      </c>
      <c r="R1030" s="70">
        <v>277</v>
      </c>
      <c r="S1030" s="70"/>
      <c r="T1030" s="68"/>
      <c r="U1030" s="50"/>
    </row>
    <row r="1031" spans="1:21" s="48" customFormat="1" ht="15.75">
      <c r="A1031" s="68">
        <v>-20.32</v>
      </c>
      <c r="B1031" s="68">
        <v>960</v>
      </c>
      <c r="C1031" s="39">
        <v>18</v>
      </c>
      <c r="D1031" s="68">
        <v>586.30999999999995</v>
      </c>
      <c r="E1031" s="69">
        <f t="shared" si="179"/>
        <v>193.2</v>
      </c>
      <c r="F1031" s="71">
        <f t="shared" si="180"/>
        <v>15</v>
      </c>
      <c r="G1031" s="69">
        <f t="shared" si="181"/>
        <v>321.27000000000339</v>
      </c>
      <c r="H1031" s="69">
        <f t="shared" si="182"/>
        <v>128.0700000000034</v>
      </c>
      <c r="I1031" s="69">
        <f t="shared" si="183"/>
        <v>1135.893</v>
      </c>
      <c r="J1031" s="69">
        <f t="shared" si="184"/>
        <v>0.48256678242573753</v>
      </c>
      <c r="K1031" s="69">
        <f t="shared" si="185"/>
        <v>1.88</v>
      </c>
      <c r="L1031" s="72">
        <f t="shared" si="186"/>
        <v>45.256833333333148</v>
      </c>
      <c r="M1031" s="72">
        <f t="shared" si="187"/>
        <v>1.2721527289763022</v>
      </c>
      <c r="N1031" s="77">
        <f t="shared" si="188"/>
        <v>0.35337575804897281</v>
      </c>
      <c r="O1031" s="70"/>
      <c r="P1031" s="70"/>
      <c r="Q1031" s="70">
        <v>-12.58</v>
      </c>
      <c r="R1031" s="70">
        <v>281</v>
      </c>
      <c r="S1031" s="70"/>
      <c r="T1031" s="68"/>
      <c r="U1031" s="50"/>
    </row>
    <row r="1032" spans="1:21" s="48" customFormat="1" ht="15.75">
      <c r="A1032" s="68">
        <v>-20.34</v>
      </c>
      <c r="B1032" s="68">
        <v>960</v>
      </c>
      <c r="C1032" s="39">
        <v>19</v>
      </c>
      <c r="D1032" s="68">
        <v>600.51</v>
      </c>
      <c r="E1032" s="69">
        <f t="shared" si="179"/>
        <v>193.4</v>
      </c>
      <c r="F1032" s="71">
        <f t="shared" si="180"/>
        <v>15</v>
      </c>
      <c r="G1032" s="69">
        <f t="shared" si="181"/>
        <v>321.5700000000034</v>
      </c>
      <c r="H1032" s="69">
        <f t="shared" si="182"/>
        <v>128.1700000000034</v>
      </c>
      <c r="I1032" s="69">
        <f t="shared" si="183"/>
        <v>1140.153</v>
      </c>
      <c r="J1032" s="69">
        <f t="shared" si="184"/>
        <v>0.49733502894636417</v>
      </c>
      <c r="K1032" s="69">
        <f t="shared" si="185"/>
        <v>1.98</v>
      </c>
      <c r="L1032" s="72">
        <f t="shared" si="186"/>
        <v>45.476833333333147</v>
      </c>
      <c r="M1032" s="72">
        <f t="shared" si="187"/>
        <v>1.2773394710150192</v>
      </c>
      <c r="N1032" s="77">
        <f t="shared" si="188"/>
        <v>0.35481651972639416</v>
      </c>
      <c r="O1032" s="70"/>
      <c r="P1032" s="70"/>
      <c r="Q1032" s="70">
        <v>-12.59</v>
      </c>
      <c r="R1032" s="70">
        <v>238</v>
      </c>
      <c r="S1032" s="70"/>
      <c r="T1032" s="68"/>
      <c r="U1032" s="50"/>
    </row>
    <row r="1033" spans="1:21" s="48" customFormat="1" ht="15.75">
      <c r="A1033" s="68">
        <v>-20.36</v>
      </c>
      <c r="B1033" s="68">
        <v>960</v>
      </c>
      <c r="C1033" s="39">
        <v>18</v>
      </c>
      <c r="D1033" s="68">
        <v>616.80999999999995</v>
      </c>
      <c r="E1033" s="69">
        <f t="shared" si="179"/>
        <v>193.6</v>
      </c>
      <c r="F1033" s="71">
        <f t="shared" si="180"/>
        <v>15</v>
      </c>
      <c r="G1033" s="69">
        <f t="shared" si="181"/>
        <v>321.87000000000342</v>
      </c>
      <c r="H1033" s="69">
        <f t="shared" si="182"/>
        <v>128.27000000000342</v>
      </c>
      <c r="I1033" s="69">
        <f t="shared" si="183"/>
        <v>1145.0429999999999</v>
      </c>
      <c r="J1033" s="69">
        <f t="shared" si="184"/>
        <v>0.51412036109056269</v>
      </c>
      <c r="K1033" s="69">
        <f t="shared" si="185"/>
        <v>1.88</v>
      </c>
      <c r="L1033" s="72">
        <f t="shared" si="186"/>
        <v>45.731833333333135</v>
      </c>
      <c r="M1033" s="72">
        <f t="shared" si="187"/>
        <v>1.2835004287829961</v>
      </c>
      <c r="N1033" s="77">
        <f t="shared" si="188"/>
        <v>0.35652789688416553</v>
      </c>
      <c r="O1033" s="70"/>
      <c r="P1033" s="70"/>
      <c r="Q1033" s="70">
        <v>-12.6</v>
      </c>
      <c r="R1033" s="70">
        <v>165</v>
      </c>
      <c r="S1033" s="70"/>
      <c r="T1033" s="68"/>
      <c r="U1033" s="50"/>
    </row>
    <row r="1034" spans="1:21" s="48" customFormat="1" ht="15.75">
      <c r="A1034" s="68">
        <v>-20.38</v>
      </c>
      <c r="B1034" s="68">
        <v>990</v>
      </c>
      <c r="C1034" s="39">
        <v>16</v>
      </c>
      <c r="D1034" s="68">
        <v>628.66</v>
      </c>
      <c r="E1034" s="69">
        <f t="shared" si="179"/>
        <v>193.8</v>
      </c>
      <c r="F1034" s="71">
        <f t="shared" si="180"/>
        <v>15</v>
      </c>
      <c r="G1034" s="69">
        <f t="shared" si="181"/>
        <v>322.17000000000343</v>
      </c>
      <c r="H1034" s="69">
        <f t="shared" si="182"/>
        <v>128.37000000000342</v>
      </c>
      <c r="I1034" s="69">
        <f t="shared" si="183"/>
        <v>1178.598</v>
      </c>
      <c r="J1034" s="69">
        <f t="shared" si="184"/>
        <v>0.50776013862227964</v>
      </c>
      <c r="K1034" s="69">
        <f t="shared" si="185"/>
        <v>1.62</v>
      </c>
      <c r="L1034" s="72">
        <f t="shared" si="186"/>
        <v>47.579333333333139</v>
      </c>
      <c r="M1034" s="72">
        <f t="shared" si="187"/>
        <v>1.3343117550829224</v>
      </c>
      <c r="N1034" s="77">
        <f t="shared" si="188"/>
        <v>0.37064215418970065</v>
      </c>
      <c r="O1034" s="70"/>
      <c r="P1034" s="70"/>
      <c r="Q1034" s="70">
        <v>-12.62</v>
      </c>
      <c r="R1034" s="70">
        <v>170</v>
      </c>
      <c r="S1034" s="70"/>
      <c r="T1034" s="68"/>
      <c r="U1034" s="50"/>
    </row>
    <row r="1035" spans="1:21" s="48" customFormat="1" ht="15.75">
      <c r="A1035" s="68">
        <v>-20.399999999999999</v>
      </c>
      <c r="B1035" s="68">
        <v>1000</v>
      </c>
      <c r="C1035" s="39">
        <v>15</v>
      </c>
      <c r="D1035" s="68">
        <v>617.02</v>
      </c>
      <c r="E1035" s="69">
        <f t="shared" si="179"/>
        <v>194</v>
      </c>
      <c r="F1035" s="71">
        <f t="shared" si="180"/>
        <v>15</v>
      </c>
      <c r="G1035" s="69">
        <f t="shared" si="181"/>
        <v>322.47000000000344</v>
      </c>
      <c r="H1035" s="69">
        <f t="shared" si="182"/>
        <v>128.47000000000344</v>
      </c>
      <c r="I1035" s="69">
        <f t="shared" si="183"/>
        <v>1185.106</v>
      </c>
      <c r="J1035" s="69">
        <f t="shared" si="184"/>
        <v>0.49038064722548297</v>
      </c>
      <c r="K1035" s="69">
        <f t="shared" si="185"/>
        <v>1.5</v>
      </c>
      <c r="L1035" s="72">
        <f t="shared" si="186"/>
        <v>47.924222222222028</v>
      </c>
      <c r="M1035" s="72">
        <f t="shared" si="187"/>
        <v>1.3429376508133783</v>
      </c>
      <c r="N1035" s="77">
        <f t="shared" si="188"/>
        <v>0.37303823633704947</v>
      </c>
      <c r="O1035" s="70"/>
      <c r="P1035" s="70"/>
      <c r="Q1035" s="70">
        <v>-12.63</v>
      </c>
      <c r="R1035" s="70">
        <v>180</v>
      </c>
      <c r="S1035" s="70"/>
      <c r="T1035" s="68"/>
      <c r="U1035" s="50"/>
    </row>
    <row r="1036" spans="1:21" s="48" customFormat="1" ht="15.75">
      <c r="A1036" s="68">
        <v>-20.420000000000002</v>
      </c>
      <c r="B1036" s="68">
        <v>990</v>
      </c>
      <c r="C1036" s="39">
        <v>14</v>
      </c>
      <c r="D1036" s="68">
        <v>616.70000000000005</v>
      </c>
      <c r="E1036" s="69">
        <f t="shared" si="179"/>
        <v>194.2</v>
      </c>
      <c r="F1036" s="71">
        <f t="shared" si="180"/>
        <v>15</v>
      </c>
      <c r="G1036" s="69">
        <f t="shared" si="181"/>
        <v>322.77000000000351</v>
      </c>
      <c r="H1036" s="69">
        <f t="shared" si="182"/>
        <v>128.57000000000352</v>
      </c>
      <c r="I1036" s="69">
        <f t="shared" si="183"/>
        <v>1175.01</v>
      </c>
      <c r="J1036" s="69">
        <f t="shared" si="184"/>
        <v>0.49575237022435209</v>
      </c>
      <c r="K1036" s="69">
        <f t="shared" si="185"/>
        <v>1.41</v>
      </c>
      <c r="L1036" s="72">
        <f t="shared" si="186"/>
        <v>47.346666666666472</v>
      </c>
      <c r="M1036" s="72">
        <f t="shared" si="187"/>
        <v>1.3257213969043684</v>
      </c>
      <c r="N1036" s="77">
        <f t="shared" si="188"/>
        <v>0.36825594358454677</v>
      </c>
      <c r="O1036" s="70"/>
      <c r="P1036" s="70"/>
      <c r="Q1036" s="70">
        <v>-12.65</v>
      </c>
      <c r="R1036" s="70">
        <v>197</v>
      </c>
      <c r="S1036" s="70"/>
      <c r="T1036" s="68"/>
      <c r="U1036" s="50"/>
    </row>
    <row r="1037" spans="1:21" s="48" customFormat="1" ht="15.75">
      <c r="A1037" s="68">
        <v>-20.440000000000001</v>
      </c>
      <c r="B1037" s="68">
        <v>1000</v>
      </c>
      <c r="C1037" s="39">
        <v>12</v>
      </c>
      <c r="D1037" s="68">
        <v>604.54999999999995</v>
      </c>
      <c r="E1037" s="69">
        <f t="shared" si="179"/>
        <v>194.4</v>
      </c>
      <c r="F1037" s="71">
        <f t="shared" si="180"/>
        <v>15</v>
      </c>
      <c r="G1037" s="69">
        <f t="shared" si="181"/>
        <v>323.07000000000352</v>
      </c>
      <c r="H1037" s="69">
        <f t="shared" si="182"/>
        <v>128.67000000000351</v>
      </c>
      <c r="I1037" s="69">
        <f t="shared" si="183"/>
        <v>1181.365</v>
      </c>
      <c r="J1037" s="69">
        <f t="shared" si="184"/>
        <v>0.4778660017826058</v>
      </c>
      <c r="K1037" s="69">
        <f t="shared" si="185"/>
        <v>1.2</v>
      </c>
      <c r="L1037" s="72">
        <f t="shared" si="186"/>
        <v>47.683055555555356</v>
      </c>
      <c r="M1037" s="72">
        <f t="shared" si="187"/>
        <v>1.3341027434522004</v>
      </c>
      <c r="N1037" s="77">
        <f t="shared" si="188"/>
        <v>0.37058409540338894</v>
      </c>
      <c r="O1037" s="70"/>
      <c r="P1037" s="70"/>
      <c r="Q1037" s="70">
        <v>-12.67</v>
      </c>
      <c r="R1037" s="70">
        <v>212</v>
      </c>
      <c r="S1037" s="70"/>
      <c r="T1037" s="68"/>
      <c r="U1037" s="50"/>
    </row>
    <row r="1038" spans="1:21" s="48" customFormat="1" ht="15.75">
      <c r="A1038" s="68">
        <v>-20.46</v>
      </c>
      <c r="B1038" s="68">
        <v>990</v>
      </c>
      <c r="C1038" s="39">
        <v>13</v>
      </c>
      <c r="D1038" s="68">
        <v>586.54</v>
      </c>
      <c r="E1038" s="69">
        <f t="shared" si="179"/>
        <v>194.6</v>
      </c>
      <c r="F1038" s="71">
        <f t="shared" si="180"/>
        <v>15</v>
      </c>
      <c r="G1038" s="69">
        <f t="shared" si="181"/>
        <v>323.37000000000353</v>
      </c>
      <c r="H1038" s="69">
        <f t="shared" si="182"/>
        <v>128.77000000000353</v>
      </c>
      <c r="I1038" s="69">
        <f t="shared" si="183"/>
        <v>1165.962</v>
      </c>
      <c r="J1038" s="69">
        <f t="shared" si="184"/>
        <v>0.46515988758497778</v>
      </c>
      <c r="K1038" s="69">
        <f t="shared" si="185"/>
        <v>1.31</v>
      </c>
      <c r="L1038" s="72">
        <f t="shared" si="186"/>
        <v>46.810666666666471</v>
      </c>
      <c r="M1038" s="72">
        <f t="shared" si="187"/>
        <v>1.3086774869922706</v>
      </c>
      <c r="N1038" s="77">
        <f t="shared" si="188"/>
        <v>0.36352152416451955</v>
      </c>
      <c r="O1038" s="70"/>
      <c r="P1038" s="70"/>
      <c r="Q1038" s="70">
        <v>-12.69</v>
      </c>
      <c r="R1038" s="70">
        <v>214</v>
      </c>
      <c r="S1038" s="70"/>
      <c r="T1038" s="68"/>
      <c r="U1038" s="50"/>
    </row>
    <row r="1039" spans="1:21" s="48" customFormat="1" ht="15.75">
      <c r="A1039" s="68">
        <v>-20.48</v>
      </c>
      <c r="B1039" s="68">
        <v>960</v>
      </c>
      <c r="C1039" s="39">
        <v>14</v>
      </c>
      <c r="D1039" s="68">
        <v>570.70000000000005</v>
      </c>
      <c r="E1039" s="69">
        <f t="shared" si="179"/>
        <v>194.8</v>
      </c>
      <c r="F1039" s="71">
        <f t="shared" si="180"/>
        <v>15</v>
      </c>
      <c r="G1039" s="69">
        <f t="shared" si="181"/>
        <v>323.67000000000354</v>
      </c>
      <c r="H1039" s="69">
        <f t="shared" si="182"/>
        <v>128.87000000000353</v>
      </c>
      <c r="I1039" s="69">
        <f t="shared" si="183"/>
        <v>1131.21</v>
      </c>
      <c r="J1039" s="69">
        <f t="shared" si="184"/>
        <v>0.46548777769522454</v>
      </c>
      <c r="K1039" s="69">
        <f t="shared" si="185"/>
        <v>1.46</v>
      </c>
      <c r="L1039" s="72">
        <f t="shared" si="186"/>
        <v>44.863333333333145</v>
      </c>
      <c r="M1039" s="72">
        <f t="shared" si="187"/>
        <v>1.2532629781950408</v>
      </c>
      <c r="N1039" s="77">
        <f t="shared" si="188"/>
        <v>0.34812860505417798</v>
      </c>
      <c r="O1039" s="70"/>
      <c r="P1039" s="70"/>
      <c r="Q1039" s="70">
        <v>-12.71</v>
      </c>
      <c r="R1039" s="70">
        <v>213</v>
      </c>
      <c r="S1039" s="70"/>
      <c r="T1039" s="68"/>
      <c r="U1039" s="50"/>
    </row>
    <row r="1040" spans="1:21" s="48" customFormat="1" ht="15.75">
      <c r="A1040" s="68">
        <v>-20.5</v>
      </c>
      <c r="B1040" s="68">
        <v>950</v>
      </c>
      <c r="C1040" s="39">
        <v>16</v>
      </c>
      <c r="D1040" s="68">
        <v>582.25</v>
      </c>
      <c r="E1040" s="69">
        <f t="shared" si="179"/>
        <v>195</v>
      </c>
      <c r="F1040" s="71">
        <f t="shared" si="180"/>
        <v>15</v>
      </c>
      <c r="G1040" s="69">
        <f t="shared" si="181"/>
        <v>323.97000000000355</v>
      </c>
      <c r="H1040" s="69">
        <f t="shared" si="182"/>
        <v>128.97000000000355</v>
      </c>
      <c r="I1040" s="69">
        <f t="shared" si="183"/>
        <v>1124.675</v>
      </c>
      <c r="J1040" s="69">
        <f t="shared" si="184"/>
        <v>0.48363629551457993</v>
      </c>
      <c r="K1040" s="69">
        <f t="shared" si="185"/>
        <v>1.68</v>
      </c>
      <c r="L1040" s="72">
        <f t="shared" si="186"/>
        <v>44.48361111111091</v>
      </c>
      <c r="M1040" s="72">
        <f t="shared" si="187"/>
        <v>1.2416918663254624</v>
      </c>
      <c r="N1040" s="77">
        <f t="shared" si="188"/>
        <v>0.3449144073126284</v>
      </c>
      <c r="O1040" s="70"/>
      <c r="P1040" s="70"/>
      <c r="Q1040" s="70">
        <v>-12.71</v>
      </c>
      <c r="R1040" s="70">
        <v>207</v>
      </c>
      <c r="S1040" s="70"/>
      <c r="T1040" s="68"/>
      <c r="U1040" s="50"/>
    </row>
    <row r="1041" spans="1:21" s="48" customFormat="1" ht="15.75">
      <c r="A1041" s="68">
        <v>-20.52</v>
      </c>
      <c r="B1041" s="68">
        <v>960</v>
      </c>
      <c r="C1041" s="39">
        <v>15</v>
      </c>
      <c r="D1041" s="68">
        <v>628.53</v>
      </c>
      <c r="E1041" s="69">
        <f t="shared" si="179"/>
        <v>195.2</v>
      </c>
      <c r="F1041" s="71">
        <f t="shared" si="180"/>
        <v>15</v>
      </c>
      <c r="G1041" s="69">
        <f t="shared" si="181"/>
        <v>324.27000000000356</v>
      </c>
      <c r="H1041" s="69">
        <f t="shared" si="182"/>
        <v>129.07000000000357</v>
      </c>
      <c r="I1041" s="69">
        <f t="shared" si="183"/>
        <v>1148.559</v>
      </c>
      <c r="J1041" s="69">
        <f t="shared" si="184"/>
        <v>0.52570154399731395</v>
      </c>
      <c r="K1041" s="69">
        <f t="shared" si="185"/>
        <v>1.56</v>
      </c>
      <c r="L1041" s="72">
        <f t="shared" si="186"/>
        <v>45.793833333333133</v>
      </c>
      <c r="M1041" s="72">
        <f t="shared" si="187"/>
        <v>1.2772743472533874</v>
      </c>
      <c r="N1041" s="77">
        <f t="shared" si="188"/>
        <v>0.35479842979260762</v>
      </c>
      <c r="O1041" s="70"/>
      <c r="P1041" s="70"/>
      <c r="Q1041" s="70">
        <v>-12.74</v>
      </c>
      <c r="R1041" s="70">
        <v>243</v>
      </c>
      <c r="S1041" s="70"/>
      <c r="T1041" s="68"/>
      <c r="U1041" s="50"/>
    </row>
    <row r="1042" spans="1:21" s="48" customFormat="1" ht="15.75">
      <c r="A1042" s="68">
        <v>-20.54</v>
      </c>
      <c r="B1042" s="68">
        <v>980</v>
      </c>
      <c r="C1042" s="39">
        <v>14</v>
      </c>
      <c r="D1042" s="68">
        <v>651.48</v>
      </c>
      <c r="E1042" s="69">
        <f t="shared" si="179"/>
        <v>195.4</v>
      </c>
      <c r="F1042" s="71">
        <f t="shared" si="180"/>
        <v>15</v>
      </c>
      <c r="G1042" s="69">
        <f t="shared" si="181"/>
        <v>324.57000000000357</v>
      </c>
      <c r="H1042" s="69">
        <f t="shared" si="182"/>
        <v>129.17000000000357</v>
      </c>
      <c r="I1042" s="69">
        <f t="shared" si="183"/>
        <v>1175.444</v>
      </c>
      <c r="J1042" s="69">
        <f t="shared" si="184"/>
        <v>0.536013557824075</v>
      </c>
      <c r="K1042" s="69">
        <f t="shared" si="185"/>
        <v>1.43</v>
      </c>
      <c r="L1042" s="72">
        <f t="shared" si="186"/>
        <v>47.270777777777575</v>
      </c>
      <c r="M1042" s="72">
        <f t="shared" si="187"/>
        <v>1.3174483239141797</v>
      </c>
      <c r="N1042" s="77">
        <f t="shared" si="188"/>
        <v>0.36595786775393874</v>
      </c>
      <c r="O1042" s="70"/>
      <c r="P1042" s="70"/>
      <c r="Q1042" s="70">
        <v>-12.76</v>
      </c>
      <c r="R1042" s="70">
        <v>263</v>
      </c>
      <c r="S1042" s="70"/>
      <c r="T1042" s="68"/>
      <c r="U1042" s="50"/>
    </row>
    <row r="1043" spans="1:21" s="48" customFormat="1" ht="15.75">
      <c r="A1043" s="68">
        <v>-20.56</v>
      </c>
      <c r="B1043" s="68">
        <v>1000</v>
      </c>
      <c r="C1043" s="39">
        <v>13</v>
      </c>
      <c r="D1043" s="68">
        <v>630.09</v>
      </c>
      <c r="E1043" s="69">
        <f t="shared" si="179"/>
        <v>195.6</v>
      </c>
      <c r="F1043" s="71">
        <f t="shared" si="180"/>
        <v>15</v>
      </c>
      <c r="G1043" s="69">
        <f t="shared" si="181"/>
        <v>324.87000000000359</v>
      </c>
      <c r="H1043" s="69">
        <f t="shared" si="182"/>
        <v>129.27000000000359</v>
      </c>
      <c r="I1043" s="69">
        <f t="shared" si="183"/>
        <v>1189.027</v>
      </c>
      <c r="J1043" s="69">
        <f t="shared" si="184"/>
        <v>0.50279058087824524</v>
      </c>
      <c r="K1043" s="69">
        <f t="shared" si="185"/>
        <v>1.3</v>
      </c>
      <c r="L1043" s="72">
        <f t="shared" si="186"/>
        <v>48.008722222222026</v>
      </c>
      <c r="M1043" s="72">
        <f t="shared" si="187"/>
        <v>1.336979964415522</v>
      </c>
      <c r="N1043" s="77">
        <f t="shared" si="188"/>
        <v>0.37138332344875602</v>
      </c>
      <c r="O1043" s="70"/>
      <c r="P1043" s="70"/>
      <c r="Q1043" s="70">
        <v>-12.77</v>
      </c>
      <c r="R1043" s="70">
        <v>272</v>
      </c>
      <c r="S1043" s="70"/>
      <c r="T1043" s="68"/>
      <c r="U1043" s="50"/>
    </row>
    <row r="1044" spans="1:21" s="48" customFormat="1" ht="15.75">
      <c r="A1044" s="68">
        <v>-20.58</v>
      </c>
      <c r="B1044" s="68">
        <v>990</v>
      </c>
      <c r="C1044" s="39">
        <v>14</v>
      </c>
      <c r="D1044" s="68">
        <v>605.96</v>
      </c>
      <c r="E1044" s="69">
        <f t="shared" si="179"/>
        <v>195.8</v>
      </c>
      <c r="F1044" s="71">
        <f t="shared" si="180"/>
        <v>15</v>
      </c>
      <c r="G1044" s="69">
        <f t="shared" si="181"/>
        <v>325.1700000000036</v>
      </c>
      <c r="H1044" s="69">
        <f t="shared" si="182"/>
        <v>129.37000000000359</v>
      </c>
      <c r="I1044" s="69">
        <f t="shared" si="183"/>
        <v>1171.788</v>
      </c>
      <c r="J1044" s="69">
        <f t="shared" si="184"/>
        <v>0.48446879230066187</v>
      </c>
      <c r="K1044" s="69">
        <f t="shared" si="185"/>
        <v>1.41</v>
      </c>
      <c r="L1044" s="72">
        <f t="shared" si="186"/>
        <v>47.034333333333137</v>
      </c>
      <c r="M1044" s="72">
        <f t="shared" si="187"/>
        <v>1.3088320321557905</v>
      </c>
      <c r="N1044" s="77">
        <f t="shared" si="188"/>
        <v>0.36356445337660842</v>
      </c>
      <c r="O1044" s="70"/>
      <c r="P1044" s="70"/>
      <c r="Q1044" s="70">
        <v>-12.79</v>
      </c>
      <c r="R1044" s="70">
        <v>280</v>
      </c>
      <c r="S1044" s="70"/>
      <c r="T1044" s="68"/>
      <c r="U1044" s="50"/>
    </row>
    <row r="1045" spans="1:21" s="48" customFormat="1" ht="15.75">
      <c r="A1045" s="68">
        <v>-20.6</v>
      </c>
      <c r="B1045" s="68">
        <v>1000</v>
      </c>
      <c r="C1045" s="39">
        <v>13</v>
      </c>
      <c r="D1045" s="68">
        <v>644.11</v>
      </c>
      <c r="E1045" s="69">
        <f t="shared" si="179"/>
        <v>196</v>
      </c>
      <c r="F1045" s="71">
        <f t="shared" si="180"/>
        <v>15</v>
      </c>
      <c r="G1045" s="69">
        <f t="shared" si="181"/>
        <v>325.47000000000367</v>
      </c>
      <c r="H1045" s="69">
        <f t="shared" si="182"/>
        <v>129.47000000000367</v>
      </c>
      <c r="I1045" s="69">
        <f t="shared" si="183"/>
        <v>1193.2329999999999</v>
      </c>
      <c r="J1045" s="69">
        <f t="shared" si="184"/>
        <v>0.51639675810100449</v>
      </c>
      <c r="K1045" s="69">
        <f t="shared" si="185"/>
        <v>1.3</v>
      </c>
      <c r="L1045" s="72">
        <f t="shared" si="186"/>
        <v>48.209055555555352</v>
      </c>
      <c r="M1045" s="72">
        <f t="shared" si="187"/>
        <v>1.3404850544527254</v>
      </c>
      <c r="N1045" s="77">
        <f t="shared" si="188"/>
        <v>0.37235695957020148</v>
      </c>
      <c r="O1045" s="70"/>
      <c r="P1045" s="70"/>
      <c r="Q1045" s="70">
        <v>-12.79</v>
      </c>
      <c r="R1045" s="70">
        <v>287</v>
      </c>
      <c r="S1045" s="70"/>
      <c r="T1045" s="68"/>
      <c r="U1045" s="50"/>
    </row>
    <row r="1046" spans="1:21" s="48" customFormat="1" ht="15.75">
      <c r="A1046" s="68">
        <v>-20.62</v>
      </c>
      <c r="B1046" s="39">
        <v>1040</v>
      </c>
      <c r="C1046" s="39">
        <v>12</v>
      </c>
      <c r="D1046" s="39">
        <v>628.52</v>
      </c>
      <c r="E1046" s="69">
        <f t="shared" si="179"/>
        <v>196.2</v>
      </c>
      <c r="F1046" s="71">
        <f t="shared" si="180"/>
        <v>15</v>
      </c>
      <c r="G1046" s="69">
        <f t="shared" si="181"/>
        <v>325.77000000000368</v>
      </c>
      <c r="H1046" s="69">
        <f t="shared" si="182"/>
        <v>129.57000000000369</v>
      </c>
      <c r="I1046" s="69">
        <f t="shared" si="183"/>
        <v>1228.556</v>
      </c>
      <c r="J1046" s="69">
        <f t="shared" si="184"/>
        <v>0.47887317703198956</v>
      </c>
      <c r="K1046" s="69">
        <f t="shared" si="185"/>
        <v>1.1499999999999999</v>
      </c>
      <c r="L1046" s="72">
        <f t="shared" si="186"/>
        <v>50.154777777777582</v>
      </c>
      <c r="M1046" s="72">
        <f t="shared" si="187"/>
        <v>1.3935108435594208</v>
      </c>
      <c r="N1046" s="77">
        <f t="shared" si="188"/>
        <v>0.38708634543317244</v>
      </c>
      <c r="O1046" s="70"/>
      <c r="P1046" s="70"/>
      <c r="Q1046" s="70">
        <v>-12.79</v>
      </c>
      <c r="R1046" s="70">
        <v>230</v>
      </c>
      <c r="S1046" s="70"/>
      <c r="T1046" s="39"/>
      <c r="U1046" s="50"/>
    </row>
    <row r="1047" spans="1:21" s="48" customFormat="1" ht="15.75">
      <c r="A1047" s="68">
        <v>-20.64</v>
      </c>
      <c r="B1047" s="39">
        <v>1010</v>
      </c>
      <c r="C1047" s="39">
        <v>12</v>
      </c>
      <c r="D1047" s="39">
        <v>601.53</v>
      </c>
      <c r="E1047" s="69">
        <f t="shared" si="179"/>
        <v>196.4</v>
      </c>
      <c r="F1047" s="71">
        <f t="shared" si="180"/>
        <v>15</v>
      </c>
      <c r="G1047" s="69">
        <f t="shared" si="181"/>
        <v>326.07000000000369</v>
      </c>
      <c r="H1047" s="69">
        <f t="shared" si="182"/>
        <v>129.67000000000368</v>
      </c>
      <c r="I1047" s="69">
        <f t="shared" si="183"/>
        <v>1190.4590000000001</v>
      </c>
      <c r="J1047" s="69">
        <f t="shared" si="184"/>
        <v>0.46868944422013892</v>
      </c>
      <c r="K1047" s="69">
        <f t="shared" si="185"/>
        <v>1.19</v>
      </c>
      <c r="L1047" s="72">
        <f t="shared" si="186"/>
        <v>48.021611111110907</v>
      </c>
      <c r="M1047" s="72">
        <f t="shared" si="187"/>
        <v>1.333213542068284</v>
      </c>
      <c r="N1047" s="77">
        <f t="shared" si="188"/>
        <v>0.37033709501896772</v>
      </c>
      <c r="O1047" s="70"/>
      <c r="P1047" s="70"/>
      <c r="Q1047" s="70">
        <v>-12.8</v>
      </c>
      <c r="R1047" s="70">
        <v>231</v>
      </c>
      <c r="S1047" s="70"/>
      <c r="T1047" s="39"/>
      <c r="U1047" s="50"/>
    </row>
    <row r="1048" spans="1:21" s="48" customFormat="1" ht="15.75">
      <c r="A1048" s="68">
        <v>-20.66</v>
      </c>
      <c r="B1048" s="39">
        <v>980</v>
      </c>
      <c r="C1048" s="39">
        <v>10</v>
      </c>
      <c r="D1048" s="39">
        <v>580.92999999999995</v>
      </c>
      <c r="E1048" s="69">
        <f t="shared" si="179"/>
        <v>196.6</v>
      </c>
      <c r="F1048" s="71">
        <f t="shared" si="180"/>
        <v>15</v>
      </c>
      <c r="G1048" s="69">
        <f t="shared" si="181"/>
        <v>326.3700000000037</v>
      </c>
      <c r="H1048" s="69">
        <f t="shared" si="182"/>
        <v>129.77000000000371</v>
      </c>
      <c r="I1048" s="69">
        <f t="shared" si="183"/>
        <v>1154.279</v>
      </c>
      <c r="J1048" s="69">
        <f t="shared" si="184"/>
        <v>0.46421768576015199</v>
      </c>
      <c r="K1048" s="69">
        <f t="shared" si="185"/>
        <v>1.02</v>
      </c>
      <c r="L1048" s="72">
        <f t="shared" si="186"/>
        <v>45.994944444444236</v>
      </c>
      <c r="M1048" s="72">
        <f t="shared" si="187"/>
        <v>1.2759636279571129</v>
      </c>
      <c r="N1048" s="77">
        <f t="shared" si="188"/>
        <v>0.35443434109919797</v>
      </c>
      <c r="O1048" s="70"/>
      <c r="P1048" s="70"/>
      <c r="Q1048" s="70">
        <v>-12.82</v>
      </c>
      <c r="R1048" s="70">
        <v>245</v>
      </c>
      <c r="S1048" s="70"/>
      <c r="T1048" s="39"/>
      <c r="U1048" s="50"/>
    </row>
    <row r="1049" spans="1:21" s="48" customFormat="1" ht="15.75">
      <c r="A1049" s="68">
        <v>-20.68</v>
      </c>
      <c r="B1049" s="39">
        <v>1000</v>
      </c>
      <c r="C1049" s="39">
        <v>12</v>
      </c>
      <c r="D1049" s="39">
        <v>579.54999999999995</v>
      </c>
      <c r="E1049" s="69">
        <f t="shared" si="179"/>
        <v>196.8</v>
      </c>
      <c r="F1049" s="71">
        <f t="shared" si="180"/>
        <v>15</v>
      </c>
      <c r="G1049" s="69">
        <f t="shared" si="181"/>
        <v>326.67000000000371</v>
      </c>
      <c r="H1049" s="69">
        <f t="shared" si="182"/>
        <v>129.8700000000037</v>
      </c>
      <c r="I1049" s="69">
        <f t="shared" si="183"/>
        <v>1173.865</v>
      </c>
      <c r="J1049" s="69">
        <f t="shared" si="184"/>
        <v>0.451785008174035</v>
      </c>
      <c r="K1049" s="69">
        <f t="shared" si="185"/>
        <v>1.2</v>
      </c>
      <c r="L1049" s="72">
        <f t="shared" si="186"/>
        <v>47.066388888888682</v>
      </c>
      <c r="M1049" s="72">
        <f t="shared" si="187"/>
        <v>1.3046816046815619</v>
      </c>
      <c r="N1049" s="77">
        <f t="shared" si="188"/>
        <v>0.36241155685598936</v>
      </c>
      <c r="O1049" s="70"/>
      <c r="P1049" s="70"/>
      <c r="Q1049" s="70">
        <v>-12.84</v>
      </c>
      <c r="R1049" s="70">
        <v>260</v>
      </c>
      <c r="S1049" s="70"/>
      <c r="T1049" s="39"/>
      <c r="U1049" s="50"/>
    </row>
    <row r="1050" spans="1:21" s="48" customFormat="1" ht="15.75">
      <c r="A1050" s="68">
        <v>-20.7</v>
      </c>
      <c r="B1050" s="39">
        <v>1010</v>
      </c>
      <c r="C1050" s="39">
        <v>12</v>
      </c>
      <c r="D1050" s="39">
        <v>603.22</v>
      </c>
      <c r="E1050" s="69">
        <f t="shared" ref="E1050:E1113" si="189">IF($B$8&lt;A1050,0,ROUND(((A1050-$B$8)*-10),2))</f>
        <v>197</v>
      </c>
      <c r="F1050" s="71">
        <f t="shared" ref="F1050:F1113" si="190">IF(A1050&gt;$Q$6,$N$6,IF(A1050&gt;$Q$7,$N$7,IF(A1050&gt;$Q$8,$N$8,IF(A1050&gt;$Q$9,$N$9,IF(A1050&gt;$Q$10,$N$10,$N$11)))))</f>
        <v>15</v>
      </c>
      <c r="G1050" s="69">
        <f t="shared" ref="G1050:G1113" si="191">(A1049-A1050)*F1050+G1049</f>
        <v>326.97000000000372</v>
      </c>
      <c r="H1050" s="69">
        <f t="shared" ref="H1050:H1113" si="192">G1050-E1050</f>
        <v>129.97000000000372</v>
      </c>
      <c r="I1050" s="69">
        <f t="shared" ref="I1050:I1113" si="193">B1050+0.3*D1050</f>
        <v>1190.9659999999999</v>
      </c>
      <c r="J1050" s="69">
        <f t="shared" ref="J1050:J1113" si="194">((I1050-G1050)/(D1050-E1050))^(-1)</f>
        <v>0.47016421372321376</v>
      </c>
      <c r="K1050" s="69">
        <f t="shared" ref="K1050:K1113" si="195">ROUND(C1050*100/B1050,2)</f>
        <v>1.19</v>
      </c>
      <c r="L1050" s="72">
        <f t="shared" ref="L1050:L1113" si="196">(I1050-G1050)/$L$12</f>
        <v>47.999777777777567</v>
      </c>
      <c r="M1050" s="72">
        <f t="shared" ref="M1050:M1113" si="197">$M$13*((I1050-G1050)/H1050)</f>
        <v>1.3295314303300323</v>
      </c>
      <c r="N1050" s="77">
        <f t="shared" ref="N1050:N1113" si="198">L1050/H1050</f>
        <v>0.36931428620278672</v>
      </c>
      <c r="O1050" s="70"/>
      <c r="P1050" s="70"/>
      <c r="Q1050" s="70">
        <v>-12.85</v>
      </c>
      <c r="R1050" s="70">
        <v>271</v>
      </c>
      <c r="S1050" s="70"/>
      <c r="T1050" s="39"/>
      <c r="U1050" s="50"/>
    </row>
    <row r="1051" spans="1:21" s="48" customFormat="1" ht="15.75">
      <c r="A1051" s="68">
        <v>-20.72</v>
      </c>
      <c r="B1051" s="39">
        <v>990</v>
      </c>
      <c r="C1051" s="39">
        <v>10</v>
      </c>
      <c r="D1051" s="39">
        <v>574.02</v>
      </c>
      <c r="E1051" s="69">
        <f t="shared" si="189"/>
        <v>197.2</v>
      </c>
      <c r="F1051" s="71">
        <f t="shared" si="190"/>
        <v>15</v>
      </c>
      <c r="G1051" s="69">
        <f t="shared" si="191"/>
        <v>327.27000000000373</v>
      </c>
      <c r="H1051" s="69">
        <f t="shared" si="192"/>
        <v>130.07000000000374</v>
      </c>
      <c r="I1051" s="69">
        <f t="shared" si="193"/>
        <v>1162.2059999999999</v>
      </c>
      <c r="J1051" s="69">
        <f t="shared" si="194"/>
        <v>0.45131602901300427</v>
      </c>
      <c r="K1051" s="69">
        <f t="shared" si="195"/>
        <v>1.01</v>
      </c>
      <c r="L1051" s="72">
        <f t="shared" si="196"/>
        <v>46.385333333333122</v>
      </c>
      <c r="M1051" s="72">
        <f t="shared" si="197"/>
        <v>1.2838256323517678</v>
      </c>
      <c r="N1051" s="77">
        <f t="shared" si="198"/>
        <v>0.35661823120882435</v>
      </c>
      <c r="O1051" s="70"/>
      <c r="P1051" s="70"/>
      <c r="Q1051" s="70">
        <v>-12.87</v>
      </c>
      <c r="R1051" s="70">
        <v>256</v>
      </c>
      <c r="S1051" s="70"/>
      <c r="T1051" s="39"/>
      <c r="U1051" s="50"/>
    </row>
    <row r="1052" spans="1:21" s="48" customFormat="1" ht="15.75">
      <c r="A1052" s="68">
        <v>-20.74</v>
      </c>
      <c r="B1052" s="39">
        <v>990</v>
      </c>
      <c r="C1052" s="39">
        <v>11</v>
      </c>
      <c r="D1052" s="39">
        <v>612.14</v>
      </c>
      <c r="E1052" s="69">
        <f t="shared" si="189"/>
        <v>197.4</v>
      </c>
      <c r="F1052" s="71">
        <f t="shared" si="190"/>
        <v>15</v>
      </c>
      <c r="G1052" s="69">
        <f t="shared" si="191"/>
        <v>327.57000000000374</v>
      </c>
      <c r="H1052" s="69">
        <f t="shared" si="192"/>
        <v>130.17000000000374</v>
      </c>
      <c r="I1052" s="69">
        <f t="shared" si="193"/>
        <v>1173.6420000000001</v>
      </c>
      <c r="J1052" s="69">
        <f t="shared" si="194"/>
        <v>0.490194687922543</v>
      </c>
      <c r="K1052" s="69">
        <f t="shared" si="195"/>
        <v>1.1100000000000001</v>
      </c>
      <c r="L1052" s="72">
        <f t="shared" si="196"/>
        <v>47.003999999999792</v>
      </c>
      <c r="M1052" s="72">
        <f t="shared" si="197"/>
        <v>1.2999492970730153</v>
      </c>
      <c r="N1052" s="77">
        <f t="shared" si="198"/>
        <v>0.36109702696472645</v>
      </c>
      <c r="O1052" s="70"/>
      <c r="P1052" s="70"/>
      <c r="Q1052" s="70">
        <v>-12.89</v>
      </c>
      <c r="R1052" s="70">
        <v>270</v>
      </c>
      <c r="S1052" s="70"/>
      <c r="T1052" s="39"/>
      <c r="U1052" s="50"/>
    </row>
    <row r="1053" spans="1:21" s="48" customFormat="1" ht="15.75">
      <c r="A1053" s="68">
        <v>-20.76</v>
      </c>
      <c r="B1053" s="39">
        <v>1020</v>
      </c>
      <c r="C1053" s="39">
        <v>11</v>
      </c>
      <c r="D1053" s="39">
        <v>630.47</v>
      </c>
      <c r="E1053" s="69">
        <f t="shared" si="189"/>
        <v>197.6</v>
      </c>
      <c r="F1053" s="71">
        <f t="shared" si="190"/>
        <v>15</v>
      </c>
      <c r="G1053" s="69">
        <f t="shared" si="191"/>
        <v>327.87000000000381</v>
      </c>
      <c r="H1053" s="69">
        <f t="shared" si="192"/>
        <v>130.27000000000382</v>
      </c>
      <c r="I1053" s="69">
        <f t="shared" si="193"/>
        <v>1209.1410000000001</v>
      </c>
      <c r="J1053" s="69">
        <f t="shared" si="194"/>
        <v>0.49118829508743822</v>
      </c>
      <c r="K1053" s="69">
        <f t="shared" si="195"/>
        <v>1.08</v>
      </c>
      <c r="L1053" s="72">
        <f t="shared" si="196"/>
        <v>48.959499999999792</v>
      </c>
      <c r="M1053" s="72">
        <f t="shared" si="197"/>
        <v>1.3529914792353888</v>
      </c>
      <c r="N1053" s="77">
        <f t="shared" si="198"/>
        <v>0.37583096645427466</v>
      </c>
      <c r="O1053" s="70"/>
      <c r="P1053" s="70"/>
      <c r="Q1053" s="70">
        <v>-12.91</v>
      </c>
      <c r="R1053" s="70">
        <v>279</v>
      </c>
      <c r="S1053" s="70"/>
      <c r="T1053" s="39"/>
      <c r="U1053" s="50"/>
    </row>
    <row r="1054" spans="1:21" s="48" customFormat="1" ht="15.75">
      <c r="A1054" s="68">
        <v>-20.78</v>
      </c>
      <c r="B1054" s="39">
        <v>1020</v>
      </c>
      <c r="C1054" s="39">
        <v>11</v>
      </c>
      <c r="D1054" s="39">
        <v>597.08000000000004</v>
      </c>
      <c r="E1054" s="69">
        <f t="shared" si="189"/>
        <v>197.8</v>
      </c>
      <c r="F1054" s="71">
        <f t="shared" si="190"/>
        <v>15</v>
      </c>
      <c r="G1054" s="69">
        <f t="shared" si="191"/>
        <v>328.17000000000382</v>
      </c>
      <c r="H1054" s="69">
        <f t="shared" si="192"/>
        <v>130.37000000000381</v>
      </c>
      <c r="I1054" s="69">
        <f t="shared" si="193"/>
        <v>1199.124</v>
      </c>
      <c r="J1054" s="69">
        <f t="shared" si="194"/>
        <v>0.45843982575428982</v>
      </c>
      <c r="K1054" s="69">
        <f t="shared" si="195"/>
        <v>1.08</v>
      </c>
      <c r="L1054" s="72">
        <f t="shared" si="196"/>
        <v>48.38633333333312</v>
      </c>
      <c r="M1054" s="72">
        <f t="shared" si="197"/>
        <v>1.3361264094499821</v>
      </c>
      <c r="N1054" s="77">
        <f t="shared" si="198"/>
        <v>0.37114622484721721</v>
      </c>
      <c r="O1054" s="70"/>
      <c r="P1054" s="70"/>
      <c r="Q1054" s="70">
        <v>-12.92</v>
      </c>
      <c r="R1054" s="70">
        <v>291</v>
      </c>
      <c r="S1054" s="70"/>
      <c r="T1054" s="39"/>
      <c r="U1054" s="50"/>
    </row>
    <row r="1055" spans="1:21" s="48" customFormat="1" ht="15.75">
      <c r="A1055" s="68">
        <v>-20.8</v>
      </c>
      <c r="B1055" s="39">
        <v>1010</v>
      </c>
      <c r="C1055" s="39">
        <v>12</v>
      </c>
      <c r="D1055" s="39">
        <v>564.73</v>
      </c>
      <c r="E1055" s="69">
        <f t="shared" si="189"/>
        <v>198</v>
      </c>
      <c r="F1055" s="71">
        <f t="shared" si="190"/>
        <v>15</v>
      </c>
      <c r="G1055" s="69">
        <f t="shared" si="191"/>
        <v>328.47000000000384</v>
      </c>
      <c r="H1055" s="69">
        <f t="shared" si="192"/>
        <v>130.47000000000384</v>
      </c>
      <c r="I1055" s="69">
        <f t="shared" si="193"/>
        <v>1179.4190000000001</v>
      </c>
      <c r="J1055" s="69">
        <f t="shared" si="194"/>
        <v>0.43096589807379959</v>
      </c>
      <c r="K1055" s="69">
        <f t="shared" si="195"/>
        <v>1.19</v>
      </c>
      <c r="L1055" s="72">
        <f t="shared" si="196"/>
        <v>47.27494444444423</v>
      </c>
      <c r="M1055" s="72">
        <f t="shared" si="197"/>
        <v>1.3044362688740265</v>
      </c>
      <c r="N1055" s="77">
        <f t="shared" si="198"/>
        <v>0.36234340802056292</v>
      </c>
      <c r="O1055" s="70"/>
      <c r="P1055" s="70"/>
      <c r="Q1055" s="70">
        <v>-12.94</v>
      </c>
      <c r="R1055" s="70">
        <v>268</v>
      </c>
      <c r="S1055" s="70"/>
      <c r="T1055" s="39"/>
      <c r="U1055" s="50"/>
    </row>
    <row r="1056" spans="1:21" s="48" customFormat="1" ht="15.75">
      <c r="A1056" s="68">
        <v>-20.82</v>
      </c>
      <c r="B1056" s="39">
        <v>980</v>
      </c>
      <c r="C1056" s="39">
        <v>11</v>
      </c>
      <c r="D1056" s="39">
        <v>557.36</v>
      </c>
      <c r="E1056" s="69">
        <f t="shared" si="189"/>
        <v>198.2</v>
      </c>
      <c r="F1056" s="71">
        <f t="shared" si="190"/>
        <v>15</v>
      </c>
      <c r="G1056" s="69">
        <f t="shared" si="191"/>
        <v>328.77000000000385</v>
      </c>
      <c r="H1056" s="69">
        <f t="shared" si="192"/>
        <v>130.57000000000386</v>
      </c>
      <c r="I1056" s="69">
        <f t="shared" si="193"/>
        <v>1147.2080000000001</v>
      </c>
      <c r="J1056" s="69">
        <f t="shared" si="194"/>
        <v>0.43883592892803325</v>
      </c>
      <c r="K1056" s="69">
        <f t="shared" si="195"/>
        <v>1.1200000000000001</v>
      </c>
      <c r="L1056" s="72">
        <f t="shared" si="196"/>
        <v>45.468777777777568</v>
      </c>
      <c r="M1056" s="72">
        <f t="shared" si="197"/>
        <v>1.2536386612544568</v>
      </c>
      <c r="N1056" s="77">
        <f t="shared" si="198"/>
        <v>0.34823296145957128</v>
      </c>
      <c r="O1056" s="70"/>
      <c r="P1056" s="70"/>
      <c r="Q1056" s="70">
        <v>-12.95</v>
      </c>
      <c r="R1056" s="70">
        <v>262</v>
      </c>
      <c r="S1056" s="70"/>
      <c r="T1056" s="39"/>
      <c r="U1056" s="50"/>
    </row>
    <row r="1057" spans="1:21" s="48" customFormat="1" ht="15.75">
      <c r="A1057" s="68">
        <v>-20.84</v>
      </c>
      <c r="B1057" s="39">
        <v>940</v>
      </c>
      <c r="C1057" s="39">
        <v>10</v>
      </c>
      <c r="D1057" s="39">
        <v>574.41</v>
      </c>
      <c r="E1057" s="69">
        <f t="shared" si="189"/>
        <v>198.4</v>
      </c>
      <c r="F1057" s="71">
        <f t="shared" si="190"/>
        <v>15</v>
      </c>
      <c r="G1057" s="69">
        <f t="shared" si="191"/>
        <v>329.07000000000386</v>
      </c>
      <c r="H1057" s="69">
        <f t="shared" si="192"/>
        <v>130.67000000000385</v>
      </c>
      <c r="I1057" s="69">
        <f t="shared" si="193"/>
        <v>1112.3229999999999</v>
      </c>
      <c r="J1057" s="69">
        <f t="shared" si="194"/>
        <v>0.48006199784744125</v>
      </c>
      <c r="K1057" s="69">
        <f t="shared" si="195"/>
        <v>1.06</v>
      </c>
      <c r="L1057" s="72">
        <f t="shared" si="196"/>
        <v>43.514055555555338</v>
      </c>
      <c r="M1057" s="72">
        <f t="shared" si="197"/>
        <v>1.198826050355817</v>
      </c>
      <c r="N1057" s="77">
        <f t="shared" si="198"/>
        <v>0.33300723620994915</v>
      </c>
      <c r="O1057" s="70"/>
      <c r="P1057" s="70"/>
      <c r="Q1057" s="70">
        <v>-12.98</v>
      </c>
      <c r="R1057" s="70">
        <v>237</v>
      </c>
      <c r="S1057" s="70"/>
      <c r="T1057" s="39"/>
      <c r="U1057" s="50"/>
    </row>
    <row r="1058" spans="1:21" s="48" customFormat="1" ht="15.75">
      <c r="A1058" s="68">
        <v>-20.86</v>
      </c>
      <c r="B1058" s="39">
        <v>950</v>
      </c>
      <c r="C1058" s="39">
        <v>10</v>
      </c>
      <c r="D1058" s="39">
        <v>611.21</v>
      </c>
      <c r="E1058" s="69">
        <f t="shared" si="189"/>
        <v>198.6</v>
      </c>
      <c r="F1058" s="71">
        <f t="shared" si="190"/>
        <v>15</v>
      </c>
      <c r="G1058" s="69">
        <f t="shared" si="191"/>
        <v>329.37000000000387</v>
      </c>
      <c r="H1058" s="69">
        <f t="shared" si="192"/>
        <v>130.77000000000388</v>
      </c>
      <c r="I1058" s="69">
        <f t="shared" si="193"/>
        <v>1133.3630000000001</v>
      </c>
      <c r="J1058" s="69">
        <f t="shared" si="194"/>
        <v>0.51320098558072269</v>
      </c>
      <c r="K1058" s="69">
        <f t="shared" si="195"/>
        <v>1.05</v>
      </c>
      <c r="L1058" s="72">
        <f t="shared" si="196"/>
        <v>44.666277777777566</v>
      </c>
      <c r="M1058" s="72">
        <f t="shared" si="197"/>
        <v>1.2296291198286646</v>
      </c>
      <c r="N1058" s="77">
        <f t="shared" si="198"/>
        <v>0.34156364439685127</v>
      </c>
      <c r="O1058" s="70"/>
      <c r="P1058" s="70"/>
      <c r="Q1058" s="70">
        <v>-12.99</v>
      </c>
      <c r="R1058" s="70">
        <v>169</v>
      </c>
      <c r="S1058" s="70"/>
      <c r="T1058" s="39"/>
      <c r="U1058" s="50"/>
    </row>
    <row r="1059" spans="1:21" s="48" customFormat="1" ht="15.75">
      <c r="A1059" s="68">
        <v>-20.88</v>
      </c>
      <c r="B1059" s="39">
        <v>990</v>
      </c>
      <c r="C1059" s="39">
        <v>9</v>
      </c>
      <c r="D1059" s="39">
        <v>607.6</v>
      </c>
      <c r="E1059" s="69">
        <f t="shared" si="189"/>
        <v>198.8</v>
      </c>
      <c r="F1059" s="71">
        <f t="shared" si="190"/>
        <v>15</v>
      </c>
      <c r="G1059" s="69">
        <f t="shared" si="191"/>
        <v>329.67000000000388</v>
      </c>
      <c r="H1059" s="69">
        <f t="shared" si="192"/>
        <v>130.87000000000387</v>
      </c>
      <c r="I1059" s="69">
        <f t="shared" si="193"/>
        <v>1172.28</v>
      </c>
      <c r="J1059" s="69">
        <f t="shared" si="194"/>
        <v>0.48515920769988713</v>
      </c>
      <c r="K1059" s="69">
        <f t="shared" si="195"/>
        <v>0.91</v>
      </c>
      <c r="L1059" s="72">
        <f t="shared" si="196"/>
        <v>46.811666666666447</v>
      </c>
      <c r="M1059" s="72">
        <f t="shared" si="197"/>
        <v>1.2877053564605658</v>
      </c>
      <c r="N1059" s="77">
        <f t="shared" si="198"/>
        <v>0.35769593235015712</v>
      </c>
      <c r="O1059" s="70"/>
      <c r="P1059" s="70"/>
      <c r="Q1059" s="70">
        <v>-13</v>
      </c>
      <c r="R1059" s="70">
        <v>125</v>
      </c>
      <c r="S1059" s="70"/>
      <c r="T1059" s="39"/>
      <c r="U1059" s="50"/>
    </row>
    <row r="1060" spans="1:21" s="48" customFormat="1" ht="15.75">
      <c r="A1060" s="68">
        <v>-20.9</v>
      </c>
      <c r="B1060" s="39">
        <v>980</v>
      </c>
      <c r="C1060" s="39">
        <v>10</v>
      </c>
      <c r="D1060" s="39">
        <v>545.52</v>
      </c>
      <c r="E1060" s="69">
        <f t="shared" si="189"/>
        <v>199</v>
      </c>
      <c r="F1060" s="71">
        <f t="shared" si="190"/>
        <v>15</v>
      </c>
      <c r="G1060" s="69">
        <f t="shared" si="191"/>
        <v>329.97000000000389</v>
      </c>
      <c r="H1060" s="69">
        <f t="shared" si="192"/>
        <v>130.97000000000389</v>
      </c>
      <c r="I1060" s="69">
        <f t="shared" si="193"/>
        <v>1143.6559999999999</v>
      </c>
      <c r="J1060" s="69">
        <f t="shared" si="194"/>
        <v>0.42586452267828334</v>
      </c>
      <c r="K1060" s="69">
        <f t="shared" si="195"/>
        <v>1.02</v>
      </c>
      <c r="L1060" s="72">
        <f t="shared" si="196"/>
        <v>45.204777777777558</v>
      </c>
      <c r="M1060" s="72">
        <f t="shared" si="197"/>
        <v>1.2425532564709048</v>
      </c>
      <c r="N1060" s="77">
        <f t="shared" si="198"/>
        <v>0.34515368235302907</v>
      </c>
      <c r="O1060" s="70"/>
      <c r="P1060" s="70"/>
      <c r="Q1060" s="70">
        <v>-13.02</v>
      </c>
      <c r="R1060" s="70">
        <v>163</v>
      </c>
      <c r="S1060" s="70"/>
      <c r="T1060" s="39"/>
      <c r="U1060" s="50"/>
    </row>
    <row r="1061" spans="1:21" ht="15.75">
      <c r="A1061" s="68">
        <v>-20.92</v>
      </c>
      <c r="B1061" s="39">
        <v>940</v>
      </c>
      <c r="C1061" s="39">
        <v>12</v>
      </c>
      <c r="D1061" s="39">
        <v>500.3</v>
      </c>
      <c r="E1061" s="69">
        <f t="shared" si="189"/>
        <v>199.2</v>
      </c>
      <c r="F1061" s="71">
        <f t="shared" si="190"/>
        <v>15</v>
      </c>
      <c r="G1061" s="69">
        <f t="shared" si="191"/>
        <v>330.27000000000396</v>
      </c>
      <c r="H1061" s="69">
        <f t="shared" si="192"/>
        <v>131.07000000000397</v>
      </c>
      <c r="I1061" s="69">
        <f t="shared" si="193"/>
        <v>1090.0899999999999</v>
      </c>
      <c r="J1061" s="69">
        <f t="shared" si="194"/>
        <v>0.39627806585770531</v>
      </c>
      <c r="K1061" s="69">
        <f t="shared" si="195"/>
        <v>1.28</v>
      </c>
      <c r="L1061" s="72">
        <f t="shared" si="196"/>
        <v>42.212222222221996</v>
      </c>
      <c r="M1061" s="72">
        <f t="shared" si="197"/>
        <v>1.1594110017547463</v>
      </c>
      <c r="N1061" s="77">
        <f t="shared" si="198"/>
        <v>0.3220586115985406</v>
      </c>
      <c r="O1061" s="70"/>
      <c r="P1061" s="70"/>
      <c r="Q1061" s="70">
        <v>-13.04</v>
      </c>
      <c r="R1061" s="70">
        <v>179</v>
      </c>
      <c r="S1061" s="70"/>
      <c r="T1061" s="39"/>
      <c r="U1061" s="50"/>
    </row>
    <row r="1062" spans="1:21" ht="15.75">
      <c r="A1062" s="68">
        <v>-20.94</v>
      </c>
      <c r="B1062" s="39">
        <v>910</v>
      </c>
      <c r="C1062" s="39">
        <v>13</v>
      </c>
      <c r="D1062" s="39">
        <v>504.56</v>
      </c>
      <c r="E1062" s="69">
        <f t="shared" si="189"/>
        <v>199.4</v>
      </c>
      <c r="F1062" s="71">
        <f t="shared" si="190"/>
        <v>15</v>
      </c>
      <c r="G1062" s="69">
        <f t="shared" si="191"/>
        <v>330.57000000000397</v>
      </c>
      <c r="H1062" s="69">
        <f t="shared" si="192"/>
        <v>131.17000000000397</v>
      </c>
      <c r="I1062" s="69">
        <f t="shared" si="193"/>
        <v>1061.3679999999999</v>
      </c>
      <c r="J1062" s="69">
        <f t="shared" si="194"/>
        <v>0.41757092931289042</v>
      </c>
      <c r="K1062" s="69">
        <f t="shared" si="195"/>
        <v>1.43</v>
      </c>
      <c r="L1062" s="72">
        <f t="shared" si="196"/>
        <v>40.599888888888664</v>
      </c>
      <c r="M1062" s="72">
        <f t="shared" si="197"/>
        <v>1.1142761302126611</v>
      </c>
      <c r="N1062" s="77">
        <f t="shared" si="198"/>
        <v>0.30952114728129476</v>
      </c>
      <c r="O1062" s="70"/>
      <c r="P1062" s="70"/>
      <c r="Q1062" s="70">
        <v>-13.06</v>
      </c>
      <c r="R1062" s="70">
        <v>200</v>
      </c>
      <c r="S1062" s="70"/>
      <c r="T1062" s="39"/>
      <c r="U1062" s="50"/>
    </row>
    <row r="1063" spans="1:21" ht="15.75">
      <c r="A1063" s="68">
        <v>-20.96</v>
      </c>
      <c r="B1063" s="39">
        <v>890</v>
      </c>
      <c r="C1063" s="39">
        <v>14</v>
      </c>
      <c r="D1063" s="39">
        <v>536.05999999999995</v>
      </c>
      <c r="E1063" s="69">
        <f t="shared" si="189"/>
        <v>199.6</v>
      </c>
      <c r="F1063" s="71">
        <f t="shared" si="190"/>
        <v>15</v>
      </c>
      <c r="G1063" s="69">
        <f t="shared" si="191"/>
        <v>330.87000000000398</v>
      </c>
      <c r="H1063" s="69">
        <f t="shared" si="192"/>
        <v>131.27000000000399</v>
      </c>
      <c r="I1063" s="69">
        <f t="shared" si="193"/>
        <v>1050.818</v>
      </c>
      <c r="J1063" s="69">
        <f t="shared" si="194"/>
        <v>0.46733930783890193</v>
      </c>
      <c r="K1063" s="69">
        <f t="shared" si="195"/>
        <v>1.57</v>
      </c>
      <c r="L1063" s="72">
        <f t="shared" si="196"/>
        <v>39.99711111111089</v>
      </c>
      <c r="M1063" s="72">
        <f t="shared" si="197"/>
        <v>1.096896472918373</v>
      </c>
      <c r="N1063" s="77">
        <f t="shared" si="198"/>
        <v>0.30469346469954806</v>
      </c>
      <c r="O1063" s="70"/>
      <c r="P1063" s="70"/>
      <c r="Q1063" s="70">
        <v>-13.08</v>
      </c>
      <c r="R1063" s="70">
        <v>203</v>
      </c>
      <c r="S1063" s="70"/>
      <c r="T1063" s="39"/>
      <c r="U1063" s="50"/>
    </row>
    <row r="1064" spans="1:21" ht="15.75">
      <c r="A1064" s="68">
        <v>-20.98</v>
      </c>
      <c r="B1064" s="39">
        <v>870</v>
      </c>
      <c r="C1064" s="39">
        <v>12</v>
      </c>
      <c r="D1064" s="39">
        <v>555.54</v>
      </c>
      <c r="E1064" s="69">
        <f t="shared" si="189"/>
        <v>199.8</v>
      </c>
      <c r="F1064" s="71">
        <f t="shared" si="190"/>
        <v>15</v>
      </c>
      <c r="G1064" s="69">
        <f t="shared" si="191"/>
        <v>331.17000000000399</v>
      </c>
      <c r="H1064" s="69">
        <f t="shared" si="192"/>
        <v>131.37000000000398</v>
      </c>
      <c r="I1064" s="69">
        <f t="shared" si="193"/>
        <v>1036.662</v>
      </c>
      <c r="J1064" s="69">
        <f t="shared" si="194"/>
        <v>0.50424384684730927</v>
      </c>
      <c r="K1064" s="69">
        <f t="shared" si="195"/>
        <v>1.38</v>
      </c>
      <c r="L1064" s="72">
        <f t="shared" si="196"/>
        <v>39.193999999999782</v>
      </c>
      <c r="M1064" s="72">
        <f t="shared" si="197"/>
        <v>1.0740534368576915</v>
      </c>
      <c r="N1064" s="77">
        <f t="shared" si="198"/>
        <v>0.29834817690491433</v>
      </c>
      <c r="O1064" s="70"/>
      <c r="P1064" s="70"/>
      <c r="Q1064" s="70">
        <v>-13.1</v>
      </c>
      <c r="R1064" s="70">
        <v>213</v>
      </c>
      <c r="S1064" s="70"/>
      <c r="T1064" s="39"/>
      <c r="U1064" s="50"/>
    </row>
    <row r="1065" spans="1:21" ht="15.75">
      <c r="A1065" s="68">
        <v>-21</v>
      </c>
      <c r="B1065" s="39">
        <v>860</v>
      </c>
      <c r="C1065" s="39">
        <v>9</v>
      </c>
      <c r="D1065" s="39">
        <v>582.55999999999995</v>
      </c>
      <c r="E1065" s="69">
        <f t="shared" si="189"/>
        <v>200</v>
      </c>
      <c r="F1065" s="71">
        <f t="shared" si="190"/>
        <v>15</v>
      </c>
      <c r="G1065" s="69">
        <f t="shared" si="191"/>
        <v>331.47000000000401</v>
      </c>
      <c r="H1065" s="69">
        <f t="shared" si="192"/>
        <v>131.47000000000401</v>
      </c>
      <c r="I1065" s="69">
        <f t="shared" si="193"/>
        <v>1034.768</v>
      </c>
      <c r="J1065" s="69">
        <f t="shared" si="194"/>
        <v>0.54395149708943025</v>
      </c>
      <c r="K1065" s="69">
        <f t="shared" si="195"/>
        <v>1.05</v>
      </c>
      <c r="L1065" s="72">
        <f t="shared" si="196"/>
        <v>39.072111111110893</v>
      </c>
      <c r="M1065" s="72">
        <f t="shared" si="197"/>
        <v>1.0698988362363651</v>
      </c>
      <c r="N1065" s="77">
        <f t="shared" si="198"/>
        <v>0.29719412117676808</v>
      </c>
      <c r="O1065" s="70"/>
      <c r="P1065" s="70"/>
      <c r="Q1065" s="70">
        <v>-13.12</v>
      </c>
      <c r="R1065" s="70">
        <v>214</v>
      </c>
      <c r="S1065" s="70"/>
      <c r="T1065" s="39"/>
      <c r="U1065" s="50"/>
    </row>
    <row r="1066" spans="1:21" ht="15.75">
      <c r="A1066" s="68">
        <v>-21.02</v>
      </c>
      <c r="B1066" s="39">
        <v>860</v>
      </c>
      <c r="C1066" s="39">
        <v>9</v>
      </c>
      <c r="D1066" s="39">
        <v>594.19000000000005</v>
      </c>
      <c r="E1066" s="69">
        <f t="shared" si="189"/>
        <v>200.2</v>
      </c>
      <c r="F1066" s="71">
        <f t="shared" si="190"/>
        <v>15</v>
      </c>
      <c r="G1066" s="69">
        <f t="shared" si="191"/>
        <v>331.77000000000402</v>
      </c>
      <c r="H1066" s="69">
        <f t="shared" si="192"/>
        <v>131.57000000000403</v>
      </c>
      <c r="I1066" s="69">
        <f t="shared" si="193"/>
        <v>1038.2570000000001</v>
      </c>
      <c r="J1066" s="69">
        <f t="shared" si="194"/>
        <v>0.55767480505657185</v>
      </c>
      <c r="K1066" s="69">
        <f t="shared" si="195"/>
        <v>1.05</v>
      </c>
      <c r="L1066" s="72">
        <f t="shared" si="196"/>
        <v>39.249277777777557</v>
      </c>
      <c r="M1066" s="72">
        <f t="shared" si="197"/>
        <v>1.0739332674621485</v>
      </c>
      <c r="N1066" s="77">
        <f t="shared" si="198"/>
        <v>0.29831479651726345</v>
      </c>
      <c r="O1066" s="70"/>
      <c r="P1066" s="70"/>
      <c r="Q1066" s="70">
        <v>-13.14</v>
      </c>
      <c r="R1066" s="70">
        <v>240</v>
      </c>
      <c r="S1066" s="70"/>
      <c r="T1066" s="39"/>
      <c r="U1066" s="50"/>
    </row>
    <row r="1067" spans="1:21" ht="15.75">
      <c r="A1067" s="68">
        <v>-21.04</v>
      </c>
      <c r="B1067" s="39">
        <v>830</v>
      </c>
      <c r="C1067" s="39">
        <v>9</v>
      </c>
      <c r="D1067" s="39">
        <v>591.4</v>
      </c>
      <c r="E1067" s="69">
        <f t="shared" si="189"/>
        <v>200.4</v>
      </c>
      <c r="F1067" s="71">
        <f t="shared" si="190"/>
        <v>15</v>
      </c>
      <c r="G1067" s="69">
        <f t="shared" si="191"/>
        <v>332.07000000000403</v>
      </c>
      <c r="H1067" s="69">
        <f t="shared" si="192"/>
        <v>131.67000000000402</v>
      </c>
      <c r="I1067" s="69">
        <f t="shared" si="193"/>
        <v>1007.42</v>
      </c>
      <c r="J1067" s="69">
        <f t="shared" si="194"/>
        <v>0.57895905826608773</v>
      </c>
      <c r="K1067" s="69">
        <f t="shared" si="195"/>
        <v>1.08</v>
      </c>
      <c r="L1067" s="72">
        <f t="shared" si="196"/>
        <v>37.519444444444218</v>
      </c>
      <c r="M1067" s="72">
        <f t="shared" si="197"/>
        <v>1.0258221310852516</v>
      </c>
      <c r="N1067" s="77">
        <f t="shared" si="198"/>
        <v>0.28495059196812539</v>
      </c>
      <c r="O1067" s="70"/>
      <c r="P1067" s="70"/>
      <c r="Q1067" s="70">
        <v>-13.16</v>
      </c>
      <c r="R1067" s="70">
        <v>242</v>
      </c>
      <c r="S1067" s="70"/>
      <c r="T1067" s="39"/>
      <c r="U1067" s="50"/>
    </row>
    <row r="1068" spans="1:21" ht="15.75">
      <c r="A1068" s="68">
        <v>-21.06</v>
      </c>
      <c r="B1068" s="39">
        <v>790</v>
      </c>
      <c r="C1068" s="39">
        <v>8</v>
      </c>
      <c r="D1068" s="39">
        <v>580.57000000000005</v>
      </c>
      <c r="E1068" s="69">
        <f t="shared" si="189"/>
        <v>200.6</v>
      </c>
      <c r="F1068" s="71">
        <f t="shared" si="190"/>
        <v>15</v>
      </c>
      <c r="G1068" s="69">
        <f t="shared" si="191"/>
        <v>332.37000000000404</v>
      </c>
      <c r="H1068" s="69">
        <f t="shared" si="192"/>
        <v>131.77000000000405</v>
      </c>
      <c r="I1068" s="69">
        <f t="shared" si="193"/>
        <v>964.17100000000005</v>
      </c>
      <c r="J1068" s="69">
        <f t="shared" si="194"/>
        <v>0.60140772173517043</v>
      </c>
      <c r="K1068" s="69">
        <f t="shared" si="195"/>
        <v>1.01</v>
      </c>
      <c r="L1068" s="72">
        <f t="shared" si="196"/>
        <v>35.100055555555336</v>
      </c>
      <c r="M1068" s="72">
        <f t="shared" si="197"/>
        <v>0.95894513166878148</v>
      </c>
      <c r="N1068" s="77">
        <f t="shared" si="198"/>
        <v>0.2663736476857726</v>
      </c>
      <c r="O1068" s="70"/>
      <c r="P1068" s="70"/>
      <c r="Q1068" s="70">
        <v>-13.17</v>
      </c>
      <c r="R1068" s="70">
        <v>257</v>
      </c>
      <c r="S1068" s="70"/>
      <c r="T1068" s="39"/>
      <c r="U1068" s="50"/>
    </row>
    <row r="1069" spans="1:21" ht="15.75">
      <c r="A1069" s="68">
        <v>-21.08</v>
      </c>
      <c r="B1069" s="39">
        <v>780</v>
      </c>
      <c r="C1069" s="39">
        <v>6</v>
      </c>
      <c r="D1069" s="39">
        <v>579.99</v>
      </c>
      <c r="E1069" s="69">
        <f t="shared" si="189"/>
        <v>200.8</v>
      </c>
      <c r="F1069" s="71">
        <f t="shared" si="190"/>
        <v>15</v>
      </c>
      <c r="G1069" s="69">
        <f t="shared" si="191"/>
        <v>332.67000000000405</v>
      </c>
      <c r="H1069" s="69">
        <f t="shared" si="192"/>
        <v>131.87000000000404</v>
      </c>
      <c r="I1069" s="69">
        <f t="shared" si="193"/>
        <v>953.99699999999996</v>
      </c>
      <c r="J1069" s="69">
        <f t="shared" si="194"/>
        <v>0.61029055553678258</v>
      </c>
      <c r="K1069" s="69">
        <f t="shared" si="195"/>
        <v>0.77</v>
      </c>
      <c r="L1069" s="72">
        <f t="shared" si="196"/>
        <v>34.518166666666438</v>
      </c>
      <c r="M1069" s="72">
        <f t="shared" si="197"/>
        <v>0.9423326002881276</v>
      </c>
      <c r="N1069" s="77">
        <f t="shared" si="198"/>
        <v>0.26175905563559099</v>
      </c>
      <c r="O1069" s="70"/>
      <c r="P1069" s="70"/>
      <c r="Q1069" s="70">
        <v>-13.18</v>
      </c>
      <c r="R1069" s="70">
        <v>258</v>
      </c>
      <c r="S1069" s="70"/>
      <c r="T1069" s="39"/>
      <c r="U1069" s="50"/>
    </row>
    <row r="1070" spans="1:21" ht="15.75">
      <c r="A1070" s="68">
        <v>-21.1</v>
      </c>
      <c r="B1070" s="39">
        <v>770</v>
      </c>
      <c r="C1070" s="39">
        <v>5</v>
      </c>
      <c r="D1070" s="39">
        <v>584.05999999999995</v>
      </c>
      <c r="E1070" s="69">
        <f t="shared" si="189"/>
        <v>201</v>
      </c>
      <c r="F1070" s="71">
        <f t="shared" si="190"/>
        <v>15</v>
      </c>
      <c r="G1070" s="69">
        <f t="shared" si="191"/>
        <v>332.97000000000412</v>
      </c>
      <c r="H1070" s="69">
        <f t="shared" si="192"/>
        <v>131.97000000000412</v>
      </c>
      <c r="I1070" s="69">
        <f t="shared" si="193"/>
        <v>945.21799999999996</v>
      </c>
      <c r="J1070" s="69">
        <f t="shared" si="194"/>
        <v>0.62566149664842119</v>
      </c>
      <c r="K1070" s="69">
        <f t="shared" si="195"/>
        <v>0.65</v>
      </c>
      <c r="L1070" s="72">
        <f t="shared" si="196"/>
        <v>34.013777777777548</v>
      </c>
      <c r="M1070" s="72">
        <f t="shared" si="197"/>
        <v>0.92785936197617147</v>
      </c>
      <c r="N1070" s="77">
        <f t="shared" si="198"/>
        <v>0.25773871166004764</v>
      </c>
      <c r="O1070" s="70"/>
      <c r="P1070" s="70"/>
      <c r="Q1070" s="70">
        <v>-13.2</v>
      </c>
      <c r="R1070" s="70">
        <v>250</v>
      </c>
      <c r="S1070" s="70"/>
      <c r="T1070" s="39"/>
      <c r="U1070" s="50"/>
    </row>
    <row r="1071" spans="1:21" ht="15.75">
      <c r="A1071" s="68">
        <v>-21.12</v>
      </c>
      <c r="B1071" s="39">
        <v>770</v>
      </c>
      <c r="C1071" s="39">
        <v>7</v>
      </c>
      <c r="D1071" s="39">
        <v>588.78</v>
      </c>
      <c r="E1071" s="69">
        <f t="shared" si="189"/>
        <v>201.2</v>
      </c>
      <c r="F1071" s="71">
        <f t="shared" si="190"/>
        <v>15</v>
      </c>
      <c r="G1071" s="69">
        <f t="shared" si="191"/>
        <v>333.27000000000413</v>
      </c>
      <c r="H1071" s="69">
        <f t="shared" si="192"/>
        <v>132.07000000000414</v>
      </c>
      <c r="I1071" s="69">
        <f t="shared" si="193"/>
        <v>946.63400000000001</v>
      </c>
      <c r="J1071" s="69">
        <f t="shared" si="194"/>
        <v>0.63189231842756111</v>
      </c>
      <c r="K1071" s="69">
        <f t="shared" si="195"/>
        <v>0.91</v>
      </c>
      <c r="L1071" s="72">
        <f t="shared" si="196"/>
        <v>34.075777777777553</v>
      </c>
      <c r="M1071" s="72">
        <f t="shared" si="197"/>
        <v>0.92884682365408766</v>
      </c>
      <c r="N1071" s="77">
        <f t="shared" si="198"/>
        <v>0.25801300657057985</v>
      </c>
      <c r="O1071" s="70"/>
      <c r="P1071" s="70"/>
      <c r="Q1071" s="70">
        <v>-13.22</v>
      </c>
      <c r="R1071" s="70">
        <v>228</v>
      </c>
      <c r="S1071" s="70"/>
      <c r="T1071" s="39"/>
      <c r="U1071" s="50"/>
    </row>
    <row r="1072" spans="1:21" ht="15.75">
      <c r="A1072" s="68">
        <v>-21.14</v>
      </c>
      <c r="B1072" s="39">
        <v>770</v>
      </c>
      <c r="C1072" s="39">
        <v>8</v>
      </c>
      <c r="D1072" s="39">
        <v>576.88</v>
      </c>
      <c r="E1072" s="69">
        <f t="shared" si="189"/>
        <v>201.4</v>
      </c>
      <c r="F1072" s="71">
        <f t="shared" si="190"/>
        <v>15</v>
      </c>
      <c r="G1072" s="69">
        <f t="shared" si="191"/>
        <v>333.57000000000414</v>
      </c>
      <c r="H1072" s="69">
        <f t="shared" si="192"/>
        <v>132.17000000000414</v>
      </c>
      <c r="I1072" s="69">
        <f t="shared" si="193"/>
        <v>943.06399999999996</v>
      </c>
      <c r="J1072" s="69">
        <f t="shared" si="194"/>
        <v>0.61605200379331471</v>
      </c>
      <c r="K1072" s="69">
        <f t="shared" si="195"/>
        <v>1.04</v>
      </c>
      <c r="L1072" s="72">
        <f t="shared" si="196"/>
        <v>33.860777777777542</v>
      </c>
      <c r="M1072" s="72">
        <f t="shared" si="197"/>
        <v>0.92228796247253797</v>
      </c>
      <c r="N1072" s="77">
        <f t="shared" si="198"/>
        <v>0.25619110068681611</v>
      </c>
      <c r="O1072" s="70"/>
      <c r="P1072" s="70"/>
      <c r="Q1072" s="70">
        <v>-13.23</v>
      </c>
      <c r="R1072" s="70">
        <v>193</v>
      </c>
      <c r="S1072" s="70"/>
      <c r="T1072" s="39"/>
      <c r="U1072" s="50"/>
    </row>
    <row r="1073" spans="1:21" ht="15.75">
      <c r="A1073" s="68">
        <v>-21.16</v>
      </c>
      <c r="B1073" s="39">
        <v>750</v>
      </c>
      <c r="C1073" s="39">
        <v>9</v>
      </c>
      <c r="D1073" s="39">
        <v>559.15</v>
      </c>
      <c r="E1073" s="69">
        <f t="shared" si="189"/>
        <v>201.6</v>
      </c>
      <c r="F1073" s="71">
        <f t="shared" si="190"/>
        <v>15</v>
      </c>
      <c r="G1073" s="69">
        <f t="shared" si="191"/>
        <v>333.87000000000415</v>
      </c>
      <c r="H1073" s="69">
        <f t="shared" si="192"/>
        <v>132.27000000000416</v>
      </c>
      <c r="I1073" s="69">
        <f t="shared" si="193"/>
        <v>917.745</v>
      </c>
      <c r="J1073" s="69">
        <f t="shared" si="194"/>
        <v>0.6123742239349218</v>
      </c>
      <c r="K1073" s="69">
        <f t="shared" si="195"/>
        <v>1.2</v>
      </c>
      <c r="L1073" s="72">
        <f t="shared" si="196"/>
        <v>32.437499999999773</v>
      </c>
      <c r="M1073" s="72">
        <f t="shared" si="197"/>
        <v>0.88285325470624876</v>
      </c>
      <c r="N1073" s="77">
        <f t="shared" si="198"/>
        <v>0.24523701519618019</v>
      </c>
      <c r="O1073" s="70"/>
      <c r="P1073" s="70"/>
      <c r="Q1073" s="70">
        <v>-13.24</v>
      </c>
      <c r="R1073" s="70">
        <v>196</v>
      </c>
      <c r="S1073" s="70"/>
      <c r="T1073" s="39"/>
      <c r="U1073" s="50"/>
    </row>
    <row r="1074" spans="1:21" ht="15.75">
      <c r="A1074" s="68">
        <v>-21.18</v>
      </c>
      <c r="B1074" s="39">
        <v>770</v>
      </c>
      <c r="C1074" s="39">
        <v>9</v>
      </c>
      <c r="D1074" s="39">
        <v>600.01</v>
      </c>
      <c r="E1074" s="69">
        <f t="shared" si="189"/>
        <v>201.8</v>
      </c>
      <c r="F1074" s="71">
        <f t="shared" si="190"/>
        <v>15</v>
      </c>
      <c r="G1074" s="69">
        <f t="shared" si="191"/>
        <v>334.17000000000417</v>
      </c>
      <c r="H1074" s="69">
        <f t="shared" si="192"/>
        <v>132.37000000000415</v>
      </c>
      <c r="I1074" s="69">
        <f t="shared" si="193"/>
        <v>950.00299999999993</v>
      </c>
      <c r="J1074" s="69">
        <f t="shared" si="194"/>
        <v>0.64662010642496048</v>
      </c>
      <c r="K1074" s="69">
        <f t="shared" si="195"/>
        <v>1.17</v>
      </c>
      <c r="L1074" s="72">
        <f t="shared" si="196"/>
        <v>34.212944444444211</v>
      </c>
      <c r="M1074" s="72">
        <f t="shared" si="197"/>
        <v>0.93047216136583288</v>
      </c>
      <c r="N1074" s="77">
        <f t="shared" si="198"/>
        <v>0.25846448926828691</v>
      </c>
      <c r="O1074" s="70"/>
      <c r="P1074" s="70"/>
      <c r="Q1074" s="70">
        <v>-13.26</v>
      </c>
      <c r="R1074" s="70">
        <v>194</v>
      </c>
      <c r="S1074" s="70"/>
      <c r="T1074" s="39"/>
      <c r="U1074" s="50"/>
    </row>
    <row r="1075" spans="1:21" ht="15.75">
      <c r="A1075" s="68">
        <v>-21.2</v>
      </c>
      <c r="B1075" s="39">
        <v>820</v>
      </c>
      <c r="C1075" s="39">
        <v>6</v>
      </c>
      <c r="D1075" s="39">
        <v>641.75</v>
      </c>
      <c r="E1075" s="69">
        <f t="shared" si="189"/>
        <v>202</v>
      </c>
      <c r="F1075" s="71">
        <f t="shared" si="190"/>
        <v>15</v>
      </c>
      <c r="G1075" s="69">
        <f t="shared" si="191"/>
        <v>334.47000000000418</v>
      </c>
      <c r="H1075" s="69">
        <f t="shared" si="192"/>
        <v>132.47000000000418</v>
      </c>
      <c r="I1075" s="69">
        <f t="shared" si="193"/>
        <v>1012.525</v>
      </c>
      <c r="J1075" s="69">
        <f t="shared" si="194"/>
        <v>0.64854620937829932</v>
      </c>
      <c r="K1075" s="69">
        <f t="shared" si="195"/>
        <v>0.73</v>
      </c>
      <c r="L1075" s="72">
        <f t="shared" si="196"/>
        <v>37.669722222221985</v>
      </c>
      <c r="M1075" s="72">
        <f t="shared" si="197"/>
        <v>1.023711028912168</v>
      </c>
      <c r="N1075" s="77">
        <f t="shared" si="198"/>
        <v>0.28436417469782438</v>
      </c>
      <c r="O1075" s="70"/>
      <c r="P1075" s="70"/>
      <c r="Q1075" s="70">
        <v>-13.28</v>
      </c>
      <c r="R1075" s="70">
        <v>184</v>
      </c>
      <c r="S1075" s="70"/>
      <c r="T1075" s="39"/>
      <c r="U1075" s="50"/>
    </row>
    <row r="1076" spans="1:21" ht="15.75">
      <c r="A1076" s="68">
        <v>-21.22</v>
      </c>
      <c r="B1076" s="39">
        <v>930</v>
      </c>
      <c r="C1076" s="39">
        <v>4</v>
      </c>
      <c r="D1076" s="39">
        <v>611.24</v>
      </c>
      <c r="E1076" s="69">
        <f t="shared" si="189"/>
        <v>202.2</v>
      </c>
      <c r="F1076" s="71">
        <f t="shared" si="190"/>
        <v>15</v>
      </c>
      <c r="G1076" s="69">
        <f t="shared" si="191"/>
        <v>334.77000000000419</v>
      </c>
      <c r="H1076" s="69">
        <f t="shared" si="192"/>
        <v>132.5700000000042</v>
      </c>
      <c r="I1076" s="69">
        <f t="shared" si="193"/>
        <v>1113.3720000000001</v>
      </c>
      <c r="J1076" s="69">
        <f t="shared" si="194"/>
        <v>0.52535184856961858</v>
      </c>
      <c r="K1076" s="69">
        <f t="shared" si="195"/>
        <v>0.43</v>
      </c>
      <c r="L1076" s="72">
        <f t="shared" si="196"/>
        <v>43.255666666666436</v>
      </c>
      <c r="M1076" s="72">
        <f t="shared" si="197"/>
        <v>1.1746277438334032</v>
      </c>
      <c r="N1076" s="77">
        <f t="shared" si="198"/>
        <v>0.32628548439816751</v>
      </c>
      <c r="O1076" s="70"/>
      <c r="P1076" s="70"/>
      <c r="Q1076" s="70">
        <v>-13.29</v>
      </c>
      <c r="R1076" s="70">
        <v>175</v>
      </c>
      <c r="S1076" s="70"/>
      <c r="T1076" s="39"/>
      <c r="U1076" s="50"/>
    </row>
    <row r="1077" spans="1:21" ht="15.75">
      <c r="A1077" s="68">
        <v>-21.24</v>
      </c>
      <c r="B1077" s="39">
        <v>1010</v>
      </c>
      <c r="C1077" s="39">
        <v>4</v>
      </c>
      <c r="D1077" s="39">
        <v>581.97</v>
      </c>
      <c r="E1077" s="69">
        <f t="shared" si="189"/>
        <v>202.4</v>
      </c>
      <c r="F1077" s="71">
        <f t="shared" si="190"/>
        <v>15</v>
      </c>
      <c r="G1077" s="69">
        <f t="shared" si="191"/>
        <v>335.0700000000042</v>
      </c>
      <c r="H1077" s="69">
        <f t="shared" si="192"/>
        <v>132.67000000000419</v>
      </c>
      <c r="I1077" s="69">
        <f t="shared" si="193"/>
        <v>1184.5909999999999</v>
      </c>
      <c r="J1077" s="69">
        <f t="shared" si="194"/>
        <v>0.44680472878245742</v>
      </c>
      <c r="K1077" s="69">
        <f t="shared" si="195"/>
        <v>0.4</v>
      </c>
      <c r="L1077" s="72">
        <f t="shared" si="196"/>
        <v>47.195611111110871</v>
      </c>
      <c r="M1077" s="72">
        <f t="shared" si="197"/>
        <v>1.2806527474183595</v>
      </c>
      <c r="N1077" s="77">
        <f t="shared" si="198"/>
        <v>0.35573687428287765</v>
      </c>
      <c r="O1077" s="70"/>
      <c r="P1077" s="70"/>
      <c r="Q1077" s="70">
        <v>-13.31</v>
      </c>
      <c r="R1077" s="70">
        <v>186</v>
      </c>
      <c r="S1077" s="70"/>
      <c r="T1077" s="39"/>
      <c r="U1077" s="50"/>
    </row>
    <row r="1078" spans="1:21" ht="15.75">
      <c r="A1078" s="68">
        <v>-21.26</v>
      </c>
      <c r="B1078" s="39">
        <v>1100</v>
      </c>
      <c r="C1078" s="39">
        <v>2</v>
      </c>
      <c r="D1078" s="39">
        <v>411.54</v>
      </c>
      <c r="E1078" s="69">
        <f t="shared" si="189"/>
        <v>202.6</v>
      </c>
      <c r="F1078" s="71">
        <f t="shared" si="190"/>
        <v>15</v>
      </c>
      <c r="G1078" s="69">
        <f t="shared" si="191"/>
        <v>335.37000000000427</v>
      </c>
      <c r="H1078" s="69">
        <f t="shared" si="192"/>
        <v>132.77000000000427</v>
      </c>
      <c r="I1078" s="69">
        <f t="shared" si="193"/>
        <v>1223.462</v>
      </c>
      <c r="J1078" s="69">
        <f t="shared" si="194"/>
        <v>0.23526841813686086</v>
      </c>
      <c r="K1078" s="69">
        <f t="shared" si="195"/>
        <v>0.18</v>
      </c>
      <c r="L1078" s="72">
        <f t="shared" si="196"/>
        <v>49.338444444444207</v>
      </c>
      <c r="M1078" s="72">
        <f t="shared" si="197"/>
        <v>1.337790163440487</v>
      </c>
      <c r="N1078" s="77">
        <f t="shared" si="198"/>
        <v>0.37160837873346853</v>
      </c>
      <c r="O1078" s="70"/>
      <c r="P1078" s="70"/>
      <c r="Q1078" s="70">
        <v>-13.33</v>
      </c>
      <c r="R1078" s="70">
        <v>213</v>
      </c>
      <c r="S1078" s="70"/>
      <c r="T1078" s="39"/>
      <c r="U1078" s="50"/>
    </row>
    <row r="1079" spans="1:21" ht="15.75">
      <c r="A1079" s="68">
        <v>-21.28</v>
      </c>
      <c r="B1079" s="39">
        <v>1070</v>
      </c>
      <c r="C1079" s="39">
        <v>4</v>
      </c>
      <c r="D1079" s="39">
        <v>416.15</v>
      </c>
      <c r="E1079" s="69">
        <f t="shared" si="189"/>
        <v>202.8</v>
      </c>
      <c r="F1079" s="71">
        <f t="shared" si="190"/>
        <v>15</v>
      </c>
      <c r="G1079" s="69">
        <f t="shared" si="191"/>
        <v>335.67000000000428</v>
      </c>
      <c r="H1079" s="69">
        <f t="shared" si="192"/>
        <v>132.87000000000427</v>
      </c>
      <c r="I1079" s="69">
        <f t="shared" si="193"/>
        <v>1194.845</v>
      </c>
      <c r="J1079" s="69">
        <f t="shared" si="194"/>
        <v>0.2483196089271697</v>
      </c>
      <c r="K1079" s="69">
        <f t="shared" si="195"/>
        <v>0.37</v>
      </c>
      <c r="L1079" s="72">
        <f t="shared" si="196"/>
        <v>47.73194444444421</v>
      </c>
      <c r="M1079" s="72">
        <f t="shared" si="197"/>
        <v>1.293256566568779</v>
      </c>
      <c r="N1079" s="77">
        <f t="shared" si="198"/>
        <v>0.35923793515799413</v>
      </c>
      <c r="O1079" s="70"/>
      <c r="P1079" s="70"/>
      <c r="Q1079" s="70">
        <v>-13.35</v>
      </c>
      <c r="R1079" s="70">
        <v>217</v>
      </c>
      <c r="S1079" s="70"/>
      <c r="T1079" s="39"/>
      <c r="U1079" s="50"/>
    </row>
    <row r="1080" spans="1:21" ht="15.75">
      <c r="A1080" s="68">
        <v>-21.3</v>
      </c>
      <c r="B1080" s="39">
        <v>1020</v>
      </c>
      <c r="C1080" s="39">
        <v>5</v>
      </c>
      <c r="D1080" s="39">
        <v>459.3</v>
      </c>
      <c r="E1080" s="69">
        <f t="shared" si="189"/>
        <v>203</v>
      </c>
      <c r="F1080" s="71">
        <f t="shared" si="190"/>
        <v>15</v>
      </c>
      <c r="G1080" s="69">
        <f t="shared" si="191"/>
        <v>335.97000000000429</v>
      </c>
      <c r="H1080" s="69">
        <f t="shared" si="192"/>
        <v>132.97000000000429</v>
      </c>
      <c r="I1080" s="69">
        <f t="shared" si="193"/>
        <v>1157.79</v>
      </c>
      <c r="J1080" s="69">
        <f t="shared" si="194"/>
        <v>0.31186877905137544</v>
      </c>
      <c r="K1080" s="69">
        <f t="shared" si="195"/>
        <v>0.49</v>
      </c>
      <c r="L1080" s="72">
        <f t="shared" si="196"/>
        <v>45.656666666666425</v>
      </c>
      <c r="M1080" s="72">
        <f t="shared" si="197"/>
        <v>1.2360983680528979</v>
      </c>
      <c r="N1080" s="77">
        <f t="shared" si="198"/>
        <v>0.3433606577924716</v>
      </c>
      <c r="O1080" s="70"/>
      <c r="P1080" s="70"/>
      <c r="Q1080" s="70">
        <v>-13.38</v>
      </c>
      <c r="R1080" s="70">
        <v>215</v>
      </c>
      <c r="S1080" s="70"/>
      <c r="T1080" s="39"/>
      <c r="U1080" s="50"/>
    </row>
    <row r="1081" spans="1:21" ht="15.75">
      <c r="A1081" s="68">
        <v>-21.32</v>
      </c>
      <c r="B1081" s="39">
        <v>1000</v>
      </c>
      <c r="C1081" s="39">
        <v>6</v>
      </c>
      <c r="D1081" s="39">
        <v>509</v>
      </c>
      <c r="E1081" s="69">
        <f t="shared" si="189"/>
        <v>203.2</v>
      </c>
      <c r="F1081" s="71">
        <f t="shared" si="190"/>
        <v>15</v>
      </c>
      <c r="G1081" s="69">
        <f t="shared" si="191"/>
        <v>336.2700000000043</v>
      </c>
      <c r="H1081" s="69">
        <f t="shared" si="192"/>
        <v>133.07000000000431</v>
      </c>
      <c r="I1081" s="69">
        <f t="shared" si="193"/>
        <v>1152.7</v>
      </c>
      <c r="J1081" s="69">
        <f t="shared" si="194"/>
        <v>0.37455752483372928</v>
      </c>
      <c r="K1081" s="69">
        <f t="shared" si="195"/>
        <v>0.6</v>
      </c>
      <c r="L1081" s="72">
        <f t="shared" si="196"/>
        <v>45.357222222221985</v>
      </c>
      <c r="M1081" s="72">
        <f t="shared" si="197"/>
        <v>1.2270684602088666</v>
      </c>
      <c r="N1081" s="77">
        <f t="shared" si="198"/>
        <v>0.34085235005801845</v>
      </c>
      <c r="O1081" s="70"/>
      <c r="P1081" s="70"/>
      <c r="Q1081" s="70">
        <v>-13.39</v>
      </c>
      <c r="R1081" s="70">
        <v>196</v>
      </c>
      <c r="S1081" s="70"/>
      <c r="T1081" s="39"/>
      <c r="U1081" s="50"/>
    </row>
    <row r="1082" spans="1:21" ht="15.75">
      <c r="A1082" s="68">
        <v>-21.34</v>
      </c>
      <c r="B1082" s="39">
        <v>1010</v>
      </c>
      <c r="C1082" s="39">
        <v>7</v>
      </c>
      <c r="D1082" s="39">
        <v>568.17999999999995</v>
      </c>
      <c r="E1082" s="69">
        <f t="shared" si="189"/>
        <v>203.4</v>
      </c>
      <c r="F1082" s="71">
        <f t="shared" si="190"/>
        <v>15</v>
      </c>
      <c r="G1082" s="69">
        <f t="shared" si="191"/>
        <v>336.57000000000431</v>
      </c>
      <c r="H1082" s="69">
        <f t="shared" si="192"/>
        <v>133.17000000000431</v>
      </c>
      <c r="I1082" s="69">
        <f t="shared" si="193"/>
        <v>1180.454</v>
      </c>
      <c r="J1082" s="69">
        <f t="shared" si="194"/>
        <v>0.43226320205146895</v>
      </c>
      <c r="K1082" s="69">
        <f t="shared" si="195"/>
        <v>0.69</v>
      </c>
      <c r="L1082" s="72">
        <f t="shared" si="196"/>
        <v>46.882444444444204</v>
      </c>
      <c r="M1082" s="72">
        <f t="shared" si="197"/>
        <v>1.2673785387098722</v>
      </c>
      <c r="N1082" s="77">
        <f t="shared" si="198"/>
        <v>0.35204959408607561</v>
      </c>
      <c r="O1082" s="70"/>
      <c r="P1082" s="70"/>
      <c r="Q1082" s="70">
        <v>-13.41</v>
      </c>
      <c r="R1082" s="70">
        <v>217</v>
      </c>
      <c r="S1082" s="70"/>
      <c r="T1082" s="39"/>
      <c r="U1082" s="50"/>
    </row>
    <row r="1083" spans="1:21" ht="15.75">
      <c r="A1083" s="68">
        <v>-21.36</v>
      </c>
      <c r="B1083" s="39">
        <v>1040</v>
      </c>
      <c r="C1083" s="39">
        <v>8</v>
      </c>
      <c r="D1083" s="39">
        <v>605.27</v>
      </c>
      <c r="E1083" s="69">
        <f t="shared" si="189"/>
        <v>203.6</v>
      </c>
      <c r="F1083" s="71">
        <f t="shared" si="190"/>
        <v>15</v>
      </c>
      <c r="G1083" s="69">
        <f t="shared" si="191"/>
        <v>336.87000000000432</v>
      </c>
      <c r="H1083" s="69">
        <f t="shared" si="192"/>
        <v>133.27000000000433</v>
      </c>
      <c r="I1083" s="69">
        <f t="shared" si="193"/>
        <v>1221.5809999999999</v>
      </c>
      <c r="J1083" s="69">
        <f t="shared" si="194"/>
        <v>0.45401266628311615</v>
      </c>
      <c r="K1083" s="69">
        <f t="shared" si="195"/>
        <v>0.77</v>
      </c>
      <c r="L1083" s="72">
        <f t="shared" si="196"/>
        <v>49.150611111110862</v>
      </c>
      <c r="M1083" s="72">
        <f t="shared" si="197"/>
        <v>1.3276971561491211</v>
      </c>
      <c r="N1083" s="77">
        <f t="shared" si="198"/>
        <v>0.36880476559697806</v>
      </c>
      <c r="O1083" s="70"/>
      <c r="P1083" s="70"/>
      <c r="Q1083" s="70">
        <v>-13.43</v>
      </c>
      <c r="R1083" s="70">
        <v>221</v>
      </c>
      <c r="S1083" s="70"/>
      <c r="T1083" s="39"/>
      <c r="U1083" s="50"/>
    </row>
    <row r="1084" spans="1:21" ht="15.75">
      <c r="A1084" s="68">
        <v>-21.38</v>
      </c>
      <c r="B1084" s="39">
        <v>1080</v>
      </c>
      <c r="C1084" s="39">
        <v>8</v>
      </c>
      <c r="D1084" s="39">
        <v>640.61</v>
      </c>
      <c r="E1084" s="69">
        <f t="shared" si="189"/>
        <v>203.8</v>
      </c>
      <c r="F1084" s="71">
        <f t="shared" si="190"/>
        <v>15</v>
      </c>
      <c r="G1084" s="69">
        <f t="shared" si="191"/>
        <v>337.17000000000434</v>
      </c>
      <c r="H1084" s="69">
        <f t="shared" si="192"/>
        <v>133.37000000000432</v>
      </c>
      <c r="I1084" s="69">
        <f t="shared" si="193"/>
        <v>1272.183</v>
      </c>
      <c r="J1084" s="69">
        <f t="shared" si="194"/>
        <v>0.46716997517681791</v>
      </c>
      <c r="K1084" s="69">
        <f t="shared" si="195"/>
        <v>0.74</v>
      </c>
      <c r="L1084" s="72">
        <f t="shared" si="196"/>
        <v>51.945166666666424</v>
      </c>
      <c r="M1084" s="72">
        <f t="shared" si="197"/>
        <v>1.4021339131738253</v>
      </c>
      <c r="N1084" s="77">
        <f t="shared" si="198"/>
        <v>0.38948164254828477</v>
      </c>
      <c r="O1084" s="70"/>
      <c r="P1084" s="70"/>
      <c r="Q1084" s="70">
        <v>-13.44</v>
      </c>
      <c r="R1084" s="70">
        <v>228</v>
      </c>
      <c r="S1084" s="70"/>
      <c r="T1084" s="39"/>
      <c r="U1084" s="50"/>
    </row>
    <row r="1085" spans="1:21" ht="15.75">
      <c r="A1085" s="68">
        <v>-21.4</v>
      </c>
      <c r="B1085" s="39">
        <v>1120</v>
      </c>
      <c r="C1085" s="39">
        <v>9</v>
      </c>
      <c r="D1085" s="39">
        <v>569.16999999999996</v>
      </c>
      <c r="E1085" s="69">
        <f t="shared" si="189"/>
        <v>204</v>
      </c>
      <c r="F1085" s="71">
        <f t="shared" si="190"/>
        <v>15</v>
      </c>
      <c r="G1085" s="69">
        <f t="shared" si="191"/>
        <v>337.47000000000435</v>
      </c>
      <c r="H1085" s="69">
        <f t="shared" si="192"/>
        <v>133.47000000000435</v>
      </c>
      <c r="I1085" s="69">
        <f t="shared" si="193"/>
        <v>1290.751</v>
      </c>
      <c r="J1085" s="69">
        <f t="shared" si="194"/>
        <v>0.38306648302022345</v>
      </c>
      <c r="K1085" s="69">
        <f t="shared" si="195"/>
        <v>0.8</v>
      </c>
      <c r="L1085" s="72">
        <f t="shared" si="196"/>
        <v>52.960055555555314</v>
      </c>
      <c r="M1085" s="72">
        <f t="shared" si="197"/>
        <v>1.4284573312354307</v>
      </c>
      <c r="N1085" s="77">
        <f t="shared" si="198"/>
        <v>0.39679370312095297</v>
      </c>
      <c r="O1085" s="70"/>
      <c r="P1085" s="70"/>
      <c r="Q1085" s="70">
        <v>-13.46</v>
      </c>
      <c r="R1085" s="70">
        <v>237</v>
      </c>
      <c r="S1085" s="70"/>
      <c r="T1085" s="39"/>
      <c r="U1085" s="50"/>
    </row>
    <row r="1086" spans="1:21" ht="15.75">
      <c r="A1086" s="68">
        <v>-21.42</v>
      </c>
      <c r="B1086" s="39">
        <v>1110</v>
      </c>
      <c r="C1086" s="39">
        <v>9</v>
      </c>
      <c r="D1086" s="39">
        <v>525.42999999999995</v>
      </c>
      <c r="E1086" s="69">
        <f t="shared" si="189"/>
        <v>204.2</v>
      </c>
      <c r="F1086" s="71">
        <f t="shared" si="190"/>
        <v>15</v>
      </c>
      <c r="G1086" s="69">
        <f t="shared" si="191"/>
        <v>337.77000000000442</v>
      </c>
      <c r="H1086" s="69">
        <f t="shared" si="192"/>
        <v>133.57000000000443</v>
      </c>
      <c r="I1086" s="69">
        <f t="shared" si="193"/>
        <v>1267.6289999999999</v>
      </c>
      <c r="J1086" s="69">
        <f t="shared" si="194"/>
        <v>0.34546097849243973</v>
      </c>
      <c r="K1086" s="69">
        <f t="shared" si="195"/>
        <v>0.81</v>
      </c>
      <c r="L1086" s="72">
        <f t="shared" si="196"/>
        <v>51.658833333333085</v>
      </c>
      <c r="M1086" s="72">
        <f t="shared" si="197"/>
        <v>1.3923171370816272</v>
      </c>
      <c r="N1086" s="77">
        <f t="shared" si="198"/>
        <v>0.38675476030045197</v>
      </c>
      <c r="O1086" s="70"/>
      <c r="P1086" s="70"/>
      <c r="Q1086" s="70">
        <v>-13.48</v>
      </c>
      <c r="R1086" s="70">
        <v>245</v>
      </c>
      <c r="S1086" s="70"/>
      <c r="T1086" s="39"/>
      <c r="U1086" s="50"/>
    </row>
    <row r="1087" spans="1:21" ht="15.75">
      <c r="A1087" s="68">
        <v>-21.44</v>
      </c>
      <c r="B1087" s="39">
        <v>1080</v>
      </c>
      <c r="C1087" s="39">
        <v>9</v>
      </c>
      <c r="D1087" s="39">
        <v>531.08000000000004</v>
      </c>
      <c r="E1087" s="69">
        <f t="shared" si="189"/>
        <v>204.4</v>
      </c>
      <c r="F1087" s="71">
        <f t="shared" si="190"/>
        <v>15</v>
      </c>
      <c r="G1087" s="69">
        <f t="shared" si="191"/>
        <v>338.07000000000443</v>
      </c>
      <c r="H1087" s="69">
        <f t="shared" si="192"/>
        <v>133.67000000000442</v>
      </c>
      <c r="I1087" s="69">
        <f t="shared" si="193"/>
        <v>1239.3240000000001</v>
      </c>
      <c r="J1087" s="69">
        <f t="shared" si="194"/>
        <v>0.36247273243725042</v>
      </c>
      <c r="K1087" s="69">
        <f t="shared" si="195"/>
        <v>0.83</v>
      </c>
      <c r="L1087" s="72">
        <f t="shared" si="196"/>
        <v>50.069666666666421</v>
      </c>
      <c r="M1087" s="72">
        <f t="shared" si="197"/>
        <v>1.3484760978528703</v>
      </c>
      <c r="N1087" s="77">
        <f t="shared" si="198"/>
        <v>0.3745766938480195</v>
      </c>
      <c r="O1087" s="70"/>
      <c r="P1087" s="70"/>
      <c r="Q1087" s="70">
        <v>-13.5</v>
      </c>
      <c r="R1087" s="70">
        <v>268</v>
      </c>
      <c r="S1087" s="70"/>
      <c r="T1087" s="39"/>
      <c r="U1087" s="50"/>
    </row>
    <row r="1088" spans="1:21" ht="15.75">
      <c r="A1088" s="68">
        <v>-21.46</v>
      </c>
      <c r="B1088" s="39">
        <v>1040</v>
      </c>
      <c r="C1088" s="39">
        <v>9</v>
      </c>
      <c r="D1088" s="39">
        <v>517.36</v>
      </c>
      <c r="E1088" s="69">
        <f t="shared" si="189"/>
        <v>204.6</v>
      </c>
      <c r="F1088" s="71">
        <f t="shared" si="190"/>
        <v>15</v>
      </c>
      <c r="G1088" s="69">
        <f t="shared" si="191"/>
        <v>338.37000000000444</v>
      </c>
      <c r="H1088" s="69">
        <f t="shared" si="192"/>
        <v>133.77000000000444</v>
      </c>
      <c r="I1088" s="69">
        <f t="shared" si="193"/>
        <v>1195.2080000000001</v>
      </c>
      <c r="J1088" s="69">
        <f t="shared" si="194"/>
        <v>0.36501649086525295</v>
      </c>
      <c r="K1088" s="69">
        <f t="shared" si="195"/>
        <v>0.87</v>
      </c>
      <c r="L1088" s="72">
        <f t="shared" si="196"/>
        <v>47.602111111110872</v>
      </c>
      <c r="M1088" s="72">
        <f t="shared" si="197"/>
        <v>1.2810615235104541</v>
      </c>
      <c r="N1088" s="77">
        <f t="shared" si="198"/>
        <v>0.35585042319734839</v>
      </c>
      <c r="O1088" s="70"/>
      <c r="P1088" s="70"/>
      <c r="Q1088" s="70">
        <v>-13.53</v>
      </c>
      <c r="R1088" s="70">
        <v>287</v>
      </c>
      <c r="S1088" s="70"/>
      <c r="T1088" s="39"/>
      <c r="U1088" s="50"/>
    </row>
    <row r="1089" spans="1:21" ht="15.75">
      <c r="A1089" s="68">
        <v>-21.48</v>
      </c>
      <c r="B1089" s="39">
        <v>980</v>
      </c>
      <c r="C1089" s="39">
        <v>10</v>
      </c>
      <c r="D1089" s="39">
        <v>551.44000000000005</v>
      </c>
      <c r="E1089" s="69">
        <f t="shared" si="189"/>
        <v>204.8</v>
      </c>
      <c r="F1089" s="71">
        <f t="shared" si="190"/>
        <v>15</v>
      </c>
      <c r="G1089" s="69">
        <f t="shared" si="191"/>
        <v>338.67000000000445</v>
      </c>
      <c r="H1089" s="69">
        <f t="shared" si="192"/>
        <v>133.87000000000444</v>
      </c>
      <c r="I1089" s="69">
        <f t="shared" si="193"/>
        <v>1145.432</v>
      </c>
      <c r="J1089" s="69">
        <f t="shared" si="194"/>
        <v>0.42966822929191251</v>
      </c>
      <c r="K1089" s="69">
        <f t="shared" si="195"/>
        <v>1.02</v>
      </c>
      <c r="L1089" s="72">
        <f t="shared" si="196"/>
        <v>44.820111111110869</v>
      </c>
      <c r="M1089" s="72">
        <f t="shared" si="197"/>
        <v>1.2052917009038155</v>
      </c>
      <c r="N1089" s="77">
        <f t="shared" si="198"/>
        <v>0.33480325025105984</v>
      </c>
      <c r="O1089" s="70"/>
      <c r="P1089" s="70"/>
      <c r="Q1089" s="70"/>
      <c r="R1089" s="70"/>
      <c r="S1089" s="70"/>
      <c r="T1089" s="39"/>
      <c r="U1089" s="50"/>
    </row>
    <row r="1090" spans="1:21" ht="15.75">
      <c r="A1090" s="68">
        <v>-21.5</v>
      </c>
      <c r="B1090" s="39">
        <v>990</v>
      </c>
      <c r="C1090" s="39">
        <v>10</v>
      </c>
      <c r="D1090" s="39">
        <v>614.67999999999995</v>
      </c>
      <c r="E1090" s="69">
        <f t="shared" si="189"/>
        <v>205</v>
      </c>
      <c r="F1090" s="71">
        <f t="shared" si="190"/>
        <v>15</v>
      </c>
      <c r="G1090" s="69">
        <f t="shared" si="191"/>
        <v>338.97000000000446</v>
      </c>
      <c r="H1090" s="69">
        <f t="shared" si="192"/>
        <v>133.97000000000446</v>
      </c>
      <c r="I1090" s="69">
        <f t="shared" si="193"/>
        <v>1174.404</v>
      </c>
      <c r="J1090" s="69">
        <f t="shared" si="194"/>
        <v>0.49037985047293042</v>
      </c>
      <c r="K1090" s="69">
        <f t="shared" si="195"/>
        <v>1.01</v>
      </c>
      <c r="L1090" s="72">
        <f t="shared" si="196"/>
        <v>46.412999999999755</v>
      </c>
      <c r="M1090" s="72">
        <f t="shared" si="197"/>
        <v>1.2471956408150597</v>
      </c>
      <c r="N1090" s="77">
        <f t="shared" si="198"/>
        <v>0.34644323355973883</v>
      </c>
      <c r="O1090" s="70"/>
      <c r="P1090" s="70"/>
      <c r="Q1090" s="70"/>
      <c r="R1090" s="70"/>
      <c r="S1090" s="70"/>
      <c r="T1090" s="39"/>
      <c r="U1090" s="50"/>
    </row>
    <row r="1091" spans="1:21" ht="15.75">
      <c r="A1091" s="68">
        <v>-21.52</v>
      </c>
      <c r="B1091" s="39">
        <v>1020</v>
      </c>
      <c r="C1091" s="39">
        <v>10</v>
      </c>
      <c r="D1091" s="39">
        <v>636.91999999999996</v>
      </c>
      <c r="E1091" s="69">
        <f t="shared" si="189"/>
        <v>205.2</v>
      </c>
      <c r="F1091" s="71">
        <f t="shared" si="190"/>
        <v>15</v>
      </c>
      <c r="G1091" s="69">
        <f t="shared" si="191"/>
        <v>339.27000000000447</v>
      </c>
      <c r="H1091" s="69">
        <f t="shared" si="192"/>
        <v>134.07000000000448</v>
      </c>
      <c r="I1091" s="69">
        <f t="shared" si="193"/>
        <v>1211.076</v>
      </c>
      <c r="J1091" s="69">
        <f t="shared" si="194"/>
        <v>0.49520191418733317</v>
      </c>
      <c r="K1091" s="69">
        <f t="shared" si="195"/>
        <v>0.98</v>
      </c>
      <c r="L1091" s="72">
        <f t="shared" si="196"/>
        <v>48.433666666666419</v>
      </c>
      <c r="M1091" s="72">
        <f t="shared" si="197"/>
        <v>1.300523607070883</v>
      </c>
      <c r="N1091" s="77">
        <f t="shared" si="198"/>
        <v>0.36125655751968971</v>
      </c>
      <c r="O1091" s="70"/>
      <c r="P1091" s="70"/>
      <c r="Q1091" s="70"/>
      <c r="R1091" s="70"/>
      <c r="S1091" s="70"/>
      <c r="T1091" s="39"/>
      <c r="U1091" s="50"/>
    </row>
    <row r="1092" spans="1:21" ht="15.75">
      <c r="A1092" s="68">
        <v>-21.54</v>
      </c>
      <c r="B1092" s="39">
        <v>1030</v>
      </c>
      <c r="C1092" s="39">
        <v>10</v>
      </c>
      <c r="D1092" s="39">
        <v>589.71</v>
      </c>
      <c r="E1092" s="69">
        <f t="shared" si="189"/>
        <v>205.4</v>
      </c>
      <c r="F1092" s="71">
        <f t="shared" si="190"/>
        <v>15</v>
      </c>
      <c r="G1092" s="69">
        <f t="shared" si="191"/>
        <v>339.57000000000448</v>
      </c>
      <c r="H1092" s="69">
        <f t="shared" si="192"/>
        <v>134.17000000000448</v>
      </c>
      <c r="I1092" s="69">
        <f t="shared" si="193"/>
        <v>1206.913</v>
      </c>
      <c r="J1092" s="69">
        <f t="shared" si="194"/>
        <v>0.44308883567400903</v>
      </c>
      <c r="K1092" s="69">
        <f t="shared" si="195"/>
        <v>0.97</v>
      </c>
      <c r="L1092" s="72">
        <f t="shared" si="196"/>
        <v>48.185722222221976</v>
      </c>
      <c r="M1092" s="72">
        <f t="shared" si="197"/>
        <v>1.2929015428187622</v>
      </c>
      <c r="N1092" s="77">
        <f t="shared" si="198"/>
        <v>0.35913931744965616</v>
      </c>
      <c r="O1092" s="70"/>
      <c r="P1092" s="70"/>
      <c r="Q1092" s="70"/>
      <c r="R1092" s="70"/>
      <c r="S1092" s="70"/>
      <c r="T1092" s="39"/>
      <c r="U1092" s="50"/>
    </row>
    <row r="1093" spans="1:21" ht="15.75">
      <c r="A1093" s="68">
        <v>-21.56</v>
      </c>
      <c r="B1093" s="39">
        <v>1000</v>
      </c>
      <c r="C1093" s="39">
        <v>11</v>
      </c>
      <c r="D1093" s="39">
        <v>599.48</v>
      </c>
      <c r="E1093" s="69">
        <f t="shared" si="189"/>
        <v>205.6</v>
      </c>
      <c r="F1093" s="71">
        <f t="shared" si="190"/>
        <v>15</v>
      </c>
      <c r="G1093" s="69">
        <f t="shared" si="191"/>
        <v>339.8700000000045</v>
      </c>
      <c r="H1093" s="69">
        <f t="shared" si="192"/>
        <v>134.2700000000045</v>
      </c>
      <c r="I1093" s="69">
        <f t="shared" si="193"/>
        <v>1179.8440000000001</v>
      </c>
      <c r="J1093" s="69">
        <f t="shared" si="194"/>
        <v>0.46891927607283329</v>
      </c>
      <c r="K1093" s="69">
        <f t="shared" si="195"/>
        <v>1.1000000000000001</v>
      </c>
      <c r="L1093" s="72">
        <f t="shared" si="196"/>
        <v>46.665222222221978</v>
      </c>
      <c r="M1093" s="72">
        <f t="shared" si="197"/>
        <v>1.2511715200714493</v>
      </c>
      <c r="N1093" s="77">
        <f t="shared" si="198"/>
        <v>0.34754764446429143</v>
      </c>
      <c r="O1093" s="70"/>
      <c r="P1093" s="70"/>
      <c r="Q1093" s="70"/>
      <c r="R1093" s="70"/>
      <c r="S1093" s="70"/>
      <c r="T1093" s="39"/>
      <c r="U1093" s="50"/>
    </row>
    <row r="1094" spans="1:21" ht="15.75">
      <c r="A1094" s="68">
        <v>-21.58</v>
      </c>
      <c r="B1094" s="39">
        <v>980</v>
      </c>
      <c r="C1094" s="39">
        <v>10</v>
      </c>
      <c r="D1094" s="39">
        <v>588.57000000000005</v>
      </c>
      <c r="E1094" s="69">
        <f t="shared" si="189"/>
        <v>205.8</v>
      </c>
      <c r="F1094" s="71">
        <f t="shared" si="190"/>
        <v>15</v>
      </c>
      <c r="G1094" s="69">
        <f t="shared" si="191"/>
        <v>340.17000000000451</v>
      </c>
      <c r="H1094" s="69">
        <f t="shared" si="192"/>
        <v>134.3700000000045</v>
      </c>
      <c r="I1094" s="69">
        <f t="shared" si="193"/>
        <v>1156.5709999999999</v>
      </c>
      <c r="J1094" s="69">
        <f t="shared" si="194"/>
        <v>0.46885047911504546</v>
      </c>
      <c r="K1094" s="69">
        <f t="shared" si="195"/>
        <v>1.02</v>
      </c>
      <c r="L1094" s="72">
        <f t="shared" si="196"/>
        <v>45.355611111110854</v>
      </c>
      <c r="M1094" s="72">
        <f t="shared" si="197"/>
        <v>1.2151536801368881</v>
      </c>
      <c r="N1094" s="77">
        <f t="shared" si="198"/>
        <v>0.33754268892691325</v>
      </c>
      <c r="O1094" s="70"/>
      <c r="P1094" s="70"/>
      <c r="Q1094" s="70"/>
      <c r="R1094" s="70"/>
      <c r="S1094" s="70"/>
      <c r="T1094" s="39"/>
      <c r="U1094" s="50"/>
    </row>
    <row r="1095" spans="1:21" ht="15.75">
      <c r="A1095" s="68">
        <v>-21.6</v>
      </c>
      <c r="B1095" s="39">
        <v>950</v>
      </c>
      <c r="C1095" s="39">
        <v>10</v>
      </c>
      <c r="D1095" s="39">
        <v>596.79</v>
      </c>
      <c r="E1095" s="69">
        <f t="shared" si="189"/>
        <v>206</v>
      </c>
      <c r="F1095" s="71">
        <f t="shared" si="190"/>
        <v>15</v>
      </c>
      <c r="G1095" s="69">
        <f t="shared" si="191"/>
        <v>340.47000000000457</v>
      </c>
      <c r="H1095" s="69">
        <f t="shared" si="192"/>
        <v>134.47000000000457</v>
      </c>
      <c r="I1095" s="69">
        <f t="shared" si="193"/>
        <v>1129.037</v>
      </c>
      <c r="J1095" s="69">
        <f t="shared" si="194"/>
        <v>0.49556981207684597</v>
      </c>
      <c r="K1095" s="69">
        <f t="shared" si="195"/>
        <v>1.05</v>
      </c>
      <c r="L1095" s="72">
        <f t="shared" si="196"/>
        <v>43.809277777777524</v>
      </c>
      <c r="M1095" s="72">
        <f t="shared" si="197"/>
        <v>1.1728519372350243</v>
      </c>
      <c r="N1095" s="77">
        <f t="shared" si="198"/>
        <v>0.32579220478750676</v>
      </c>
      <c r="O1095" s="70"/>
      <c r="P1095" s="70"/>
      <c r="Q1095" s="70"/>
      <c r="R1095" s="70"/>
      <c r="S1095" s="70"/>
      <c r="T1095" s="39"/>
      <c r="U1095" s="50"/>
    </row>
    <row r="1096" spans="1:21" ht="15.75">
      <c r="A1096" s="68">
        <v>-21.62</v>
      </c>
      <c r="B1096" s="39">
        <v>950</v>
      </c>
      <c r="C1096" s="39">
        <v>10</v>
      </c>
      <c r="D1096" s="39">
        <v>610.24</v>
      </c>
      <c r="E1096" s="69">
        <f t="shared" si="189"/>
        <v>206.2</v>
      </c>
      <c r="F1096" s="71">
        <f t="shared" si="190"/>
        <v>15</v>
      </c>
      <c r="G1096" s="69">
        <f t="shared" si="191"/>
        <v>340.77000000000459</v>
      </c>
      <c r="H1096" s="69">
        <f t="shared" si="192"/>
        <v>134.5700000000046</v>
      </c>
      <c r="I1096" s="69">
        <f t="shared" si="193"/>
        <v>1133.0720000000001</v>
      </c>
      <c r="J1096" s="69">
        <f t="shared" si="194"/>
        <v>0.50995706182743739</v>
      </c>
      <c r="K1096" s="69">
        <f t="shared" si="195"/>
        <v>1.05</v>
      </c>
      <c r="L1096" s="72">
        <f t="shared" si="196"/>
        <v>44.016777777777534</v>
      </c>
      <c r="M1096" s="72">
        <f t="shared" si="197"/>
        <v>1.1775313962992771</v>
      </c>
      <c r="N1096" s="77">
        <f t="shared" si="198"/>
        <v>0.32709205452757695</v>
      </c>
      <c r="O1096" s="70"/>
      <c r="P1096" s="70"/>
      <c r="Q1096" s="70"/>
      <c r="R1096" s="70"/>
      <c r="S1096" s="70"/>
      <c r="T1096" s="39"/>
      <c r="U1096" s="50"/>
    </row>
    <row r="1097" spans="1:21" ht="15.75">
      <c r="A1097" s="68">
        <v>-21.64</v>
      </c>
      <c r="B1097" s="39">
        <v>930</v>
      </c>
      <c r="C1097" s="39">
        <v>7</v>
      </c>
      <c r="D1097" s="39">
        <v>620.30999999999995</v>
      </c>
      <c r="E1097" s="69">
        <f t="shared" si="189"/>
        <v>206.4</v>
      </c>
      <c r="F1097" s="71">
        <f t="shared" si="190"/>
        <v>15</v>
      </c>
      <c r="G1097" s="69">
        <f t="shared" si="191"/>
        <v>341.0700000000046</v>
      </c>
      <c r="H1097" s="69">
        <f t="shared" si="192"/>
        <v>134.67000000000459</v>
      </c>
      <c r="I1097" s="69">
        <f t="shared" si="193"/>
        <v>1116.0930000000001</v>
      </c>
      <c r="J1097" s="69">
        <f t="shared" si="194"/>
        <v>0.53406156978567398</v>
      </c>
      <c r="K1097" s="69">
        <f t="shared" si="195"/>
        <v>0.75</v>
      </c>
      <c r="L1097" s="72">
        <f t="shared" si="196"/>
        <v>43.056833333333081</v>
      </c>
      <c r="M1097" s="72">
        <f t="shared" si="197"/>
        <v>1.1509957674314533</v>
      </c>
      <c r="N1097" s="77">
        <f t="shared" si="198"/>
        <v>0.31972104650873701</v>
      </c>
      <c r="O1097" s="70"/>
      <c r="P1097" s="70"/>
      <c r="Q1097" s="70"/>
      <c r="R1097" s="70"/>
      <c r="S1097" s="70"/>
      <c r="T1097" s="39"/>
      <c r="U1097" s="50"/>
    </row>
    <row r="1098" spans="1:21" ht="15.75">
      <c r="A1098" s="68">
        <v>-21.66</v>
      </c>
      <c r="B1098" s="39">
        <v>910</v>
      </c>
      <c r="C1098" s="39">
        <v>3</v>
      </c>
      <c r="D1098" s="39">
        <v>608.39</v>
      </c>
      <c r="E1098" s="69">
        <f t="shared" si="189"/>
        <v>206.6</v>
      </c>
      <c r="F1098" s="71">
        <f t="shared" si="190"/>
        <v>15</v>
      </c>
      <c r="G1098" s="69">
        <f t="shared" si="191"/>
        <v>341.37000000000461</v>
      </c>
      <c r="H1098" s="69">
        <f t="shared" si="192"/>
        <v>134.77000000000461</v>
      </c>
      <c r="I1098" s="69">
        <f t="shared" si="193"/>
        <v>1092.5170000000001</v>
      </c>
      <c r="J1098" s="69">
        <f t="shared" si="194"/>
        <v>0.5349019566076979</v>
      </c>
      <c r="K1098" s="69">
        <f t="shared" si="195"/>
        <v>0.33</v>
      </c>
      <c r="L1098" s="72">
        <f t="shared" si="196"/>
        <v>41.730388888888633</v>
      </c>
      <c r="M1098" s="72">
        <f t="shared" si="197"/>
        <v>1.1147095050826887</v>
      </c>
      <c r="N1098" s="77">
        <f t="shared" si="198"/>
        <v>0.30964152918963572</v>
      </c>
      <c r="O1098" s="70"/>
      <c r="P1098" s="70"/>
      <c r="Q1098" s="70"/>
      <c r="R1098" s="70"/>
      <c r="S1098" s="70"/>
      <c r="T1098" s="39"/>
      <c r="U1098" s="50"/>
    </row>
    <row r="1099" spans="1:21" ht="15.75">
      <c r="A1099" s="68">
        <v>-21.68</v>
      </c>
      <c r="B1099" s="39">
        <v>880</v>
      </c>
      <c r="C1099" s="39">
        <v>4</v>
      </c>
      <c r="D1099" s="39">
        <v>601.91</v>
      </c>
      <c r="E1099" s="69">
        <f t="shared" si="189"/>
        <v>206.8</v>
      </c>
      <c r="F1099" s="71">
        <f t="shared" si="190"/>
        <v>15</v>
      </c>
      <c r="G1099" s="69">
        <f t="shared" si="191"/>
        <v>341.67000000000462</v>
      </c>
      <c r="H1099" s="69">
        <f t="shared" si="192"/>
        <v>134.87000000000461</v>
      </c>
      <c r="I1099" s="69">
        <f t="shared" si="193"/>
        <v>1060.5729999999999</v>
      </c>
      <c r="J1099" s="69">
        <f t="shared" si="194"/>
        <v>0.54960126748671601</v>
      </c>
      <c r="K1099" s="69">
        <f t="shared" si="195"/>
        <v>0.45</v>
      </c>
      <c r="L1099" s="72">
        <f t="shared" si="196"/>
        <v>39.939055555555292</v>
      </c>
      <c r="M1099" s="72">
        <f t="shared" si="197"/>
        <v>1.0660680655445549</v>
      </c>
      <c r="N1099" s="77">
        <f t="shared" si="198"/>
        <v>0.29613001820682083</v>
      </c>
      <c r="O1099" s="70"/>
      <c r="P1099" s="70"/>
      <c r="Q1099" s="70"/>
      <c r="R1099" s="70"/>
      <c r="S1099" s="70"/>
      <c r="T1099" s="39"/>
      <c r="U1099" s="50"/>
    </row>
    <row r="1100" spans="1:21" ht="15.75">
      <c r="A1100" s="68">
        <v>-21.7</v>
      </c>
      <c r="B1100" s="39">
        <v>850</v>
      </c>
      <c r="C1100" s="39">
        <v>5</v>
      </c>
      <c r="D1100" s="39">
        <v>607.62</v>
      </c>
      <c r="E1100" s="69">
        <f t="shared" si="189"/>
        <v>207</v>
      </c>
      <c r="F1100" s="71">
        <f t="shared" si="190"/>
        <v>15</v>
      </c>
      <c r="G1100" s="69">
        <f t="shared" si="191"/>
        <v>341.97000000000463</v>
      </c>
      <c r="H1100" s="69">
        <f t="shared" si="192"/>
        <v>134.97000000000463</v>
      </c>
      <c r="I1100" s="69">
        <f t="shared" si="193"/>
        <v>1032.2860000000001</v>
      </c>
      <c r="J1100" s="69">
        <f t="shared" si="194"/>
        <v>0.58034291541844985</v>
      </c>
      <c r="K1100" s="69">
        <f t="shared" si="195"/>
        <v>0.59</v>
      </c>
      <c r="L1100" s="72">
        <f t="shared" si="196"/>
        <v>38.35088888888864</v>
      </c>
      <c r="M1100" s="72">
        <f t="shared" si="197"/>
        <v>1.0229176854115312</v>
      </c>
      <c r="N1100" s="77">
        <f t="shared" si="198"/>
        <v>0.28414380150320312</v>
      </c>
      <c r="O1100" s="70"/>
      <c r="P1100" s="70"/>
      <c r="Q1100" s="70"/>
      <c r="R1100" s="70"/>
      <c r="S1100" s="70"/>
      <c r="T1100" s="39"/>
      <c r="U1100" s="50"/>
    </row>
    <row r="1101" spans="1:21" ht="15.75">
      <c r="A1101" s="68">
        <v>-21.72</v>
      </c>
      <c r="B1101" s="39">
        <v>840</v>
      </c>
      <c r="C1101" s="39">
        <v>5</v>
      </c>
      <c r="D1101" s="39">
        <v>626.64</v>
      </c>
      <c r="E1101" s="69">
        <f t="shared" si="189"/>
        <v>207.2</v>
      </c>
      <c r="F1101" s="71">
        <f t="shared" si="190"/>
        <v>15</v>
      </c>
      <c r="G1101" s="69">
        <f t="shared" si="191"/>
        <v>342.27000000000464</v>
      </c>
      <c r="H1101" s="69">
        <f t="shared" si="192"/>
        <v>135.07000000000465</v>
      </c>
      <c r="I1101" s="69">
        <f t="shared" si="193"/>
        <v>1027.992</v>
      </c>
      <c r="J1101" s="69">
        <f t="shared" si="194"/>
        <v>0.61167645197325282</v>
      </c>
      <c r="K1101" s="69">
        <f t="shared" si="195"/>
        <v>0.6</v>
      </c>
      <c r="L1101" s="72">
        <f t="shared" si="196"/>
        <v>38.095666666666403</v>
      </c>
      <c r="M1101" s="72">
        <f t="shared" si="197"/>
        <v>1.0153579625379014</v>
      </c>
      <c r="N1101" s="77">
        <f t="shared" si="198"/>
        <v>0.28204387848275037</v>
      </c>
      <c r="O1101" s="70"/>
      <c r="P1101" s="70"/>
      <c r="Q1101" s="70"/>
      <c r="R1101" s="70"/>
      <c r="S1101" s="70"/>
      <c r="T1101" s="39"/>
      <c r="U1101" s="50"/>
    </row>
    <row r="1102" spans="1:21" ht="15.75">
      <c r="A1102" s="68">
        <v>-21.74</v>
      </c>
      <c r="B1102" s="39">
        <v>840</v>
      </c>
      <c r="C1102" s="39">
        <v>6</v>
      </c>
      <c r="D1102" s="39">
        <v>633.28</v>
      </c>
      <c r="E1102" s="69">
        <f t="shared" si="189"/>
        <v>207.4</v>
      </c>
      <c r="F1102" s="71">
        <f t="shared" si="190"/>
        <v>15</v>
      </c>
      <c r="G1102" s="69">
        <f t="shared" si="191"/>
        <v>342.57000000000465</v>
      </c>
      <c r="H1102" s="69">
        <f t="shared" si="192"/>
        <v>135.17000000000465</v>
      </c>
      <c r="I1102" s="69">
        <f t="shared" si="193"/>
        <v>1029.9839999999999</v>
      </c>
      <c r="J1102" s="69">
        <f t="shared" si="194"/>
        <v>0.61953931691819342</v>
      </c>
      <c r="K1102" s="69">
        <f t="shared" si="195"/>
        <v>0.71</v>
      </c>
      <c r="L1102" s="72">
        <f t="shared" si="196"/>
        <v>38.189666666666398</v>
      </c>
      <c r="M1102" s="72">
        <f t="shared" si="197"/>
        <v>1.0171103055411284</v>
      </c>
      <c r="N1102" s="77">
        <f t="shared" si="198"/>
        <v>0.28253064042809117</v>
      </c>
      <c r="O1102" s="70"/>
      <c r="P1102" s="70"/>
      <c r="Q1102" s="70"/>
      <c r="R1102" s="70"/>
      <c r="S1102" s="70"/>
      <c r="T1102" s="39"/>
      <c r="U1102" s="50"/>
    </row>
    <row r="1103" spans="1:21" ht="15.75">
      <c r="A1103" s="68">
        <v>-21.76</v>
      </c>
      <c r="B1103" s="39">
        <v>870</v>
      </c>
      <c r="C1103" s="39">
        <v>5</v>
      </c>
      <c r="D1103" s="39">
        <v>669.51</v>
      </c>
      <c r="E1103" s="69">
        <f t="shared" si="189"/>
        <v>207.6</v>
      </c>
      <c r="F1103" s="71">
        <f t="shared" si="190"/>
        <v>15</v>
      </c>
      <c r="G1103" s="69">
        <f t="shared" si="191"/>
        <v>342.87000000000472</v>
      </c>
      <c r="H1103" s="69">
        <f t="shared" si="192"/>
        <v>135.27000000000473</v>
      </c>
      <c r="I1103" s="69">
        <f t="shared" si="193"/>
        <v>1070.8530000000001</v>
      </c>
      <c r="J1103" s="69">
        <f t="shared" si="194"/>
        <v>0.6345065750161788</v>
      </c>
      <c r="K1103" s="69">
        <f t="shared" si="195"/>
        <v>0.56999999999999995</v>
      </c>
      <c r="L1103" s="72">
        <f t="shared" si="196"/>
        <v>40.443499999999744</v>
      </c>
      <c r="M1103" s="72">
        <f t="shared" si="197"/>
        <v>1.0763406520292305</v>
      </c>
      <c r="N1103" s="77">
        <f t="shared" si="198"/>
        <v>0.29898351445256399</v>
      </c>
      <c r="O1103" s="70"/>
      <c r="P1103" s="70"/>
      <c r="Q1103" s="70"/>
      <c r="R1103" s="70"/>
      <c r="S1103" s="70"/>
      <c r="T1103" s="39"/>
      <c r="U1103" s="50"/>
    </row>
    <row r="1104" spans="1:21" ht="15.75">
      <c r="A1104" s="68">
        <v>-21.78</v>
      </c>
      <c r="B1104" s="39">
        <v>880</v>
      </c>
      <c r="C1104" s="39">
        <v>6</v>
      </c>
      <c r="D1104" s="39">
        <v>658.85</v>
      </c>
      <c r="E1104" s="69">
        <f t="shared" si="189"/>
        <v>207.8</v>
      </c>
      <c r="F1104" s="71">
        <f t="shared" si="190"/>
        <v>15</v>
      </c>
      <c r="G1104" s="69">
        <f t="shared" si="191"/>
        <v>343.17000000000473</v>
      </c>
      <c r="H1104" s="69">
        <f t="shared" si="192"/>
        <v>135.37000000000472</v>
      </c>
      <c r="I1104" s="69">
        <f t="shared" si="193"/>
        <v>1077.655</v>
      </c>
      <c r="J1104" s="69">
        <f t="shared" si="194"/>
        <v>0.61410375977726295</v>
      </c>
      <c r="K1104" s="69">
        <f t="shared" si="195"/>
        <v>0.68</v>
      </c>
      <c r="L1104" s="72">
        <f t="shared" si="196"/>
        <v>40.804722222221955</v>
      </c>
      <c r="M1104" s="72">
        <f t="shared" si="197"/>
        <v>1.0851518061608476</v>
      </c>
      <c r="N1104" s="77">
        <f t="shared" si="198"/>
        <v>0.30143105726690206</v>
      </c>
      <c r="O1104" s="70"/>
      <c r="P1104" s="70"/>
      <c r="Q1104" s="70"/>
      <c r="R1104" s="70"/>
      <c r="S1104" s="70"/>
      <c r="T1104" s="39"/>
      <c r="U1104" s="50"/>
    </row>
    <row r="1105" spans="1:21" ht="15.75">
      <c r="A1105" s="68">
        <v>-21.8</v>
      </c>
      <c r="B1105" s="39">
        <v>870</v>
      </c>
      <c r="C1105" s="39">
        <v>6</v>
      </c>
      <c r="D1105" s="39">
        <v>617.32000000000005</v>
      </c>
      <c r="E1105" s="69">
        <f t="shared" si="189"/>
        <v>208</v>
      </c>
      <c r="F1105" s="71">
        <f t="shared" si="190"/>
        <v>15</v>
      </c>
      <c r="G1105" s="69">
        <f t="shared" si="191"/>
        <v>343.47000000000475</v>
      </c>
      <c r="H1105" s="69">
        <f t="shared" si="192"/>
        <v>135.47000000000475</v>
      </c>
      <c r="I1105" s="69">
        <f t="shared" si="193"/>
        <v>1055.1959999999999</v>
      </c>
      <c r="J1105" s="69">
        <f t="shared" si="194"/>
        <v>0.575108960470747</v>
      </c>
      <c r="K1105" s="69">
        <f t="shared" si="195"/>
        <v>0.69</v>
      </c>
      <c r="L1105" s="72">
        <f t="shared" si="196"/>
        <v>39.540333333333059</v>
      </c>
      <c r="M1105" s="72">
        <f t="shared" si="197"/>
        <v>1.0507507197164985</v>
      </c>
      <c r="N1105" s="77">
        <f t="shared" si="198"/>
        <v>0.29187519992124955</v>
      </c>
      <c r="O1105" s="70"/>
      <c r="P1105" s="70"/>
      <c r="Q1105" s="70"/>
      <c r="R1105" s="70"/>
      <c r="S1105" s="70"/>
      <c r="T1105" s="39"/>
      <c r="U1105" s="50"/>
    </row>
    <row r="1106" spans="1:21" ht="15.75">
      <c r="A1106" s="68">
        <v>-21.82</v>
      </c>
      <c r="B1106" s="39">
        <v>850</v>
      </c>
      <c r="C1106" s="39">
        <v>6</v>
      </c>
      <c r="D1106" s="39">
        <v>615.72</v>
      </c>
      <c r="E1106" s="69">
        <f t="shared" si="189"/>
        <v>208.2</v>
      </c>
      <c r="F1106" s="71">
        <f t="shared" si="190"/>
        <v>15</v>
      </c>
      <c r="G1106" s="69">
        <f t="shared" si="191"/>
        <v>343.77000000000476</v>
      </c>
      <c r="H1106" s="69">
        <f t="shared" si="192"/>
        <v>135.57000000000477</v>
      </c>
      <c r="I1106" s="69">
        <f t="shared" si="193"/>
        <v>1034.7159999999999</v>
      </c>
      <c r="J1106" s="69">
        <f t="shared" si="194"/>
        <v>0.58980007120672662</v>
      </c>
      <c r="K1106" s="69">
        <f t="shared" si="195"/>
        <v>0.71</v>
      </c>
      <c r="L1106" s="72">
        <f t="shared" si="196"/>
        <v>38.385888888888616</v>
      </c>
      <c r="M1106" s="72">
        <f t="shared" si="197"/>
        <v>1.0193199085342934</v>
      </c>
      <c r="N1106" s="77">
        <f t="shared" si="198"/>
        <v>0.2831444190373037</v>
      </c>
      <c r="O1106" s="70"/>
      <c r="P1106" s="70"/>
      <c r="Q1106" s="70"/>
      <c r="R1106" s="70"/>
      <c r="S1106" s="70"/>
      <c r="T1106" s="39"/>
      <c r="U1106" s="50"/>
    </row>
    <row r="1107" spans="1:21" ht="15.75">
      <c r="A1107" s="68">
        <v>-21.84</v>
      </c>
      <c r="B1107" s="39">
        <v>830</v>
      </c>
      <c r="C1107" s="39">
        <v>6</v>
      </c>
      <c r="D1107" s="39">
        <v>600.09</v>
      </c>
      <c r="E1107" s="69">
        <f t="shared" si="189"/>
        <v>208.4</v>
      </c>
      <c r="F1107" s="71">
        <f t="shared" si="190"/>
        <v>15</v>
      </c>
      <c r="G1107" s="69">
        <f t="shared" si="191"/>
        <v>344.07000000000477</v>
      </c>
      <c r="H1107" s="69">
        <f t="shared" si="192"/>
        <v>135.67000000000476</v>
      </c>
      <c r="I1107" s="69">
        <f t="shared" si="193"/>
        <v>1010.027</v>
      </c>
      <c r="J1107" s="69">
        <f t="shared" si="194"/>
        <v>0.58816109748828049</v>
      </c>
      <c r="K1107" s="69">
        <f t="shared" si="195"/>
        <v>0.72</v>
      </c>
      <c r="L1107" s="72">
        <f t="shared" si="196"/>
        <v>36.997611111110849</v>
      </c>
      <c r="M1107" s="72">
        <f t="shared" si="197"/>
        <v>0.98173067000806657</v>
      </c>
      <c r="N1107" s="77">
        <f t="shared" si="198"/>
        <v>0.27270296389112958</v>
      </c>
      <c r="O1107" s="70"/>
      <c r="P1107" s="70"/>
      <c r="Q1107" s="70"/>
      <c r="R1107" s="70"/>
      <c r="S1107" s="70"/>
      <c r="T1107" s="39"/>
      <c r="U1107" s="50"/>
    </row>
    <row r="1108" spans="1:21" ht="15.75">
      <c r="A1108" s="68">
        <v>-21.86</v>
      </c>
      <c r="B1108" s="39">
        <v>810</v>
      </c>
      <c r="C1108" s="39">
        <v>7</v>
      </c>
      <c r="D1108" s="39">
        <v>610.49</v>
      </c>
      <c r="E1108" s="69">
        <f t="shared" si="189"/>
        <v>208.6</v>
      </c>
      <c r="F1108" s="71">
        <f t="shared" si="190"/>
        <v>15</v>
      </c>
      <c r="G1108" s="69">
        <f t="shared" si="191"/>
        <v>344.37000000000478</v>
      </c>
      <c r="H1108" s="69">
        <f t="shared" si="192"/>
        <v>135.77000000000479</v>
      </c>
      <c r="I1108" s="69">
        <f t="shared" si="193"/>
        <v>993.14699999999993</v>
      </c>
      <c r="J1108" s="69">
        <f t="shared" si="194"/>
        <v>0.61945784144629512</v>
      </c>
      <c r="K1108" s="69">
        <f t="shared" si="195"/>
        <v>0.86</v>
      </c>
      <c r="L1108" s="72">
        <f t="shared" si="196"/>
        <v>36.043166666666394</v>
      </c>
      <c r="M1108" s="72">
        <f t="shared" si="197"/>
        <v>0.95570008101933013</v>
      </c>
      <c r="N1108" s="77">
        <f t="shared" si="198"/>
        <v>0.26547224472759168</v>
      </c>
      <c r="O1108" s="70"/>
      <c r="P1108" s="70"/>
      <c r="Q1108" s="70"/>
      <c r="R1108" s="70"/>
      <c r="S1108" s="70"/>
      <c r="T1108" s="39"/>
      <c r="U1108" s="50"/>
    </row>
    <row r="1109" spans="1:21" ht="15.75">
      <c r="A1109" s="68">
        <v>-21.88</v>
      </c>
      <c r="B1109" s="39">
        <v>830</v>
      </c>
      <c r="C1109" s="39">
        <v>7</v>
      </c>
      <c r="D1109" s="39">
        <v>637.22</v>
      </c>
      <c r="E1109" s="69">
        <f t="shared" si="189"/>
        <v>208.8</v>
      </c>
      <c r="F1109" s="71">
        <f t="shared" si="190"/>
        <v>15</v>
      </c>
      <c r="G1109" s="69">
        <f t="shared" si="191"/>
        <v>344.67000000000479</v>
      </c>
      <c r="H1109" s="69">
        <f t="shared" si="192"/>
        <v>135.87000000000478</v>
      </c>
      <c r="I1109" s="69">
        <f t="shared" si="193"/>
        <v>1021.1659999999999</v>
      </c>
      <c r="J1109" s="69">
        <f t="shared" si="194"/>
        <v>0.6332927319599867</v>
      </c>
      <c r="K1109" s="69">
        <f t="shared" si="195"/>
        <v>0.84</v>
      </c>
      <c r="L1109" s="72">
        <f t="shared" si="196"/>
        <v>37.583111111110838</v>
      </c>
      <c r="M1109" s="72">
        <f t="shared" si="197"/>
        <v>0.99579892544339632</v>
      </c>
      <c r="N1109" s="77">
        <f t="shared" si="198"/>
        <v>0.27661081262316567</v>
      </c>
      <c r="O1109" s="70"/>
      <c r="P1109" s="70"/>
      <c r="Q1109" s="70"/>
      <c r="R1109" s="70"/>
      <c r="S1109" s="70"/>
      <c r="T1109" s="39"/>
      <c r="U1109" s="50"/>
    </row>
    <row r="1110" spans="1:21" ht="15.75">
      <c r="A1110" s="68">
        <v>-21.9</v>
      </c>
      <c r="B1110" s="39">
        <v>820</v>
      </c>
      <c r="C1110" s="39">
        <v>8</v>
      </c>
      <c r="D1110" s="39">
        <v>616.64</v>
      </c>
      <c r="E1110" s="69">
        <f t="shared" si="189"/>
        <v>209</v>
      </c>
      <c r="F1110" s="71">
        <f t="shared" si="190"/>
        <v>15</v>
      </c>
      <c r="G1110" s="69">
        <f t="shared" si="191"/>
        <v>344.9700000000048</v>
      </c>
      <c r="H1110" s="69">
        <f t="shared" si="192"/>
        <v>135.9700000000048</v>
      </c>
      <c r="I1110" s="69">
        <f t="shared" si="193"/>
        <v>1004.992</v>
      </c>
      <c r="J1110" s="69">
        <f t="shared" si="194"/>
        <v>0.61761577644381993</v>
      </c>
      <c r="K1110" s="69">
        <f t="shared" si="195"/>
        <v>0.98</v>
      </c>
      <c r="L1110" s="72">
        <f t="shared" si="196"/>
        <v>36.667888888888619</v>
      </c>
      <c r="M1110" s="72">
        <f t="shared" si="197"/>
        <v>0.97083474295796413</v>
      </c>
      <c r="N1110" s="77">
        <f t="shared" si="198"/>
        <v>0.26967631748832332</v>
      </c>
      <c r="O1110" s="70"/>
      <c r="P1110" s="70"/>
      <c r="Q1110" s="70"/>
      <c r="R1110" s="70"/>
      <c r="S1110" s="70"/>
      <c r="T1110" s="39"/>
      <c r="U1110" s="50"/>
    </row>
    <row r="1111" spans="1:21" ht="15.75">
      <c r="A1111" s="68">
        <v>-21.92</v>
      </c>
      <c r="B1111" s="39">
        <v>810</v>
      </c>
      <c r="C1111" s="39">
        <v>9</v>
      </c>
      <c r="D1111" s="39">
        <v>604.03</v>
      </c>
      <c r="E1111" s="69">
        <f t="shared" si="189"/>
        <v>209.2</v>
      </c>
      <c r="F1111" s="71">
        <f t="shared" si="190"/>
        <v>15</v>
      </c>
      <c r="G1111" s="69">
        <f t="shared" si="191"/>
        <v>345.27000000000487</v>
      </c>
      <c r="H1111" s="69">
        <f t="shared" si="192"/>
        <v>136.07000000000488</v>
      </c>
      <c r="I1111" s="69">
        <f t="shared" si="193"/>
        <v>991.20899999999995</v>
      </c>
      <c r="J1111" s="69">
        <f t="shared" si="194"/>
        <v>0.61124966908640443</v>
      </c>
      <c r="K1111" s="69">
        <f t="shared" si="195"/>
        <v>1.1100000000000001</v>
      </c>
      <c r="L1111" s="72">
        <f t="shared" si="196"/>
        <v>35.885499999999723</v>
      </c>
      <c r="M1111" s="72">
        <f t="shared" si="197"/>
        <v>0.9494216212243286</v>
      </c>
      <c r="N1111" s="77">
        <f t="shared" si="198"/>
        <v>0.263728228117869</v>
      </c>
      <c r="O1111" s="70"/>
      <c r="P1111" s="70"/>
      <c r="Q1111" s="70"/>
      <c r="R1111" s="70"/>
      <c r="S1111" s="70"/>
      <c r="T1111" s="39"/>
      <c r="U1111" s="50"/>
    </row>
    <row r="1112" spans="1:21" ht="15.75">
      <c r="A1112" s="68">
        <v>-21.94</v>
      </c>
      <c r="B1112" s="39">
        <v>820</v>
      </c>
      <c r="C1112" s="39">
        <v>8</v>
      </c>
      <c r="D1112" s="39">
        <v>612.16999999999996</v>
      </c>
      <c r="E1112" s="69">
        <f t="shared" si="189"/>
        <v>209.4</v>
      </c>
      <c r="F1112" s="71">
        <f t="shared" si="190"/>
        <v>15</v>
      </c>
      <c r="G1112" s="69">
        <f t="shared" si="191"/>
        <v>345.57000000000488</v>
      </c>
      <c r="H1112" s="69">
        <f t="shared" si="192"/>
        <v>136.17000000000488</v>
      </c>
      <c r="I1112" s="69">
        <f t="shared" si="193"/>
        <v>1003.651</v>
      </c>
      <c r="J1112" s="69">
        <f t="shared" si="194"/>
        <v>0.61203712005057576</v>
      </c>
      <c r="K1112" s="69">
        <f t="shared" si="195"/>
        <v>0.98</v>
      </c>
      <c r="L1112" s="72">
        <f t="shared" si="196"/>
        <v>36.560055555555287</v>
      </c>
      <c r="M1112" s="72">
        <f t="shared" si="197"/>
        <v>0.96655797899680052</v>
      </c>
      <c r="N1112" s="77">
        <f t="shared" si="198"/>
        <v>0.26848832749911122</v>
      </c>
      <c r="O1112" s="70"/>
      <c r="P1112" s="70"/>
      <c r="Q1112" s="70"/>
      <c r="R1112" s="70"/>
      <c r="S1112" s="70"/>
      <c r="T1112" s="39"/>
      <c r="U1112" s="50"/>
    </row>
    <row r="1113" spans="1:21" ht="15.75">
      <c r="A1113" s="68">
        <v>-21.96</v>
      </c>
      <c r="B1113" s="39">
        <v>830</v>
      </c>
      <c r="C1113" s="39">
        <v>7</v>
      </c>
      <c r="D1113" s="39">
        <v>619.76</v>
      </c>
      <c r="E1113" s="69">
        <f t="shared" si="189"/>
        <v>209.6</v>
      </c>
      <c r="F1113" s="71">
        <f t="shared" si="190"/>
        <v>15</v>
      </c>
      <c r="G1113" s="69">
        <f t="shared" si="191"/>
        <v>345.87000000000489</v>
      </c>
      <c r="H1113" s="69">
        <f t="shared" si="192"/>
        <v>136.2700000000049</v>
      </c>
      <c r="I1113" s="69">
        <f t="shared" si="193"/>
        <v>1015.928</v>
      </c>
      <c r="J1113" s="69">
        <f t="shared" si="194"/>
        <v>0.61212611445576792</v>
      </c>
      <c r="K1113" s="69">
        <f t="shared" si="195"/>
        <v>0.84</v>
      </c>
      <c r="L1113" s="72">
        <f t="shared" si="196"/>
        <v>37.225444444444172</v>
      </c>
      <c r="M1113" s="72">
        <f t="shared" si="197"/>
        <v>0.98342701988694659</v>
      </c>
      <c r="N1113" s="77">
        <f t="shared" si="198"/>
        <v>0.27317417219081847</v>
      </c>
      <c r="O1113" s="70"/>
      <c r="P1113" s="70"/>
      <c r="Q1113" s="70"/>
      <c r="R1113" s="70"/>
      <c r="S1113" s="70"/>
      <c r="T1113" s="39"/>
      <c r="U1113" s="50"/>
    </row>
    <row r="1114" spans="1:21" ht="15.75">
      <c r="A1114" s="68">
        <v>-21.98</v>
      </c>
      <c r="B1114" s="39">
        <v>840</v>
      </c>
      <c r="C1114" s="39">
        <v>7</v>
      </c>
      <c r="D1114" s="39">
        <v>610.41</v>
      </c>
      <c r="E1114" s="69">
        <f t="shared" ref="E1114:E1128" si="199">IF($B$8&lt;A1114,0,ROUND(((A1114-$B$8)*-10),2))</f>
        <v>209.8</v>
      </c>
      <c r="F1114" s="71">
        <f t="shared" ref="F1114:F1128" si="200">IF(A1114&gt;$Q$6,$N$6,IF(A1114&gt;$Q$7,$N$7,IF(A1114&gt;$Q$8,$N$8,IF(A1114&gt;$Q$9,$N$9,IF(A1114&gt;$Q$10,$N$10,$N$11)))))</f>
        <v>15</v>
      </c>
      <c r="G1114" s="69">
        <f t="shared" ref="G1114:G1128" si="201">(A1113-A1114)*F1114+G1113</f>
        <v>346.1700000000049</v>
      </c>
      <c r="H1114" s="69">
        <f t="shared" ref="H1114:H1128" si="202">G1114-E1114</f>
        <v>136.37000000000489</v>
      </c>
      <c r="I1114" s="69">
        <f t="shared" ref="I1114:I1128" si="203">B1114+0.3*D1114</f>
        <v>1023.123</v>
      </c>
      <c r="J1114" s="69">
        <f t="shared" ref="J1114:J1128" si="204">((I1114-G1114)/(D1114-E1114))^(-1)</f>
        <v>0.59178406772701031</v>
      </c>
      <c r="K1114" s="69">
        <f t="shared" ref="K1114:K1128" si="205">ROUND(C1114*100/B1114,2)</f>
        <v>0.83</v>
      </c>
      <c r="L1114" s="72">
        <f t="shared" ref="L1114:L1128" si="206">(I1114-G1114)/$L$12</f>
        <v>37.608499999999736</v>
      </c>
      <c r="M1114" s="72">
        <f t="shared" ref="M1114:M1128" si="207">$M$13*((I1114-G1114)/H1114)</f>
        <v>0.99281806849009446</v>
      </c>
      <c r="N1114" s="77">
        <f t="shared" ref="N1114:N1128" si="208">L1114/H1114</f>
        <v>0.27578279680280404</v>
      </c>
      <c r="O1114" s="70"/>
      <c r="P1114" s="70"/>
      <c r="Q1114" s="70"/>
      <c r="R1114" s="70"/>
      <c r="S1114" s="70"/>
      <c r="T1114" s="39"/>
      <c r="U1114" s="50"/>
    </row>
    <row r="1115" spans="1:21" ht="15.75">
      <c r="A1115" s="68">
        <v>-22</v>
      </c>
      <c r="B1115" s="39">
        <v>830</v>
      </c>
      <c r="C1115" s="39">
        <v>6</v>
      </c>
      <c r="D1115" s="39">
        <v>583.75</v>
      </c>
      <c r="E1115" s="69">
        <f t="shared" si="199"/>
        <v>210</v>
      </c>
      <c r="F1115" s="71">
        <f t="shared" si="200"/>
        <v>17</v>
      </c>
      <c r="G1115" s="69">
        <f t="shared" si="201"/>
        <v>346.51000000000488</v>
      </c>
      <c r="H1115" s="69">
        <f t="shared" si="202"/>
        <v>136.51000000000488</v>
      </c>
      <c r="I1115" s="69">
        <f t="shared" si="203"/>
        <v>1005.125</v>
      </c>
      <c r="J1115" s="69">
        <f t="shared" si="204"/>
        <v>0.56747872429264856</v>
      </c>
      <c r="K1115" s="69">
        <f t="shared" si="205"/>
        <v>0.72</v>
      </c>
      <c r="L1115" s="72">
        <f t="shared" si="206"/>
        <v>36.589722222221951</v>
      </c>
      <c r="M1115" s="72">
        <f t="shared" si="207"/>
        <v>0.96493297194340577</v>
      </c>
      <c r="N1115" s="77">
        <f t="shared" si="208"/>
        <v>0.26803693665094602</v>
      </c>
      <c r="O1115" s="70"/>
      <c r="P1115" s="70"/>
      <c r="Q1115" s="70"/>
      <c r="R1115" s="70"/>
      <c r="S1115" s="70"/>
      <c r="T1115" s="39"/>
      <c r="U1115" s="50"/>
    </row>
    <row r="1116" spans="1:21" ht="15.75">
      <c r="A1116" s="68">
        <v>-22.02</v>
      </c>
      <c r="B1116" s="39">
        <v>840</v>
      </c>
      <c r="C1116" s="39">
        <v>6</v>
      </c>
      <c r="D1116" s="39">
        <v>568.39</v>
      </c>
      <c r="E1116" s="69">
        <f t="shared" si="199"/>
        <v>210.2</v>
      </c>
      <c r="F1116" s="71">
        <f t="shared" si="200"/>
        <v>17</v>
      </c>
      <c r="G1116" s="69">
        <f t="shared" si="201"/>
        <v>346.85000000000485</v>
      </c>
      <c r="H1116" s="69">
        <f t="shared" si="202"/>
        <v>136.65000000000487</v>
      </c>
      <c r="I1116" s="69">
        <f t="shared" si="203"/>
        <v>1010.5170000000001</v>
      </c>
      <c r="J1116" s="69">
        <f t="shared" si="204"/>
        <v>0.53971344062610105</v>
      </c>
      <c r="K1116" s="69">
        <f t="shared" si="205"/>
        <v>0.71</v>
      </c>
      <c r="L1116" s="72">
        <f t="shared" si="206"/>
        <v>36.87038888888862</v>
      </c>
      <c r="M1116" s="72">
        <f t="shared" si="207"/>
        <v>0.97133845590921553</v>
      </c>
      <c r="N1116" s="77">
        <f t="shared" si="208"/>
        <v>0.26981623775255986</v>
      </c>
      <c r="O1116" s="70"/>
      <c r="P1116" s="70"/>
      <c r="Q1116" s="70"/>
      <c r="R1116" s="70"/>
      <c r="S1116" s="70"/>
      <c r="T1116" s="39"/>
      <c r="U1116" s="50"/>
    </row>
    <row r="1117" spans="1:21" ht="15.75">
      <c r="A1117" s="68">
        <v>-22.04</v>
      </c>
      <c r="B1117" s="39">
        <v>850</v>
      </c>
      <c r="C1117" s="39">
        <v>6</v>
      </c>
      <c r="D1117" s="39">
        <v>583.67999999999995</v>
      </c>
      <c r="E1117" s="69">
        <f t="shared" si="199"/>
        <v>210.4</v>
      </c>
      <c r="F1117" s="71">
        <f t="shared" si="200"/>
        <v>17</v>
      </c>
      <c r="G1117" s="69">
        <f t="shared" si="201"/>
        <v>347.19000000000483</v>
      </c>
      <c r="H1117" s="69">
        <f t="shared" si="202"/>
        <v>136.79000000000482</v>
      </c>
      <c r="I1117" s="69">
        <f t="shared" si="203"/>
        <v>1025.104</v>
      </c>
      <c r="J1117" s="69">
        <f t="shared" si="204"/>
        <v>0.55063031593978384</v>
      </c>
      <c r="K1117" s="69">
        <f t="shared" si="205"/>
        <v>0.71</v>
      </c>
      <c r="L1117" s="72">
        <f t="shared" si="206"/>
        <v>37.661888888888626</v>
      </c>
      <c r="M1117" s="72">
        <f t="shared" si="207"/>
        <v>0.9911747934790136</v>
      </c>
      <c r="N1117" s="77">
        <f t="shared" si="208"/>
        <v>0.27532633152194824</v>
      </c>
      <c r="O1117" s="70"/>
      <c r="P1117" s="70"/>
      <c r="Q1117" s="70"/>
      <c r="R1117" s="70"/>
      <c r="S1117" s="70"/>
      <c r="T1117" s="39"/>
      <c r="U1117" s="50"/>
    </row>
    <row r="1118" spans="1:21" ht="15.75">
      <c r="A1118" s="68">
        <v>-22.06</v>
      </c>
      <c r="B1118" s="39">
        <v>860</v>
      </c>
      <c r="C1118" s="39">
        <v>6</v>
      </c>
      <c r="D1118" s="39">
        <v>581.33000000000004</v>
      </c>
      <c r="E1118" s="69">
        <f t="shared" si="199"/>
        <v>210.6</v>
      </c>
      <c r="F1118" s="71">
        <f t="shared" si="200"/>
        <v>17</v>
      </c>
      <c r="G1118" s="69">
        <f t="shared" si="201"/>
        <v>347.5300000000048</v>
      </c>
      <c r="H1118" s="69">
        <f t="shared" si="202"/>
        <v>136.93000000000481</v>
      </c>
      <c r="I1118" s="69">
        <f t="shared" si="203"/>
        <v>1034.3989999999999</v>
      </c>
      <c r="J1118" s="69">
        <f t="shared" si="204"/>
        <v>0.53973901864839247</v>
      </c>
      <c r="K1118" s="69">
        <f t="shared" si="205"/>
        <v>0.7</v>
      </c>
      <c r="L1118" s="72">
        <f t="shared" si="206"/>
        <v>38.159388888888621</v>
      </c>
      <c r="M1118" s="72">
        <f t="shared" si="207"/>
        <v>1.0032410720805829</v>
      </c>
      <c r="N1118" s="77">
        <f t="shared" si="208"/>
        <v>0.27867807557793967</v>
      </c>
      <c r="O1118" s="70"/>
      <c r="P1118" s="70"/>
      <c r="Q1118" s="70"/>
      <c r="R1118" s="70"/>
      <c r="S1118" s="70"/>
      <c r="T1118" s="39"/>
      <c r="U1118" s="50"/>
    </row>
    <row r="1119" spans="1:21" ht="15.75">
      <c r="A1119" s="68">
        <v>-22.08</v>
      </c>
      <c r="B1119" s="39">
        <v>930</v>
      </c>
      <c r="C1119" s="39">
        <v>6</v>
      </c>
      <c r="D1119" s="39">
        <v>587.27</v>
      </c>
      <c r="E1119" s="69">
        <f t="shared" si="199"/>
        <v>210.8</v>
      </c>
      <c r="F1119" s="71">
        <f t="shared" si="200"/>
        <v>17</v>
      </c>
      <c r="G1119" s="69">
        <f t="shared" si="201"/>
        <v>347.87000000000478</v>
      </c>
      <c r="H1119" s="69">
        <f t="shared" si="202"/>
        <v>137.07000000000477</v>
      </c>
      <c r="I1119" s="69">
        <f t="shared" si="203"/>
        <v>1106.181</v>
      </c>
      <c r="J1119" s="69">
        <f t="shared" si="204"/>
        <v>0.49645857702183188</v>
      </c>
      <c r="K1119" s="69">
        <f t="shared" si="205"/>
        <v>0.65</v>
      </c>
      <c r="L1119" s="72">
        <f t="shared" si="206"/>
        <v>42.128388888888622</v>
      </c>
      <c r="M1119" s="72">
        <f t="shared" si="207"/>
        <v>1.1064580141533069</v>
      </c>
      <c r="N1119" s="77">
        <f t="shared" si="208"/>
        <v>0.30734944837591854</v>
      </c>
      <c r="O1119" s="70"/>
      <c r="P1119" s="70"/>
      <c r="Q1119" s="70"/>
      <c r="R1119" s="70"/>
      <c r="S1119" s="70"/>
      <c r="T1119" s="39"/>
      <c r="U1119" s="50"/>
    </row>
    <row r="1120" spans="1:21" ht="15.75">
      <c r="A1120" s="68">
        <v>-22.1</v>
      </c>
      <c r="B1120" s="39">
        <v>950</v>
      </c>
      <c r="C1120" s="39">
        <v>7</v>
      </c>
      <c r="D1120" s="39">
        <v>544.5</v>
      </c>
      <c r="E1120" s="69">
        <f t="shared" si="199"/>
        <v>211</v>
      </c>
      <c r="F1120" s="71">
        <f t="shared" si="200"/>
        <v>17</v>
      </c>
      <c r="G1120" s="69">
        <f t="shared" si="201"/>
        <v>348.21000000000481</v>
      </c>
      <c r="H1120" s="69">
        <f t="shared" si="202"/>
        <v>137.21000000000481</v>
      </c>
      <c r="I1120" s="69">
        <f t="shared" si="203"/>
        <v>1113.3499999999999</v>
      </c>
      <c r="J1120" s="69">
        <f t="shared" si="204"/>
        <v>0.43586794573542376</v>
      </c>
      <c r="K1120" s="69">
        <f t="shared" si="205"/>
        <v>0.74</v>
      </c>
      <c r="L1120" s="72">
        <f t="shared" si="206"/>
        <v>42.507777777777505</v>
      </c>
      <c r="M1120" s="72">
        <f t="shared" si="207"/>
        <v>1.1152831426280423</v>
      </c>
      <c r="N1120" s="77">
        <f t="shared" si="208"/>
        <v>0.30980087295223391</v>
      </c>
      <c r="O1120" s="70"/>
      <c r="P1120" s="70"/>
      <c r="Q1120" s="70"/>
      <c r="R1120" s="70"/>
      <c r="S1120" s="70"/>
      <c r="T1120" s="39"/>
      <c r="U1120" s="50"/>
    </row>
    <row r="1121" spans="1:21" ht="15.75">
      <c r="A1121" s="68">
        <v>-22.12</v>
      </c>
      <c r="B1121" s="39">
        <v>970</v>
      </c>
      <c r="C1121" s="39">
        <v>8</v>
      </c>
      <c r="D1121" s="39">
        <v>527.19000000000005</v>
      </c>
      <c r="E1121" s="69">
        <f t="shared" si="199"/>
        <v>211.2</v>
      </c>
      <c r="F1121" s="71">
        <f t="shared" si="200"/>
        <v>17</v>
      </c>
      <c r="G1121" s="69">
        <f t="shared" si="201"/>
        <v>348.55000000000479</v>
      </c>
      <c r="H1121" s="69">
        <f t="shared" si="202"/>
        <v>137.3500000000048</v>
      </c>
      <c r="I1121" s="69">
        <f t="shared" si="203"/>
        <v>1128.1569999999999</v>
      </c>
      <c r="J1121" s="69">
        <f t="shared" si="204"/>
        <v>0.40531960333860778</v>
      </c>
      <c r="K1121" s="69">
        <f t="shared" si="205"/>
        <v>0.82</v>
      </c>
      <c r="L1121" s="72">
        <f t="shared" si="206"/>
        <v>43.311499999999732</v>
      </c>
      <c r="M1121" s="72">
        <f t="shared" si="207"/>
        <v>1.1352122315252537</v>
      </c>
      <c r="N1121" s="77">
        <f t="shared" si="208"/>
        <v>0.31533673097923715</v>
      </c>
      <c r="O1121" s="70"/>
      <c r="P1121" s="70"/>
      <c r="Q1121" s="70"/>
      <c r="R1121" s="70"/>
      <c r="S1121" s="70"/>
      <c r="T1121" s="39"/>
      <c r="U1121" s="50"/>
    </row>
    <row r="1122" spans="1:21" ht="15.75">
      <c r="A1122" s="68">
        <v>-22.14</v>
      </c>
      <c r="B1122" s="39">
        <v>970</v>
      </c>
      <c r="C1122" s="39">
        <v>7</v>
      </c>
      <c r="D1122" s="39">
        <v>500.47</v>
      </c>
      <c r="E1122" s="69">
        <f t="shared" si="199"/>
        <v>211.4</v>
      </c>
      <c r="F1122" s="71">
        <f t="shared" si="200"/>
        <v>17</v>
      </c>
      <c r="G1122" s="69">
        <f t="shared" si="201"/>
        <v>348.89000000000476</v>
      </c>
      <c r="H1122" s="69">
        <f t="shared" si="202"/>
        <v>137.49000000000476</v>
      </c>
      <c r="I1122" s="69">
        <f t="shared" si="203"/>
        <v>1120.1410000000001</v>
      </c>
      <c r="J1122" s="69">
        <f t="shared" si="204"/>
        <v>0.37480664530743141</v>
      </c>
      <c r="K1122" s="69">
        <f t="shared" si="205"/>
        <v>0.72</v>
      </c>
      <c r="L1122" s="72">
        <f t="shared" si="206"/>
        <v>42.847277777777521</v>
      </c>
      <c r="M1122" s="72">
        <f t="shared" si="207"/>
        <v>1.1219012291802584</v>
      </c>
      <c r="N1122" s="77">
        <f t="shared" si="208"/>
        <v>0.31163923032784957</v>
      </c>
      <c r="O1122" s="70"/>
      <c r="P1122" s="70"/>
      <c r="Q1122" s="70"/>
      <c r="R1122" s="70"/>
      <c r="S1122" s="70"/>
      <c r="T1122" s="39"/>
      <c r="U1122" s="50"/>
    </row>
    <row r="1123" spans="1:21" ht="15.75">
      <c r="A1123" s="68">
        <v>-22.16</v>
      </c>
      <c r="B1123" s="39">
        <v>950</v>
      </c>
      <c r="C1123" s="39">
        <v>5</v>
      </c>
      <c r="D1123" s="39">
        <v>505.67</v>
      </c>
      <c r="E1123" s="69">
        <f t="shared" si="199"/>
        <v>211.6</v>
      </c>
      <c r="F1123" s="71">
        <f t="shared" si="200"/>
        <v>17</v>
      </c>
      <c r="G1123" s="69">
        <f t="shared" si="201"/>
        <v>349.23000000000474</v>
      </c>
      <c r="H1123" s="69">
        <f t="shared" si="202"/>
        <v>137.63000000000474</v>
      </c>
      <c r="I1123" s="69">
        <f t="shared" si="203"/>
        <v>1101.701</v>
      </c>
      <c r="J1123" s="69">
        <f t="shared" si="204"/>
        <v>0.39080575862724531</v>
      </c>
      <c r="K1123" s="69">
        <f t="shared" si="205"/>
        <v>0.53</v>
      </c>
      <c r="L1123" s="72">
        <f t="shared" si="206"/>
        <v>41.803944444444177</v>
      </c>
      <c r="M1123" s="72">
        <f t="shared" si="207"/>
        <v>1.0934694470681818</v>
      </c>
      <c r="N1123" s="77">
        <f t="shared" si="208"/>
        <v>0.30374151307449493</v>
      </c>
      <c r="O1123" s="70"/>
      <c r="P1123" s="70"/>
      <c r="Q1123" s="70"/>
      <c r="R1123" s="70"/>
      <c r="S1123" s="70"/>
      <c r="T1123" s="39"/>
      <c r="U1123" s="50"/>
    </row>
    <row r="1124" spans="1:21" ht="15.75">
      <c r="A1124" s="68">
        <v>-22.18</v>
      </c>
      <c r="B1124" s="39">
        <v>920</v>
      </c>
      <c r="C1124" s="39">
        <v>5</v>
      </c>
      <c r="D1124" s="39">
        <v>524.42999999999995</v>
      </c>
      <c r="E1124" s="69">
        <f t="shared" si="199"/>
        <v>211.8</v>
      </c>
      <c r="F1124" s="71">
        <f t="shared" si="200"/>
        <v>17</v>
      </c>
      <c r="G1124" s="69">
        <f t="shared" si="201"/>
        <v>349.57000000000471</v>
      </c>
      <c r="H1124" s="69">
        <f t="shared" si="202"/>
        <v>137.7700000000047</v>
      </c>
      <c r="I1124" s="69">
        <f t="shared" si="203"/>
        <v>1077.329</v>
      </c>
      <c r="J1124" s="69">
        <f t="shared" si="204"/>
        <v>0.42957902272593257</v>
      </c>
      <c r="K1124" s="69">
        <f t="shared" si="205"/>
        <v>0.54</v>
      </c>
      <c r="L1124" s="72">
        <f t="shared" si="206"/>
        <v>40.43105555555529</v>
      </c>
      <c r="M1124" s="72">
        <f t="shared" si="207"/>
        <v>1.0564839950641944</v>
      </c>
      <c r="N1124" s="77">
        <f t="shared" si="208"/>
        <v>0.29346777640672067</v>
      </c>
      <c r="O1124" s="70"/>
      <c r="P1124" s="70"/>
      <c r="Q1124" s="70"/>
      <c r="R1124" s="70"/>
      <c r="S1124" s="70"/>
      <c r="T1124" s="39"/>
      <c r="U1124" s="50"/>
    </row>
    <row r="1125" spans="1:21" ht="15.75">
      <c r="A1125" s="68">
        <v>-22.2</v>
      </c>
      <c r="B1125" s="39">
        <v>980</v>
      </c>
      <c r="C1125" s="39">
        <v>5</v>
      </c>
      <c r="D1125" s="39">
        <v>585.6</v>
      </c>
      <c r="E1125" s="69">
        <f t="shared" si="199"/>
        <v>212</v>
      </c>
      <c r="F1125" s="71">
        <f t="shared" si="200"/>
        <v>17</v>
      </c>
      <c r="G1125" s="69">
        <f t="shared" si="201"/>
        <v>349.91000000000469</v>
      </c>
      <c r="H1125" s="69">
        <f t="shared" si="202"/>
        <v>137.91000000000469</v>
      </c>
      <c r="I1125" s="69">
        <f t="shared" si="203"/>
        <v>1155.68</v>
      </c>
      <c r="J1125" s="69">
        <f t="shared" si="204"/>
        <v>0.46365588195142804</v>
      </c>
      <c r="K1125" s="69">
        <f t="shared" si="205"/>
        <v>0.51</v>
      </c>
      <c r="L1125" s="72">
        <f t="shared" si="206"/>
        <v>44.764999999999745</v>
      </c>
      <c r="M1125" s="72">
        <f t="shared" si="207"/>
        <v>1.1685447030671714</v>
      </c>
      <c r="N1125" s="77">
        <f t="shared" si="208"/>
        <v>0.32459575085199205</v>
      </c>
      <c r="O1125" s="70"/>
      <c r="P1125" s="70"/>
      <c r="Q1125" s="70"/>
      <c r="R1125" s="70"/>
      <c r="S1125" s="70"/>
      <c r="T1125" s="39"/>
      <c r="U1125" s="50"/>
    </row>
    <row r="1126" spans="1:21" ht="15.75">
      <c r="A1126" s="68">
        <v>-22.22</v>
      </c>
      <c r="B1126" s="39">
        <v>1070</v>
      </c>
      <c r="C1126" s="39">
        <v>6</v>
      </c>
      <c r="D1126" s="39">
        <v>574.1</v>
      </c>
      <c r="E1126" s="69">
        <f t="shared" si="199"/>
        <v>212.2</v>
      </c>
      <c r="F1126" s="71">
        <f t="shared" si="200"/>
        <v>17</v>
      </c>
      <c r="G1126" s="69">
        <f t="shared" si="201"/>
        <v>350.25000000000466</v>
      </c>
      <c r="H1126" s="69">
        <f t="shared" si="202"/>
        <v>138.05000000000467</v>
      </c>
      <c r="I1126" s="69">
        <f t="shared" si="203"/>
        <v>1242.23</v>
      </c>
      <c r="J1126" s="69">
        <f t="shared" si="204"/>
        <v>0.40572658579789</v>
      </c>
      <c r="K1126" s="69">
        <f t="shared" si="205"/>
        <v>0.56000000000000005</v>
      </c>
      <c r="L1126" s="72">
        <f t="shared" si="206"/>
        <v>49.554444444444187</v>
      </c>
      <c r="M1126" s="72">
        <f t="shared" si="207"/>
        <v>1.2922564288300835</v>
      </c>
      <c r="N1126" s="77">
        <f t="shared" si="208"/>
        <v>0.35896011911946762</v>
      </c>
      <c r="O1126" s="70"/>
      <c r="P1126" s="70"/>
      <c r="Q1126" s="70"/>
      <c r="R1126" s="70"/>
      <c r="S1126" s="70"/>
      <c r="T1126" s="39"/>
      <c r="U1126" s="50"/>
    </row>
    <row r="1127" spans="1:21" ht="15.75">
      <c r="A1127" s="68">
        <v>-22.24</v>
      </c>
      <c r="B1127" s="39">
        <v>1320</v>
      </c>
      <c r="C1127" s="39">
        <v>7</v>
      </c>
      <c r="D1127" s="39">
        <v>525.76</v>
      </c>
      <c r="E1127" s="69">
        <f t="shared" si="199"/>
        <v>212.4</v>
      </c>
      <c r="F1127" s="71">
        <f t="shared" si="200"/>
        <v>17</v>
      </c>
      <c r="G1127" s="69">
        <f t="shared" si="201"/>
        <v>350.59000000000464</v>
      </c>
      <c r="H1127" s="69">
        <f t="shared" si="202"/>
        <v>138.19000000000463</v>
      </c>
      <c r="I1127" s="69">
        <f t="shared" si="203"/>
        <v>1477.7280000000001</v>
      </c>
      <c r="J1127" s="69">
        <f t="shared" si="204"/>
        <v>0.27801387230312641</v>
      </c>
      <c r="K1127" s="69">
        <f t="shared" si="205"/>
        <v>0.53</v>
      </c>
      <c r="L1127" s="72">
        <f t="shared" si="206"/>
        <v>62.618777777777524</v>
      </c>
      <c r="M1127" s="72">
        <f t="shared" si="207"/>
        <v>1.6312873579853211</v>
      </c>
      <c r="N1127" s="77">
        <f t="shared" si="208"/>
        <v>0.45313537721814479</v>
      </c>
      <c r="O1127" s="70"/>
      <c r="P1127" s="70"/>
      <c r="Q1127" s="70"/>
      <c r="R1127" s="70"/>
      <c r="S1127" s="70"/>
      <c r="T1127" s="39"/>
      <c r="U1127" s="50"/>
    </row>
    <row r="1128" spans="1:21" ht="15.75">
      <c r="A1128" s="68">
        <v>-22.26</v>
      </c>
      <c r="B1128" s="39">
        <v>1210</v>
      </c>
      <c r="C1128" s="39">
        <v>7</v>
      </c>
      <c r="D1128" s="39">
        <v>488.66</v>
      </c>
      <c r="E1128" s="69">
        <f t="shared" si="199"/>
        <v>212.6</v>
      </c>
      <c r="F1128" s="71">
        <f t="shared" si="200"/>
        <v>17</v>
      </c>
      <c r="G1128" s="69">
        <f t="shared" si="201"/>
        <v>350.93000000000467</v>
      </c>
      <c r="H1128" s="69">
        <f t="shared" si="202"/>
        <v>138.33000000000467</v>
      </c>
      <c r="I1128" s="69">
        <f t="shared" si="203"/>
        <v>1356.598</v>
      </c>
      <c r="J1128" s="69">
        <f t="shared" si="204"/>
        <v>0.27450411070055059</v>
      </c>
      <c r="K1128" s="69">
        <f t="shared" si="205"/>
        <v>0.57999999999999996</v>
      </c>
      <c r="L1128" s="72">
        <f t="shared" si="206"/>
        <v>55.870444444444189</v>
      </c>
      <c r="M1128" s="72">
        <f t="shared" si="207"/>
        <v>1.4540128677798907</v>
      </c>
      <c r="N1128" s="77">
        <f t="shared" si="208"/>
        <v>0.40389246327219186</v>
      </c>
      <c r="O1128" s="70"/>
      <c r="P1128" s="70"/>
      <c r="Q1128" s="70"/>
      <c r="R1128" s="70"/>
      <c r="S1128" s="70"/>
      <c r="T1128" s="39"/>
      <c r="U1128" s="50"/>
    </row>
    <row r="1129" spans="1:21" ht="15.75">
      <c r="A1129" s="68"/>
      <c r="E1129" s="69"/>
      <c r="F1129" s="71"/>
      <c r="G1129" s="69"/>
      <c r="H1129" s="69"/>
      <c r="I1129" s="69"/>
      <c r="J1129" s="69"/>
      <c r="K1129" s="69"/>
      <c r="L1129" s="72"/>
      <c r="M1129" s="72"/>
      <c r="N1129" s="77"/>
      <c r="O1129" s="70"/>
      <c r="P1129" s="70"/>
      <c r="Q1129" s="70"/>
      <c r="R1129" s="70"/>
      <c r="S1129" s="70"/>
      <c r="T1129" s="39"/>
      <c r="U1129" s="50"/>
    </row>
    <row r="1130" spans="1:21" ht="15.75">
      <c r="A1130" s="68"/>
      <c r="E1130" s="69"/>
      <c r="F1130" s="71"/>
      <c r="G1130" s="69"/>
      <c r="H1130" s="69"/>
      <c r="I1130" s="69"/>
      <c r="J1130" s="69"/>
      <c r="K1130" s="69"/>
      <c r="L1130" s="72"/>
      <c r="M1130" s="72"/>
      <c r="N1130" s="77"/>
      <c r="O1130" s="70"/>
      <c r="P1130" s="70"/>
      <c r="Q1130" s="70"/>
      <c r="R1130" s="70"/>
      <c r="S1130" s="70"/>
      <c r="T1130" s="39"/>
      <c r="U1130" s="50"/>
    </row>
    <row r="1131" spans="1:21" ht="15.75">
      <c r="A1131" s="68"/>
      <c r="E1131" s="69"/>
      <c r="F1131" s="71"/>
      <c r="G1131" s="69"/>
      <c r="H1131" s="69"/>
      <c r="I1131" s="69"/>
      <c r="J1131" s="69"/>
      <c r="K1131" s="69"/>
      <c r="L1131" s="72"/>
      <c r="M1131" s="72"/>
      <c r="N1131" s="77"/>
      <c r="O1131" s="70"/>
      <c r="P1131" s="70"/>
      <c r="Q1131" s="70"/>
      <c r="R1131" s="70"/>
      <c r="S1131" s="70"/>
      <c r="T1131" s="39"/>
      <c r="U1131" s="50"/>
    </row>
    <row r="1132" spans="1:21" ht="15.75">
      <c r="A1132" s="68"/>
      <c r="E1132" s="69"/>
      <c r="F1132" s="71"/>
      <c r="G1132" s="69"/>
      <c r="H1132" s="69"/>
      <c r="I1132" s="69"/>
      <c r="J1132" s="69"/>
      <c r="K1132" s="69"/>
      <c r="L1132" s="72"/>
      <c r="M1132" s="72"/>
      <c r="N1132" s="77"/>
      <c r="O1132" s="70"/>
      <c r="P1132" s="70"/>
      <c r="Q1132" s="70"/>
      <c r="R1132" s="70"/>
      <c r="S1132" s="70"/>
      <c r="T1132" s="39"/>
      <c r="U1132" s="50"/>
    </row>
    <row r="1133" spans="1:21" ht="15.75">
      <c r="A1133" s="68"/>
      <c r="E1133" s="69"/>
      <c r="F1133" s="71"/>
      <c r="G1133" s="69"/>
      <c r="H1133" s="69"/>
      <c r="I1133" s="69"/>
      <c r="J1133" s="69"/>
      <c r="K1133" s="69"/>
      <c r="L1133" s="72"/>
      <c r="M1133" s="72"/>
      <c r="N1133" s="77"/>
      <c r="O1133" s="70"/>
      <c r="P1133" s="70"/>
      <c r="Q1133" s="70"/>
      <c r="R1133" s="70"/>
      <c r="S1133" s="70"/>
      <c r="T1133" s="39"/>
      <c r="U1133" s="50"/>
    </row>
    <row r="1134" spans="1:21" ht="15.75">
      <c r="A1134" s="68"/>
      <c r="E1134" s="69"/>
      <c r="F1134" s="71"/>
      <c r="G1134" s="69"/>
      <c r="H1134" s="69"/>
      <c r="I1134" s="69"/>
      <c r="J1134" s="69"/>
      <c r="K1134" s="69"/>
      <c r="L1134" s="72"/>
      <c r="M1134" s="72"/>
      <c r="N1134" s="77"/>
      <c r="O1134" s="70"/>
      <c r="P1134" s="70"/>
      <c r="Q1134" s="70"/>
      <c r="R1134" s="70"/>
      <c r="S1134" s="70"/>
      <c r="T1134" s="39"/>
      <c r="U1134" s="50"/>
    </row>
    <row r="1135" spans="1:21" ht="15.75">
      <c r="A1135" s="68"/>
      <c r="E1135" s="69"/>
      <c r="F1135" s="71"/>
      <c r="G1135" s="69"/>
      <c r="H1135" s="69"/>
      <c r="I1135" s="69"/>
      <c r="J1135" s="69"/>
      <c r="K1135" s="69"/>
      <c r="L1135" s="72"/>
      <c r="M1135" s="72"/>
      <c r="N1135" s="77"/>
      <c r="O1135" s="70"/>
      <c r="P1135" s="70"/>
      <c r="Q1135" s="70"/>
      <c r="R1135" s="70"/>
      <c r="S1135" s="70"/>
      <c r="T1135" s="39"/>
      <c r="U1135" s="50"/>
    </row>
    <row r="1136" spans="1:21" ht="15.75">
      <c r="A1136" s="68"/>
      <c r="E1136" s="69"/>
      <c r="F1136" s="71"/>
      <c r="G1136" s="69"/>
      <c r="H1136" s="69"/>
      <c r="I1136" s="69"/>
      <c r="J1136" s="69"/>
      <c r="K1136" s="69"/>
      <c r="L1136" s="72"/>
      <c r="M1136" s="72"/>
      <c r="N1136" s="77"/>
      <c r="O1136" s="70"/>
      <c r="P1136" s="70"/>
      <c r="Q1136" s="70"/>
      <c r="R1136" s="70"/>
      <c r="S1136" s="70"/>
      <c r="T1136" s="39"/>
      <c r="U1136" s="50"/>
    </row>
    <row r="1137" spans="1:21" ht="15.75">
      <c r="A1137" s="68"/>
      <c r="E1137" s="69"/>
      <c r="F1137" s="71"/>
      <c r="G1137" s="69"/>
      <c r="H1137" s="69"/>
      <c r="I1137" s="69"/>
      <c r="J1137" s="69"/>
      <c r="K1137" s="69"/>
      <c r="L1137" s="72"/>
      <c r="M1137" s="72"/>
      <c r="N1137" s="77"/>
      <c r="O1137" s="70"/>
      <c r="P1137" s="70"/>
      <c r="Q1137" s="70"/>
      <c r="R1137" s="70"/>
      <c r="S1137" s="70"/>
      <c r="T1137" s="39"/>
      <c r="U1137" s="50"/>
    </row>
    <row r="1138" spans="1:21" ht="15.75">
      <c r="A1138" s="68"/>
      <c r="E1138" s="69"/>
      <c r="F1138" s="71"/>
      <c r="G1138" s="69"/>
      <c r="H1138" s="69"/>
      <c r="I1138" s="69"/>
      <c r="J1138" s="69"/>
      <c r="K1138" s="69"/>
      <c r="L1138" s="72"/>
      <c r="M1138" s="72"/>
      <c r="N1138" s="77"/>
      <c r="O1138" s="70"/>
      <c r="P1138" s="70"/>
      <c r="Q1138" s="70"/>
      <c r="R1138" s="70"/>
      <c r="S1138" s="70"/>
      <c r="T1138" s="39"/>
      <c r="U1138" s="50"/>
    </row>
    <row r="1139" spans="1:21" ht="15.75">
      <c r="A1139" s="68"/>
      <c r="E1139" s="69"/>
      <c r="F1139" s="71"/>
      <c r="G1139" s="69"/>
      <c r="H1139" s="69"/>
      <c r="I1139" s="69"/>
      <c r="J1139" s="69"/>
      <c r="K1139" s="69"/>
      <c r="L1139" s="72"/>
      <c r="M1139" s="72"/>
      <c r="N1139" s="77"/>
      <c r="O1139" s="70"/>
      <c r="P1139" s="70"/>
      <c r="Q1139" s="70"/>
      <c r="R1139" s="70"/>
      <c r="S1139" s="70"/>
      <c r="T1139" s="39"/>
      <c r="U1139" s="50"/>
    </row>
    <row r="1140" spans="1:21" ht="15.75">
      <c r="A1140" s="68"/>
      <c r="E1140" s="69"/>
      <c r="F1140" s="71"/>
      <c r="G1140" s="69"/>
      <c r="H1140" s="69"/>
      <c r="I1140" s="69"/>
      <c r="J1140" s="69"/>
      <c r="K1140" s="69"/>
      <c r="L1140" s="72"/>
      <c r="M1140" s="72"/>
      <c r="N1140" s="77"/>
      <c r="O1140" s="70"/>
      <c r="P1140" s="70"/>
      <c r="Q1140" s="70"/>
      <c r="R1140" s="70"/>
      <c r="S1140" s="70"/>
      <c r="T1140" s="39"/>
      <c r="U1140" s="50"/>
    </row>
    <row r="1141" spans="1:21" ht="15.75">
      <c r="A1141" s="68"/>
      <c r="E1141" s="69"/>
      <c r="F1141" s="71"/>
      <c r="G1141" s="69"/>
      <c r="H1141" s="69"/>
      <c r="I1141" s="69"/>
      <c r="J1141" s="69"/>
      <c r="K1141" s="69"/>
      <c r="L1141" s="72"/>
      <c r="M1141" s="72"/>
      <c r="N1141" s="77"/>
      <c r="O1141" s="70"/>
      <c r="P1141" s="70"/>
      <c r="Q1141" s="70"/>
      <c r="R1141" s="70"/>
      <c r="S1141" s="70"/>
      <c r="T1141" s="39"/>
      <c r="U1141" s="50"/>
    </row>
    <row r="1142" spans="1:21" ht="15.75">
      <c r="A1142" s="68"/>
      <c r="E1142" s="69"/>
      <c r="F1142" s="71"/>
      <c r="G1142" s="69"/>
      <c r="H1142" s="69"/>
      <c r="I1142" s="69"/>
      <c r="J1142" s="69"/>
      <c r="K1142" s="69"/>
      <c r="L1142" s="72"/>
      <c r="M1142" s="72"/>
      <c r="N1142" s="77"/>
      <c r="O1142" s="70"/>
      <c r="P1142" s="70"/>
      <c r="Q1142" s="70"/>
      <c r="R1142" s="70"/>
      <c r="S1142" s="70"/>
      <c r="T1142" s="39"/>
      <c r="U1142" s="50"/>
    </row>
    <row r="1143" spans="1:21" ht="15.75">
      <c r="A1143" s="68"/>
      <c r="E1143" s="69"/>
      <c r="F1143" s="71"/>
      <c r="G1143" s="69"/>
      <c r="H1143" s="69"/>
      <c r="I1143" s="69"/>
      <c r="J1143" s="69"/>
      <c r="K1143" s="69"/>
      <c r="L1143" s="72"/>
      <c r="M1143" s="72"/>
      <c r="N1143" s="77"/>
      <c r="O1143" s="70"/>
      <c r="P1143" s="70"/>
      <c r="Q1143" s="70"/>
      <c r="R1143" s="70"/>
      <c r="S1143" s="70"/>
      <c r="T1143" s="39"/>
      <c r="U1143" s="50"/>
    </row>
    <row r="1144" spans="1:21" ht="15.75">
      <c r="A1144" s="68"/>
      <c r="E1144" s="69"/>
      <c r="F1144" s="71"/>
      <c r="G1144" s="69"/>
      <c r="H1144" s="69"/>
      <c r="I1144" s="69"/>
      <c r="J1144" s="69"/>
      <c r="K1144" s="69"/>
      <c r="L1144" s="72"/>
      <c r="M1144" s="72"/>
      <c r="N1144" s="77"/>
      <c r="O1144" s="70"/>
      <c r="P1144" s="70"/>
      <c r="Q1144" s="70"/>
      <c r="R1144" s="70"/>
      <c r="S1144" s="70"/>
      <c r="T1144" s="39"/>
      <c r="U1144" s="50"/>
    </row>
    <row r="1145" spans="1:21" ht="15.75">
      <c r="A1145" s="68"/>
      <c r="E1145" s="69"/>
      <c r="F1145" s="71"/>
      <c r="G1145" s="69"/>
      <c r="H1145" s="69"/>
      <c r="I1145" s="69"/>
      <c r="J1145" s="69"/>
      <c r="K1145" s="69"/>
      <c r="L1145" s="72"/>
      <c r="M1145" s="72"/>
      <c r="N1145" s="77"/>
      <c r="O1145" s="70"/>
      <c r="P1145" s="70"/>
      <c r="Q1145" s="70"/>
      <c r="R1145" s="70"/>
      <c r="S1145" s="70"/>
      <c r="T1145" s="39"/>
      <c r="U1145" s="50"/>
    </row>
    <row r="1146" spans="1:21" ht="15.75">
      <c r="A1146" s="68"/>
      <c r="E1146" s="69"/>
      <c r="F1146" s="71"/>
      <c r="G1146" s="69"/>
      <c r="H1146" s="69"/>
      <c r="I1146" s="69"/>
      <c r="J1146" s="69"/>
      <c r="K1146" s="69"/>
      <c r="L1146" s="72"/>
      <c r="M1146" s="72"/>
      <c r="N1146" s="77"/>
      <c r="O1146" s="70"/>
      <c r="P1146" s="70"/>
      <c r="Q1146" s="70"/>
      <c r="R1146" s="70"/>
      <c r="S1146" s="70"/>
      <c r="T1146" s="39"/>
      <c r="U1146" s="50"/>
    </row>
    <row r="1147" spans="1:21" ht="15.75">
      <c r="A1147" s="68"/>
      <c r="E1147" s="69"/>
      <c r="F1147" s="71"/>
      <c r="G1147" s="69"/>
      <c r="H1147" s="69"/>
      <c r="I1147" s="69"/>
      <c r="J1147" s="69"/>
      <c r="K1147" s="69"/>
      <c r="L1147" s="72"/>
      <c r="M1147" s="72"/>
      <c r="N1147" s="77"/>
      <c r="O1147" s="70"/>
      <c r="P1147" s="70"/>
      <c r="Q1147" s="70"/>
      <c r="R1147" s="70"/>
      <c r="S1147" s="70"/>
      <c r="T1147" s="39"/>
      <c r="U1147" s="50"/>
    </row>
    <row r="1148" spans="1:21" ht="15.75">
      <c r="A1148" s="68"/>
      <c r="E1148" s="69"/>
      <c r="F1148" s="71"/>
      <c r="G1148" s="69"/>
      <c r="H1148" s="69"/>
      <c r="I1148" s="69"/>
      <c r="J1148" s="69"/>
      <c r="K1148" s="69"/>
      <c r="L1148" s="72"/>
      <c r="M1148" s="72"/>
      <c r="N1148" s="77"/>
      <c r="O1148" s="70"/>
      <c r="P1148" s="70"/>
      <c r="Q1148" s="70"/>
      <c r="R1148" s="70"/>
      <c r="S1148" s="70"/>
      <c r="T1148" s="39"/>
      <c r="U1148" s="50"/>
    </row>
    <row r="1149" spans="1:21" ht="15.75">
      <c r="A1149" s="68"/>
      <c r="E1149" s="69"/>
      <c r="F1149" s="71"/>
      <c r="G1149" s="69"/>
      <c r="H1149" s="69"/>
      <c r="I1149" s="69"/>
      <c r="J1149" s="69"/>
      <c r="K1149" s="69"/>
      <c r="L1149" s="72"/>
      <c r="M1149" s="72"/>
      <c r="N1149" s="77"/>
      <c r="O1149" s="70"/>
      <c r="P1149" s="70"/>
      <c r="Q1149" s="70"/>
      <c r="R1149" s="70"/>
      <c r="S1149" s="70"/>
      <c r="T1149" s="39"/>
      <c r="U1149" s="50"/>
    </row>
    <row r="1150" spans="1:21" ht="15.75">
      <c r="A1150" s="68"/>
      <c r="E1150" s="69"/>
      <c r="F1150" s="71"/>
      <c r="G1150" s="69"/>
      <c r="H1150" s="69"/>
      <c r="I1150" s="69"/>
      <c r="J1150" s="69"/>
      <c r="K1150" s="69"/>
      <c r="L1150" s="72"/>
      <c r="M1150" s="72"/>
      <c r="N1150" s="77"/>
      <c r="O1150" s="70"/>
      <c r="P1150" s="70"/>
      <c r="Q1150" s="70"/>
      <c r="R1150" s="70"/>
      <c r="S1150" s="70"/>
      <c r="T1150" s="39"/>
      <c r="U1150" s="50"/>
    </row>
    <row r="1151" spans="1:21" ht="15.75">
      <c r="A1151" s="68"/>
      <c r="E1151" s="69"/>
      <c r="F1151" s="71"/>
      <c r="G1151" s="69"/>
      <c r="H1151" s="69"/>
      <c r="I1151" s="69"/>
      <c r="J1151" s="69"/>
      <c r="K1151" s="69"/>
      <c r="L1151" s="72"/>
      <c r="M1151" s="72"/>
      <c r="N1151" s="77"/>
      <c r="O1151" s="70"/>
      <c r="P1151" s="70"/>
      <c r="Q1151" s="70"/>
      <c r="R1151" s="70"/>
      <c r="S1151" s="70"/>
      <c r="T1151" s="39"/>
      <c r="U1151" s="50"/>
    </row>
    <row r="1152" spans="1:21" ht="15.75">
      <c r="A1152" s="68"/>
      <c r="E1152" s="69"/>
      <c r="F1152" s="71"/>
      <c r="G1152" s="69"/>
      <c r="H1152" s="69"/>
      <c r="I1152" s="69"/>
      <c r="J1152" s="69"/>
      <c r="K1152" s="69"/>
      <c r="L1152" s="72"/>
      <c r="M1152" s="72"/>
      <c r="N1152" s="77"/>
      <c r="O1152" s="70"/>
      <c r="P1152" s="70"/>
      <c r="Q1152" s="70"/>
      <c r="R1152" s="70"/>
      <c r="S1152" s="70"/>
      <c r="T1152" s="39"/>
      <c r="U1152" s="50"/>
    </row>
    <row r="1153" spans="1:21" ht="15.75">
      <c r="A1153" s="68"/>
      <c r="E1153" s="69"/>
      <c r="F1153" s="71"/>
      <c r="G1153" s="69"/>
      <c r="H1153" s="69"/>
      <c r="I1153" s="69"/>
      <c r="J1153" s="69"/>
      <c r="K1153" s="69"/>
      <c r="L1153" s="72"/>
      <c r="M1153" s="72"/>
      <c r="N1153" s="77"/>
      <c r="O1153" s="70"/>
      <c r="P1153" s="70"/>
      <c r="Q1153" s="70"/>
      <c r="R1153" s="70"/>
      <c r="S1153" s="70"/>
      <c r="T1153" s="39"/>
      <c r="U1153" s="50"/>
    </row>
    <row r="1154" spans="1:21" ht="15.75">
      <c r="A1154" s="68"/>
      <c r="E1154" s="69"/>
      <c r="F1154" s="71"/>
      <c r="G1154" s="69"/>
      <c r="H1154" s="69"/>
      <c r="I1154" s="69"/>
      <c r="J1154" s="69"/>
      <c r="K1154" s="69"/>
      <c r="L1154" s="72"/>
      <c r="M1154" s="72"/>
      <c r="N1154" s="77"/>
      <c r="O1154" s="70"/>
      <c r="P1154" s="70"/>
      <c r="Q1154" s="70"/>
      <c r="R1154" s="70"/>
      <c r="S1154" s="70"/>
      <c r="T1154" s="39"/>
      <c r="U1154" s="50"/>
    </row>
    <row r="1155" spans="1:21" ht="15.75">
      <c r="A1155" s="68"/>
      <c r="E1155" s="69"/>
      <c r="F1155" s="71"/>
      <c r="G1155" s="69"/>
      <c r="H1155" s="69"/>
      <c r="I1155" s="69"/>
      <c r="J1155" s="69"/>
      <c r="K1155" s="69"/>
      <c r="L1155" s="72"/>
      <c r="M1155" s="72"/>
      <c r="N1155" s="77"/>
      <c r="O1155" s="70"/>
      <c r="P1155" s="70"/>
      <c r="Q1155" s="70"/>
      <c r="R1155" s="70"/>
      <c r="S1155" s="70"/>
      <c r="T1155" s="39"/>
      <c r="U1155" s="50"/>
    </row>
    <row r="1156" spans="1:21" ht="15.75">
      <c r="A1156" s="68"/>
      <c r="E1156" s="69"/>
      <c r="F1156" s="71"/>
      <c r="G1156" s="69"/>
      <c r="H1156" s="69"/>
      <c r="I1156" s="69"/>
      <c r="J1156" s="69"/>
      <c r="K1156" s="69"/>
      <c r="L1156" s="72"/>
      <c r="M1156" s="72"/>
      <c r="N1156" s="77"/>
      <c r="O1156" s="70"/>
      <c r="P1156" s="70"/>
      <c r="Q1156" s="70"/>
      <c r="R1156" s="70"/>
      <c r="S1156" s="70"/>
      <c r="T1156" s="39"/>
      <c r="U1156" s="50"/>
    </row>
    <row r="1157" spans="1:21" ht="15.75">
      <c r="A1157" s="68"/>
      <c r="E1157" s="69"/>
      <c r="F1157" s="71"/>
      <c r="G1157" s="69"/>
      <c r="H1157" s="69"/>
      <c r="I1157" s="69"/>
      <c r="J1157" s="69"/>
      <c r="K1157" s="69"/>
      <c r="L1157" s="72"/>
      <c r="M1157" s="72"/>
      <c r="N1157" s="77"/>
      <c r="O1157" s="70"/>
      <c r="P1157" s="70"/>
      <c r="Q1157" s="70"/>
      <c r="R1157" s="70"/>
      <c r="S1157" s="70"/>
      <c r="T1157" s="39"/>
      <c r="U1157" s="50"/>
    </row>
    <row r="1158" spans="1:21" ht="15.75">
      <c r="A1158" s="68"/>
      <c r="E1158" s="69"/>
      <c r="F1158" s="71"/>
      <c r="G1158" s="69"/>
      <c r="H1158" s="69"/>
      <c r="I1158" s="69"/>
      <c r="J1158" s="69"/>
      <c r="K1158" s="69"/>
      <c r="L1158" s="72"/>
      <c r="M1158" s="72"/>
      <c r="N1158" s="77"/>
      <c r="O1158" s="70"/>
      <c r="P1158" s="70"/>
      <c r="Q1158" s="70"/>
      <c r="R1158" s="70"/>
      <c r="S1158" s="70"/>
      <c r="T1158" s="39"/>
      <c r="U1158" s="50"/>
    </row>
    <row r="1159" spans="1:21" ht="15.75">
      <c r="A1159" s="68"/>
      <c r="E1159" s="69"/>
      <c r="F1159" s="71"/>
      <c r="G1159" s="69"/>
      <c r="H1159" s="69"/>
      <c r="I1159" s="69"/>
      <c r="J1159" s="69"/>
      <c r="K1159" s="69"/>
      <c r="L1159" s="72"/>
      <c r="M1159" s="72"/>
      <c r="N1159" s="77"/>
      <c r="O1159" s="70"/>
      <c r="P1159" s="70"/>
      <c r="Q1159" s="70"/>
      <c r="R1159" s="70"/>
      <c r="S1159" s="70"/>
      <c r="T1159" s="39"/>
      <c r="U1159" s="50"/>
    </row>
    <row r="1160" spans="1:21" ht="15.75">
      <c r="A1160" s="68"/>
      <c r="E1160" s="69"/>
      <c r="F1160" s="71"/>
      <c r="G1160" s="69"/>
      <c r="H1160" s="69"/>
      <c r="I1160" s="69"/>
      <c r="J1160" s="69"/>
      <c r="K1160" s="69"/>
      <c r="L1160" s="72"/>
      <c r="M1160" s="72"/>
      <c r="N1160" s="77"/>
      <c r="O1160" s="70"/>
      <c r="P1160" s="70"/>
      <c r="Q1160" s="70"/>
      <c r="R1160" s="70"/>
      <c r="S1160" s="70"/>
      <c r="T1160" s="39"/>
      <c r="U1160" s="50"/>
    </row>
    <row r="1161" spans="1:21" ht="15.75">
      <c r="A1161" s="68"/>
      <c r="E1161" s="69"/>
      <c r="F1161" s="71"/>
      <c r="G1161" s="69"/>
      <c r="H1161" s="69"/>
      <c r="I1161" s="69"/>
      <c r="J1161" s="69"/>
      <c r="K1161" s="69"/>
      <c r="L1161" s="72"/>
      <c r="M1161" s="72"/>
      <c r="N1161" s="77"/>
      <c r="O1161" s="70"/>
      <c r="P1161" s="70"/>
      <c r="Q1161" s="70"/>
      <c r="R1161" s="70"/>
      <c r="S1161" s="70"/>
      <c r="T1161" s="39"/>
      <c r="U1161" s="50"/>
    </row>
    <row r="1162" spans="1:21" ht="15.75">
      <c r="A1162" s="68"/>
      <c r="E1162" s="69"/>
      <c r="F1162" s="71"/>
      <c r="G1162" s="69"/>
      <c r="H1162" s="69"/>
      <c r="I1162" s="69"/>
      <c r="J1162" s="69"/>
      <c r="K1162" s="69"/>
      <c r="L1162" s="72"/>
      <c r="M1162" s="72"/>
      <c r="N1162" s="77"/>
      <c r="O1162" s="70"/>
      <c r="P1162" s="70"/>
      <c r="Q1162" s="70"/>
      <c r="R1162" s="70"/>
      <c r="S1162" s="70"/>
      <c r="T1162" s="39"/>
      <c r="U1162" s="50"/>
    </row>
    <row r="1163" spans="1:21" ht="15.75">
      <c r="A1163" s="68"/>
      <c r="E1163" s="69"/>
      <c r="F1163" s="71"/>
      <c r="G1163" s="69"/>
      <c r="H1163" s="69"/>
      <c r="I1163" s="69"/>
      <c r="J1163" s="69"/>
      <c r="K1163" s="69"/>
      <c r="L1163" s="72"/>
      <c r="M1163" s="72"/>
      <c r="N1163" s="77"/>
      <c r="O1163" s="70"/>
      <c r="P1163" s="70"/>
      <c r="Q1163" s="70"/>
      <c r="R1163" s="70"/>
      <c r="S1163" s="70"/>
      <c r="T1163" s="39"/>
      <c r="U1163" s="50"/>
    </row>
    <row r="1164" spans="1:21" ht="15.75">
      <c r="A1164" s="68"/>
      <c r="E1164" s="69"/>
      <c r="F1164" s="71"/>
      <c r="G1164" s="69"/>
      <c r="H1164" s="69"/>
      <c r="I1164" s="69"/>
      <c r="J1164" s="69"/>
      <c r="K1164" s="69"/>
      <c r="L1164" s="72"/>
      <c r="M1164" s="72"/>
      <c r="N1164" s="77"/>
      <c r="O1164" s="70"/>
      <c r="P1164" s="70"/>
      <c r="Q1164" s="70"/>
      <c r="R1164" s="70"/>
      <c r="S1164" s="70"/>
      <c r="T1164" s="39"/>
      <c r="U1164" s="50"/>
    </row>
    <row r="1165" spans="1:21" ht="15.75">
      <c r="A1165" s="68"/>
      <c r="E1165" s="69"/>
      <c r="F1165" s="71"/>
      <c r="G1165" s="69"/>
      <c r="H1165" s="69"/>
      <c r="I1165" s="69"/>
      <c r="J1165" s="69"/>
      <c r="K1165" s="69"/>
      <c r="L1165" s="72"/>
      <c r="M1165" s="72"/>
      <c r="N1165" s="77"/>
      <c r="O1165" s="70"/>
      <c r="P1165" s="70"/>
      <c r="Q1165" s="70"/>
      <c r="R1165" s="70"/>
      <c r="S1165" s="70"/>
      <c r="T1165" s="39"/>
      <c r="U1165" s="50"/>
    </row>
    <row r="1166" spans="1:21" ht="15.75">
      <c r="A1166" s="68"/>
      <c r="E1166" s="69"/>
      <c r="F1166" s="71"/>
      <c r="G1166" s="69"/>
      <c r="H1166" s="69"/>
      <c r="I1166" s="69"/>
      <c r="J1166" s="69"/>
      <c r="K1166" s="69"/>
      <c r="L1166" s="72"/>
      <c r="M1166" s="72"/>
      <c r="N1166" s="77"/>
      <c r="O1166" s="70"/>
      <c r="P1166" s="70"/>
      <c r="Q1166" s="70"/>
      <c r="R1166" s="70"/>
      <c r="S1166" s="70"/>
      <c r="T1166" s="39"/>
      <c r="U1166" s="50"/>
    </row>
    <row r="1167" spans="1:21" ht="15.75">
      <c r="A1167" s="68"/>
      <c r="E1167" s="69"/>
      <c r="F1167" s="71"/>
      <c r="G1167" s="69"/>
      <c r="H1167" s="69"/>
      <c r="I1167" s="69"/>
      <c r="J1167" s="69"/>
      <c r="K1167" s="69"/>
      <c r="L1167" s="72"/>
      <c r="M1167" s="72"/>
      <c r="N1167" s="77"/>
      <c r="O1167" s="70"/>
      <c r="P1167" s="70"/>
      <c r="Q1167" s="70"/>
      <c r="R1167" s="70"/>
      <c r="S1167" s="70"/>
      <c r="T1167" s="39"/>
      <c r="U1167" s="50"/>
    </row>
    <row r="1168" spans="1:21" ht="15.75">
      <c r="A1168" s="68"/>
      <c r="E1168" s="69"/>
      <c r="F1168" s="71"/>
      <c r="G1168" s="69"/>
      <c r="H1168" s="69"/>
      <c r="I1168" s="69"/>
      <c r="J1168" s="69"/>
      <c r="K1168" s="69"/>
      <c r="L1168" s="72"/>
      <c r="M1168" s="72"/>
      <c r="N1168" s="77"/>
      <c r="O1168" s="70"/>
      <c r="P1168" s="70"/>
      <c r="Q1168" s="70"/>
      <c r="R1168" s="70"/>
      <c r="S1168" s="70"/>
      <c r="T1168" s="39"/>
      <c r="U1168" s="50"/>
    </row>
    <row r="1169" spans="1:21" ht="15.75">
      <c r="A1169" s="68"/>
      <c r="E1169" s="69"/>
      <c r="F1169" s="71"/>
      <c r="G1169" s="69"/>
      <c r="H1169" s="69"/>
      <c r="I1169" s="69"/>
      <c r="J1169" s="69"/>
      <c r="K1169" s="69"/>
      <c r="L1169" s="72"/>
      <c r="M1169" s="72"/>
      <c r="N1169" s="77"/>
      <c r="O1169" s="70"/>
      <c r="P1169" s="70"/>
      <c r="Q1169" s="70"/>
      <c r="R1169" s="70"/>
      <c r="S1169" s="70"/>
      <c r="T1169" s="39"/>
      <c r="U1169" s="50"/>
    </row>
    <row r="1170" spans="1:21" ht="15.75">
      <c r="A1170" s="68"/>
      <c r="E1170" s="69"/>
      <c r="F1170" s="71"/>
      <c r="G1170" s="69"/>
      <c r="H1170" s="69"/>
      <c r="I1170" s="69"/>
      <c r="J1170" s="69"/>
      <c r="K1170" s="69"/>
      <c r="L1170" s="72"/>
      <c r="M1170" s="72"/>
      <c r="N1170" s="77"/>
      <c r="O1170" s="70"/>
      <c r="P1170" s="70"/>
      <c r="Q1170" s="70"/>
      <c r="R1170" s="70"/>
      <c r="S1170" s="70"/>
      <c r="T1170" s="39"/>
      <c r="U1170" s="50"/>
    </row>
    <row r="1171" spans="1:21" ht="15.75">
      <c r="A1171" s="68"/>
      <c r="E1171" s="69"/>
      <c r="F1171" s="71"/>
      <c r="G1171" s="69"/>
      <c r="H1171" s="69"/>
      <c r="I1171" s="69"/>
      <c r="J1171" s="69"/>
      <c r="K1171" s="69"/>
      <c r="L1171" s="72"/>
      <c r="M1171" s="72"/>
      <c r="N1171" s="77"/>
      <c r="O1171" s="70"/>
      <c r="P1171" s="70"/>
      <c r="Q1171" s="70"/>
      <c r="R1171" s="70"/>
      <c r="S1171" s="70"/>
      <c r="T1171" s="39"/>
      <c r="U1171" s="50"/>
    </row>
    <row r="1172" spans="1:21" ht="15.75">
      <c r="A1172" s="68"/>
      <c r="E1172" s="69"/>
      <c r="F1172" s="71"/>
      <c r="G1172" s="69"/>
      <c r="H1172" s="69"/>
      <c r="I1172" s="69"/>
      <c r="J1172" s="69"/>
      <c r="K1172" s="69"/>
      <c r="L1172" s="72"/>
      <c r="M1172" s="72"/>
      <c r="N1172" s="77"/>
      <c r="O1172" s="70"/>
      <c r="P1172" s="70"/>
      <c r="Q1172" s="70"/>
      <c r="R1172" s="70"/>
      <c r="S1172" s="70"/>
      <c r="T1172" s="39"/>
      <c r="U1172" s="50"/>
    </row>
    <row r="1173" spans="1:21" ht="15.75">
      <c r="A1173" s="68"/>
      <c r="E1173" s="69"/>
      <c r="F1173" s="71"/>
      <c r="G1173" s="69"/>
      <c r="H1173" s="69"/>
      <c r="I1173" s="69"/>
      <c r="J1173" s="69"/>
      <c r="K1173" s="69"/>
      <c r="L1173" s="72"/>
      <c r="M1173" s="72"/>
      <c r="N1173" s="77"/>
      <c r="O1173" s="70"/>
      <c r="P1173" s="70"/>
      <c r="Q1173" s="70"/>
      <c r="R1173" s="70"/>
      <c r="S1173" s="70"/>
      <c r="T1173" s="39"/>
      <c r="U1173" s="50"/>
    </row>
    <row r="1174" spans="1:21" ht="15.75">
      <c r="A1174" s="68"/>
      <c r="E1174" s="69"/>
      <c r="F1174" s="71"/>
      <c r="G1174" s="69"/>
      <c r="H1174" s="69"/>
      <c r="I1174" s="69"/>
      <c r="J1174" s="69"/>
      <c r="K1174" s="69"/>
      <c r="L1174" s="72"/>
      <c r="M1174" s="72"/>
      <c r="N1174" s="77"/>
      <c r="O1174" s="70"/>
      <c r="P1174" s="70"/>
      <c r="Q1174" s="70"/>
      <c r="R1174" s="70"/>
      <c r="S1174" s="70"/>
      <c r="T1174" s="39"/>
      <c r="U1174" s="50"/>
    </row>
    <row r="1175" spans="1:21" ht="15.75">
      <c r="A1175" s="68"/>
      <c r="E1175" s="69"/>
      <c r="F1175" s="71"/>
      <c r="G1175" s="69"/>
      <c r="H1175" s="69"/>
      <c r="I1175" s="69"/>
      <c r="J1175" s="69"/>
      <c r="K1175" s="69"/>
      <c r="L1175" s="72"/>
      <c r="M1175" s="72"/>
      <c r="N1175" s="77"/>
      <c r="O1175" s="70"/>
      <c r="P1175" s="70"/>
      <c r="Q1175" s="70"/>
      <c r="R1175" s="70"/>
      <c r="S1175" s="70"/>
      <c r="T1175" s="39"/>
      <c r="U1175" s="50"/>
    </row>
    <row r="1176" spans="1:21" ht="15.75">
      <c r="A1176" s="68"/>
      <c r="E1176" s="69"/>
      <c r="F1176" s="71"/>
      <c r="G1176" s="69"/>
      <c r="H1176" s="69"/>
      <c r="I1176" s="69"/>
      <c r="J1176" s="69"/>
      <c r="K1176" s="69"/>
      <c r="L1176" s="72"/>
      <c r="M1176" s="72"/>
      <c r="N1176" s="77"/>
      <c r="O1176" s="70"/>
      <c r="P1176" s="70"/>
      <c r="Q1176" s="70"/>
      <c r="R1176" s="70"/>
      <c r="S1176" s="70"/>
      <c r="T1176" s="39"/>
      <c r="U1176" s="50"/>
    </row>
    <row r="1177" spans="1:21" ht="15.75">
      <c r="A1177" s="68"/>
      <c r="E1177" s="69"/>
      <c r="F1177" s="71"/>
      <c r="G1177" s="69"/>
      <c r="H1177" s="69"/>
      <c r="I1177" s="69"/>
      <c r="J1177" s="69"/>
      <c r="K1177" s="69"/>
      <c r="L1177" s="72"/>
      <c r="M1177" s="72"/>
      <c r="N1177" s="77"/>
      <c r="O1177" s="70"/>
      <c r="P1177" s="70"/>
      <c r="Q1177" s="70"/>
      <c r="R1177" s="70"/>
      <c r="S1177" s="70"/>
      <c r="T1177" s="39"/>
      <c r="U1177" s="50"/>
    </row>
    <row r="1178" spans="1:21" ht="15.75">
      <c r="A1178" s="68"/>
      <c r="E1178" s="69"/>
      <c r="F1178" s="71"/>
      <c r="G1178" s="69"/>
      <c r="H1178" s="69"/>
      <c r="I1178" s="69"/>
      <c r="J1178" s="69"/>
      <c r="K1178" s="69"/>
      <c r="L1178" s="72"/>
      <c r="M1178" s="72"/>
      <c r="N1178" s="77"/>
      <c r="O1178" s="70"/>
      <c r="P1178" s="70"/>
      <c r="Q1178" s="70"/>
      <c r="R1178" s="70"/>
      <c r="S1178" s="70"/>
      <c r="T1178" s="39"/>
      <c r="U1178" s="50"/>
    </row>
    <row r="1179" spans="1:21" ht="15.75">
      <c r="A1179" s="68"/>
      <c r="E1179" s="69"/>
      <c r="F1179" s="71"/>
      <c r="G1179" s="69"/>
      <c r="H1179" s="69"/>
      <c r="I1179" s="69"/>
      <c r="J1179" s="69"/>
      <c r="K1179" s="69"/>
      <c r="L1179" s="72"/>
      <c r="M1179" s="72"/>
      <c r="N1179" s="77"/>
      <c r="O1179" s="70"/>
      <c r="P1179" s="70"/>
      <c r="Q1179" s="70"/>
      <c r="R1179" s="70"/>
      <c r="S1179" s="70"/>
      <c r="T1179" s="39"/>
      <c r="U1179" s="50"/>
    </row>
    <row r="1180" spans="1:21" ht="15.75">
      <c r="A1180" s="68"/>
      <c r="E1180" s="69"/>
      <c r="F1180" s="71"/>
      <c r="G1180" s="69"/>
      <c r="H1180" s="69"/>
      <c r="I1180" s="69"/>
      <c r="J1180" s="69"/>
      <c r="K1180" s="69"/>
      <c r="L1180" s="72"/>
      <c r="M1180" s="72"/>
      <c r="N1180" s="77"/>
      <c r="O1180" s="70"/>
      <c r="P1180" s="70"/>
      <c r="Q1180" s="70"/>
      <c r="R1180" s="70"/>
      <c r="S1180" s="70"/>
      <c r="T1180" s="39"/>
      <c r="U1180" s="50"/>
    </row>
    <row r="1181" spans="1:21" ht="15.75">
      <c r="A1181" s="68"/>
      <c r="E1181" s="69"/>
      <c r="F1181" s="71"/>
      <c r="G1181" s="69"/>
      <c r="H1181" s="69"/>
      <c r="I1181" s="69"/>
      <c r="J1181" s="69"/>
      <c r="K1181" s="69"/>
      <c r="L1181" s="72"/>
      <c r="M1181" s="72"/>
      <c r="N1181" s="77"/>
      <c r="O1181" s="70"/>
      <c r="P1181" s="70"/>
      <c r="Q1181" s="70"/>
      <c r="R1181" s="70"/>
      <c r="S1181" s="70"/>
      <c r="T1181" s="39"/>
      <c r="U1181" s="50"/>
    </row>
    <row r="1182" spans="1:21" ht="15.75">
      <c r="A1182" s="68"/>
      <c r="E1182" s="69"/>
      <c r="F1182" s="71"/>
      <c r="G1182" s="69"/>
      <c r="H1182" s="69"/>
      <c r="I1182" s="69"/>
      <c r="J1182" s="69"/>
      <c r="K1182" s="69"/>
      <c r="L1182" s="72"/>
      <c r="M1182" s="72"/>
      <c r="N1182" s="77"/>
      <c r="O1182" s="70"/>
      <c r="P1182" s="70"/>
      <c r="Q1182" s="70"/>
      <c r="R1182" s="70"/>
      <c r="S1182" s="70"/>
      <c r="T1182" s="39"/>
      <c r="U1182" s="50"/>
    </row>
    <row r="1183" spans="1:21" ht="15.75">
      <c r="A1183" s="68"/>
      <c r="E1183" s="69"/>
      <c r="F1183" s="71"/>
      <c r="G1183" s="69"/>
      <c r="H1183" s="69"/>
      <c r="I1183" s="69"/>
      <c r="J1183" s="69"/>
      <c r="K1183" s="69"/>
      <c r="L1183" s="72"/>
      <c r="M1183" s="72"/>
      <c r="N1183" s="77"/>
      <c r="O1183" s="70"/>
      <c r="P1183" s="70"/>
      <c r="Q1183" s="70"/>
      <c r="R1183" s="70"/>
      <c r="S1183" s="70"/>
      <c r="T1183" s="39"/>
      <c r="U1183" s="50"/>
    </row>
    <row r="1184" spans="1:21" ht="15.75">
      <c r="A1184" s="68"/>
      <c r="E1184" s="69"/>
      <c r="F1184" s="71"/>
      <c r="G1184" s="69"/>
      <c r="H1184" s="69"/>
      <c r="I1184" s="69"/>
      <c r="J1184" s="69"/>
      <c r="K1184" s="69"/>
      <c r="L1184" s="72"/>
      <c r="M1184" s="72"/>
      <c r="N1184" s="77"/>
      <c r="O1184" s="70"/>
      <c r="P1184" s="70"/>
      <c r="Q1184" s="70"/>
      <c r="R1184" s="70"/>
      <c r="S1184" s="70"/>
      <c r="T1184" s="39"/>
      <c r="U1184" s="50"/>
    </row>
    <row r="1185" spans="1:21" ht="15.75">
      <c r="A1185" s="68"/>
      <c r="E1185" s="69"/>
      <c r="F1185" s="71"/>
      <c r="G1185" s="69"/>
      <c r="H1185" s="69"/>
      <c r="I1185" s="69"/>
      <c r="J1185" s="69"/>
      <c r="K1185" s="69"/>
      <c r="L1185" s="72"/>
      <c r="M1185" s="72"/>
      <c r="N1185" s="77"/>
      <c r="O1185" s="70"/>
      <c r="P1185" s="70"/>
      <c r="Q1185" s="70"/>
      <c r="R1185" s="70"/>
      <c r="S1185" s="70"/>
      <c r="T1185" s="39"/>
      <c r="U1185" s="50"/>
    </row>
    <row r="1186" spans="1:21" ht="15.75">
      <c r="A1186" s="68"/>
      <c r="E1186" s="69"/>
      <c r="F1186" s="71"/>
      <c r="G1186" s="69"/>
      <c r="H1186" s="69"/>
      <c r="I1186" s="69"/>
      <c r="J1186" s="69"/>
      <c r="K1186" s="69"/>
      <c r="L1186" s="72"/>
      <c r="M1186" s="72"/>
      <c r="N1186" s="77"/>
      <c r="O1186" s="70"/>
      <c r="P1186" s="70"/>
      <c r="Q1186" s="70"/>
      <c r="R1186" s="70"/>
      <c r="S1186" s="70"/>
      <c r="T1186" s="39"/>
      <c r="U1186" s="50"/>
    </row>
    <row r="1187" spans="1:21" ht="15.75">
      <c r="A1187" s="68"/>
      <c r="E1187" s="69"/>
      <c r="F1187" s="71"/>
      <c r="G1187" s="69"/>
      <c r="H1187" s="69"/>
      <c r="I1187" s="69"/>
      <c r="J1187" s="69"/>
      <c r="K1187" s="69"/>
      <c r="L1187" s="72"/>
      <c r="M1187" s="72"/>
      <c r="N1187" s="77"/>
      <c r="O1187" s="70"/>
      <c r="P1187" s="70"/>
      <c r="Q1187" s="70"/>
      <c r="R1187" s="70"/>
      <c r="S1187" s="70"/>
      <c r="T1187" s="39"/>
      <c r="U1187" s="50"/>
    </row>
    <row r="1188" spans="1:21" ht="15.75">
      <c r="A1188" s="68"/>
      <c r="E1188" s="69"/>
      <c r="F1188" s="71"/>
      <c r="G1188" s="69"/>
      <c r="H1188" s="69"/>
      <c r="I1188" s="69"/>
      <c r="J1188" s="69"/>
      <c r="K1188" s="69"/>
      <c r="L1188" s="72"/>
      <c r="M1188" s="72"/>
      <c r="N1188" s="77"/>
      <c r="O1188" s="70"/>
      <c r="P1188" s="70"/>
      <c r="Q1188" s="70"/>
      <c r="R1188" s="70"/>
      <c r="S1188" s="70"/>
      <c r="T1188" s="39"/>
      <c r="U1188" s="50"/>
    </row>
    <row r="1189" spans="1:21" ht="15.75">
      <c r="A1189" s="68"/>
      <c r="E1189" s="69"/>
      <c r="F1189" s="71"/>
      <c r="G1189" s="69"/>
      <c r="H1189" s="69"/>
      <c r="I1189" s="69"/>
      <c r="J1189" s="69"/>
      <c r="K1189" s="69"/>
      <c r="L1189" s="72"/>
      <c r="M1189" s="72"/>
      <c r="N1189" s="77"/>
      <c r="O1189" s="70"/>
      <c r="P1189" s="70"/>
      <c r="Q1189" s="70"/>
      <c r="R1189" s="70"/>
      <c r="S1189" s="70"/>
      <c r="T1189" s="39"/>
      <c r="U1189" s="50"/>
    </row>
    <row r="1190" spans="1:21" ht="15.75">
      <c r="A1190" s="68"/>
      <c r="E1190" s="69"/>
      <c r="F1190" s="71"/>
      <c r="G1190" s="69"/>
      <c r="H1190" s="69"/>
      <c r="I1190" s="69"/>
      <c r="J1190" s="69"/>
      <c r="K1190" s="69"/>
      <c r="L1190" s="72"/>
      <c r="M1190" s="72"/>
      <c r="N1190" s="77"/>
      <c r="O1190" s="70"/>
      <c r="P1190" s="70"/>
      <c r="Q1190" s="70"/>
      <c r="R1190" s="70"/>
      <c r="S1190" s="70"/>
      <c r="T1190" s="39"/>
      <c r="U1190" s="50"/>
    </row>
    <row r="1191" spans="1:21" ht="15.75">
      <c r="A1191" s="68"/>
      <c r="E1191" s="69"/>
      <c r="F1191" s="71"/>
      <c r="G1191" s="69"/>
      <c r="H1191" s="69"/>
      <c r="I1191" s="69"/>
      <c r="J1191" s="69"/>
      <c r="K1191" s="69"/>
      <c r="L1191" s="72"/>
      <c r="M1191" s="72"/>
      <c r="N1191" s="77"/>
      <c r="O1191" s="70"/>
      <c r="P1191" s="70"/>
      <c r="Q1191" s="70"/>
      <c r="R1191" s="70"/>
      <c r="S1191" s="70"/>
      <c r="T1191" s="39"/>
      <c r="U1191" s="50"/>
    </row>
    <row r="1192" spans="1:21" ht="15.75">
      <c r="A1192" s="68"/>
      <c r="E1192" s="69"/>
      <c r="F1192" s="71"/>
      <c r="G1192" s="69"/>
      <c r="H1192" s="69"/>
      <c r="I1192" s="69"/>
      <c r="J1192" s="69"/>
      <c r="K1192" s="69"/>
      <c r="L1192" s="72"/>
      <c r="M1192" s="72"/>
      <c r="N1192" s="77"/>
      <c r="O1192" s="70"/>
      <c r="P1192" s="70"/>
      <c r="Q1192" s="70"/>
      <c r="R1192" s="70"/>
      <c r="S1192" s="70"/>
      <c r="T1192" s="39"/>
      <c r="U1192" s="50"/>
    </row>
    <row r="1193" spans="1:21" ht="15.75">
      <c r="A1193" s="68"/>
      <c r="E1193" s="69"/>
      <c r="F1193" s="71"/>
      <c r="G1193" s="69"/>
      <c r="H1193" s="69"/>
      <c r="I1193" s="69"/>
      <c r="J1193" s="69"/>
      <c r="K1193" s="69"/>
      <c r="L1193" s="72"/>
      <c r="M1193" s="72"/>
      <c r="N1193" s="77"/>
      <c r="O1193" s="70"/>
      <c r="P1193" s="70"/>
      <c r="Q1193" s="70"/>
      <c r="R1193" s="70"/>
      <c r="S1193" s="70"/>
      <c r="T1193" s="39"/>
      <c r="U1193" s="50"/>
    </row>
    <row r="1194" spans="1:21" ht="15.75">
      <c r="A1194" s="68"/>
      <c r="E1194" s="69"/>
      <c r="F1194" s="71"/>
      <c r="G1194" s="69"/>
      <c r="H1194" s="69"/>
      <c r="I1194" s="69"/>
      <c r="J1194" s="69"/>
      <c r="K1194" s="69"/>
      <c r="L1194" s="72"/>
      <c r="M1194" s="72"/>
      <c r="N1194" s="77"/>
      <c r="O1194" s="70"/>
      <c r="P1194" s="70"/>
      <c r="Q1194" s="70"/>
      <c r="R1194" s="70"/>
      <c r="S1194" s="70"/>
      <c r="T1194" s="39"/>
      <c r="U1194" s="50"/>
    </row>
    <row r="1195" spans="1:21" ht="15.75">
      <c r="A1195" s="68"/>
      <c r="E1195" s="69"/>
      <c r="F1195" s="71"/>
      <c r="G1195" s="69"/>
      <c r="H1195" s="69"/>
      <c r="I1195" s="69"/>
      <c r="J1195" s="69"/>
      <c r="K1195" s="69"/>
      <c r="L1195" s="72"/>
      <c r="M1195" s="72"/>
      <c r="N1195" s="77"/>
      <c r="O1195" s="70"/>
      <c r="P1195" s="70"/>
      <c r="Q1195" s="70"/>
      <c r="R1195" s="70"/>
      <c r="S1195" s="70"/>
      <c r="T1195" s="39"/>
      <c r="U1195" s="50"/>
    </row>
    <row r="1196" spans="1:21" ht="15.75">
      <c r="A1196" s="68"/>
      <c r="E1196" s="69"/>
      <c r="F1196" s="71"/>
      <c r="G1196" s="69"/>
      <c r="H1196" s="69"/>
      <c r="I1196" s="69"/>
      <c r="J1196" s="69"/>
      <c r="K1196" s="69"/>
      <c r="L1196" s="72"/>
      <c r="M1196" s="72"/>
      <c r="N1196" s="77"/>
      <c r="O1196" s="70"/>
      <c r="P1196" s="70"/>
      <c r="Q1196" s="70"/>
      <c r="R1196" s="70"/>
      <c r="S1196" s="70"/>
      <c r="T1196" s="39"/>
      <c r="U1196" s="50"/>
    </row>
    <row r="1197" spans="1:21" ht="15.75">
      <c r="A1197" s="68"/>
      <c r="E1197" s="69"/>
      <c r="F1197" s="71"/>
      <c r="G1197" s="69"/>
      <c r="H1197" s="69"/>
      <c r="I1197" s="69"/>
      <c r="J1197" s="69"/>
      <c r="K1197" s="69"/>
      <c r="L1197" s="72"/>
      <c r="M1197" s="72"/>
      <c r="N1197" s="77"/>
      <c r="O1197" s="70"/>
      <c r="P1197" s="70"/>
      <c r="Q1197" s="70"/>
      <c r="R1197" s="70"/>
      <c r="S1197" s="70"/>
      <c r="T1197" s="39"/>
      <c r="U1197" s="50"/>
    </row>
    <row r="1198" spans="1:21" ht="15.75">
      <c r="A1198" s="68"/>
      <c r="E1198" s="69"/>
      <c r="F1198" s="71"/>
      <c r="G1198" s="69"/>
      <c r="H1198" s="69"/>
      <c r="I1198" s="69"/>
      <c r="J1198" s="69"/>
      <c r="K1198" s="69"/>
      <c r="L1198" s="72"/>
      <c r="M1198" s="72"/>
      <c r="N1198" s="77"/>
      <c r="O1198" s="70"/>
      <c r="P1198" s="70"/>
      <c r="Q1198" s="70"/>
      <c r="R1198" s="70"/>
      <c r="S1198" s="70"/>
      <c r="T1198" s="39"/>
      <c r="U1198" s="50"/>
    </row>
    <row r="1199" spans="1:21" ht="15.75">
      <c r="A1199" s="68"/>
      <c r="E1199" s="69"/>
      <c r="F1199" s="71"/>
      <c r="G1199" s="69"/>
      <c r="H1199" s="69"/>
      <c r="I1199" s="69"/>
      <c r="J1199" s="69"/>
      <c r="K1199" s="69"/>
      <c r="L1199" s="72"/>
      <c r="M1199" s="72"/>
      <c r="N1199" s="77"/>
      <c r="O1199" s="70"/>
      <c r="P1199" s="70"/>
      <c r="Q1199" s="70"/>
      <c r="R1199" s="70"/>
      <c r="S1199" s="70"/>
      <c r="T1199" s="39"/>
      <c r="U1199" s="50"/>
    </row>
    <row r="1200" spans="1:21" ht="15.75">
      <c r="A1200" s="68"/>
      <c r="E1200" s="69"/>
      <c r="F1200" s="71"/>
      <c r="G1200" s="69"/>
      <c r="H1200" s="69"/>
      <c r="I1200" s="69"/>
      <c r="J1200" s="69"/>
      <c r="K1200" s="69"/>
      <c r="L1200" s="72"/>
      <c r="M1200" s="72"/>
      <c r="N1200" s="77"/>
      <c r="O1200" s="70"/>
      <c r="P1200" s="70"/>
      <c r="Q1200" s="70"/>
      <c r="R1200" s="70"/>
      <c r="S1200" s="70"/>
      <c r="T1200" s="39"/>
      <c r="U1200" s="50"/>
    </row>
    <row r="1201" spans="1:21" ht="15.75">
      <c r="A1201" s="68"/>
      <c r="E1201" s="69"/>
      <c r="F1201" s="71"/>
      <c r="G1201" s="69"/>
      <c r="H1201" s="69"/>
      <c r="I1201" s="69"/>
      <c r="J1201" s="69"/>
      <c r="K1201" s="69"/>
      <c r="L1201" s="72"/>
      <c r="M1201" s="72"/>
      <c r="N1201" s="77"/>
      <c r="O1201" s="70"/>
      <c r="P1201" s="70"/>
      <c r="Q1201" s="70"/>
      <c r="R1201" s="70"/>
      <c r="S1201" s="70"/>
      <c r="T1201" s="39"/>
      <c r="U1201" s="50"/>
    </row>
    <row r="1202" spans="1:21" ht="15.75">
      <c r="A1202" s="68"/>
      <c r="E1202" s="69"/>
      <c r="F1202" s="71"/>
      <c r="G1202" s="69"/>
      <c r="H1202" s="69"/>
      <c r="I1202" s="69"/>
      <c r="J1202" s="69"/>
      <c r="K1202" s="69"/>
      <c r="L1202" s="72"/>
      <c r="M1202" s="72"/>
      <c r="N1202" s="77"/>
      <c r="O1202" s="70"/>
      <c r="P1202" s="70"/>
      <c r="Q1202" s="70"/>
      <c r="R1202" s="70"/>
      <c r="S1202" s="70"/>
      <c r="T1202" s="39"/>
      <c r="U1202" s="50"/>
    </row>
    <row r="1203" spans="1:21" ht="15.75">
      <c r="A1203" s="68"/>
      <c r="E1203" s="69"/>
      <c r="F1203" s="71"/>
      <c r="G1203" s="69"/>
      <c r="H1203" s="69"/>
      <c r="I1203" s="69"/>
      <c r="J1203" s="69"/>
      <c r="K1203" s="69"/>
      <c r="L1203" s="72"/>
      <c r="M1203" s="72"/>
      <c r="N1203" s="77"/>
      <c r="O1203" s="70"/>
      <c r="P1203" s="70"/>
      <c r="Q1203" s="70"/>
      <c r="R1203" s="70"/>
      <c r="S1203" s="70"/>
      <c r="T1203" s="39"/>
      <c r="U1203" s="50"/>
    </row>
    <row r="1204" spans="1:21" ht="15.75">
      <c r="A1204" s="68"/>
      <c r="E1204" s="69"/>
      <c r="F1204" s="71"/>
      <c r="G1204" s="69"/>
      <c r="H1204" s="69"/>
      <c r="I1204" s="69"/>
      <c r="J1204" s="69"/>
      <c r="K1204" s="69"/>
      <c r="L1204" s="72"/>
      <c r="M1204" s="72"/>
      <c r="N1204" s="77"/>
      <c r="O1204" s="70"/>
      <c r="P1204" s="70"/>
      <c r="Q1204" s="70"/>
      <c r="R1204" s="70"/>
      <c r="S1204" s="70"/>
      <c r="T1204" s="39"/>
      <c r="U1204" s="50"/>
    </row>
    <row r="1205" spans="1:21" ht="15.75">
      <c r="A1205" s="68"/>
      <c r="E1205" s="69"/>
      <c r="F1205" s="71"/>
      <c r="G1205" s="69"/>
      <c r="H1205" s="69"/>
      <c r="I1205" s="69"/>
      <c r="J1205" s="69"/>
      <c r="K1205" s="69"/>
      <c r="L1205" s="72"/>
      <c r="M1205" s="72"/>
      <c r="N1205" s="77"/>
      <c r="O1205" s="70"/>
      <c r="P1205" s="70"/>
      <c r="Q1205" s="70"/>
      <c r="R1205" s="70"/>
      <c r="S1205" s="70"/>
      <c r="T1205" s="39"/>
      <c r="U1205" s="50"/>
    </row>
    <row r="1206" spans="1:21" ht="15.75">
      <c r="A1206" s="68"/>
      <c r="E1206" s="69"/>
      <c r="F1206" s="71"/>
      <c r="G1206" s="69"/>
      <c r="H1206" s="69"/>
      <c r="I1206" s="69"/>
      <c r="J1206" s="69"/>
      <c r="K1206" s="69"/>
      <c r="L1206" s="72"/>
      <c r="M1206" s="72"/>
      <c r="N1206" s="77"/>
      <c r="O1206" s="70"/>
      <c r="P1206" s="70"/>
      <c r="Q1206" s="70"/>
      <c r="R1206" s="70"/>
      <c r="S1206" s="70"/>
      <c r="T1206" s="39"/>
      <c r="U1206" s="50"/>
    </row>
    <row r="1207" spans="1:21" ht="15.75">
      <c r="A1207" s="68"/>
      <c r="E1207" s="69"/>
      <c r="F1207" s="71"/>
      <c r="G1207" s="69"/>
      <c r="H1207" s="69"/>
      <c r="I1207" s="69"/>
      <c r="J1207" s="69"/>
      <c r="K1207" s="69"/>
      <c r="L1207" s="72"/>
      <c r="M1207" s="72"/>
      <c r="N1207" s="77"/>
      <c r="O1207" s="70"/>
      <c r="P1207" s="70"/>
      <c r="Q1207" s="70"/>
      <c r="R1207" s="70"/>
      <c r="S1207" s="70"/>
      <c r="T1207" s="39"/>
      <c r="U1207" s="50"/>
    </row>
    <row r="1208" spans="1:21" ht="15.75">
      <c r="A1208" s="68"/>
      <c r="E1208" s="69"/>
      <c r="F1208" s="71"/>
      <c r="G1208" s="69"/>
      <c r="H1208" s="69"/>
      <c r="I1208" s="69"/>
      <c r="J1208" s="69"/>
      <c r="K1208" s="69"/>
      <c r="L1208" s="72"/>
      <c r="M1208" s="72"/>
      <c r="N1208" s="77"/>
      <c r="O1208" s="70"/>
      <c r="P1208" s="70"/>
      <c r="Q1208" s="70"/>
      <c r="R1208" s="70"/>
      <c r="S1208" s="70"/>
      <c r="T1208" s="39"/>
      <c r="U1208" s="50"/>
    </row>
    <row r="1209" spans="1:21" ht="15.75">
      <c r="A1209" s="68"/>
      <c r="E1209" s="69"/>
      <c r="F1209" s="71"/>
      <c r="G1209" s="69"/>
      <c r="H1209" s="69"/>
      <c r="I1209" s="69"/>
      <c r="J1209" s="69"/>
      <c r="K1209" s="69"/>
      <c r="L1209" s="72"/>
      <c r="M1209" s="72"/>
      <c r="N1209" s="77"/>
      <c r="O1209" s="70"/>
      <c r="P1209" s="70"/>
      <c r="Q1209" s="70"/>
      <c r="R1209" s="70"/>
      <c r="S1209" s="70"/>
      <c r="T1209" s="39"/>
      <c r="U1209" s="50"/>
    </row>
    <row r="1210" spans="1:21" ht="15.75">
      <c r="A1210" s="68"/>
      <c r="E1210" s="69"/>
      <c r="F1210" s="71"/>
      <c r="G1210" s="69"/>
      <c r="H1210" s="69"/>
      <c r="I1210" s="69"/>
      <c r="J1210" s="69"/>
      <c r="K1210" s="69"/>
      <c r="L1210" s="72"/>
      <c r="M1210" s="72"/>
      <c r="N1210" s="77"/>
      <c r="O1210" s="70"/>
      <c r="P1210" s="70"/>
      <c r="Q1210" s="70"/>
      <c r="R1210" s="70"/>
      <c r="S1210" s="70"/>
      <c r="T1210" s="39"/>
      <c r="U1210" s="50"/>
    </row>
    <row r="1211" spans="1:21" ht="15.75">
      <c r="A1211" s="68"/>
      <c r="E1211" s="69"/>
      <c r="F1211" s="71"/>
      <c r="G1211" s="69"/>
      <c r="H1211" s="69"/>
      <c r="I1211" s="69"/>
      <c r="J1211" s="69"/>
      <c r="K1211" s="69"/>
      <c r="L1211" s="72"/>
      <c r="M1211" s="72"/>
      <c r="N1211" s="77"/>
      <c r="O1211" s="70"/>
      <c r="P1211" s="70"/>
      <c r="Q1211" s="70"/>
      <c r="R1211" s="70"/>
      <c r="S1211" s="70"/>
      <c r="T1211" s="39"/>
      <c r="U1211" s="50"/>
    </row>
    <row r="1212" spans="1:21" ht="15.75">
      <c r="A1212" s="68"/>
      <c r="E1212" s="69"/>
      <c r="F1212" s="71"/>
      <c r="G1212" s="69"/>
      <c r="H1212" s="69"/>
      <c r="I1212" s="69"/>
      <c r="J1212" s="69"/>
      <c r="K1212" s="69"/>
      <c r="L1212" s="72"/>
      <c r="M1212" s="72"/>
      <c r="N1212" s="77"/>
      <c r="O1212" s="70"/>
      <c r="P1212" s="70"/>
      <c r="Q1212" s="70"/>
      <c r="R1212" s="70"/>
      <c r="S1212" s="70"/>
      <c r="T1212" s="39"/>
      <c r="U1212" s="50"/>
    </row>
    <row r="1213" spans="1:21" ht="15.75">
      <c r="A1213" s="68"/>
      <c r="E1213" s="69"/>
      <c r="F1213" s="71"/>
      <c r="G1213" s="69"/>
      <c r="H1213" s="69"/>
      <c r="I1213" s="69"/>
      <c r="J1213" s="69"/>
      <c r="K1213" s="69"/>
      <c r="L1213" s="72"/>
      <c r="M1213" s="72"/>
      <c r="N1213" s="77"/>
      <c r="O1213" s="70"/>
      <c r="P1213" s="70"/>
      <c r="Q1213" s="70"/>
      <c r="R1213" s="70"/>
      <c r="S1213" s="70"/>
      <c r="T1213" s="39"/>
      <c r="U1213" s="50"/>
    </row>
    <row r="1214" spans="1:21" ht="15.75">
      <c r="A1214" s="68"/>
      <c r="E1214" s="69"/>
      <c r="F1214" s="71"/>
      <c r="G1214" s="69"/>
      <c r="H1214" s="69"/>
      <c r="I1214" s="69"/>
      <c r="J1214" s="69"/>
      <c r="K1214" s="69"/>
      <c r="L1214" s="72"/>
      <c r="M1214" s="72"/>
      <c r="N1214" s="77"/>
      <c r="O1214" s="70"/>
      <c r="P1214" s="70"/>
      <c r="Q1214" s="70"/>
      <c r="R1214" s="70"/>
      <c r="S1214" s="70"/>
      <c r="T1214" s="39"/>
      <c r="U1214" s="50"/>
    </row>
    <row r="1215" spans="1:21" ht="15.75">
      <c r="A1215" s="68"/>
      <c r="E1215" s="69"/>
      <c r="F1215" s="71"/>
      <c r="G1215" s="69"/>
      <c r="H1215" s="69"/>
      <c r="I1215" s="69"/>
      <c r="J1215" s="69"/>
      <c r="K1215" s="69"/>
      <c r="L1215" s="72"/>
      <c r="M1215" s="72"/>
      <c r="N1215" s="77"/>
      <c r="O1215" s="70"/>
      <c r="P1215" s="70"/>
      <c r="Q1215" s="70"/>
      <c r="R1215" s="70"/>
      <c r="S1215" s="70"/>
      <c r="T1215" s="39"/>
      <c r="U1215" s="50"/>
    </row>
    <row r="1216" spans="1:21" ht="15.75">
      <c r="A1216" s="68"/>
      <c r="E1216" s="69"/>
      <c r="F1216" s="71"/>
      <c r="G1216" s="69"/>
      <c r="H1216" s="69"/>
      <c r="I1216" s="69"/>
      <c r="J1216" s="69"/>
      <c r="K1216" s="69"/>
      <c r="L1216" s="72"/>
      <c r="M1216" s="72"/>
      <c r="N1216" s="77"/>
      <c r="O1216" s="70"/>
      <c r="P1216" s="70"/>
      <c r="Q1216" s="70"/>
      <c r="R1216" s="70"/>
      <c r="S1216" s="70"/>
      <c r="T1216" s="39"/>
      <c r="U1216" s="50"/>
    </row>
    <row r="1217" spans="1:21" ht="15.75">
      <c r="A1217" s="68"/>
      <c r="E1217" s="69"/>
      <c r="F1217" s="71"/>
      <c r="G1217" s="69"/>
      <c r="H1217" s="69"/>
      <c r="I1217" s="69"/>
      <c r="J1217" s="69"/>
      <c r="K1217" s="69"/>
      <c r="L1217" s="72"/>
      <c r="M1217" s="72"/>
      <c r="N1217" s="77"/>
      <c r="O1217" s="70"/>
      <c r="P1217" s="70"/>
      <c r="Q1217" s="70"/>
      <c r="R1217" s="70"/>
      <c r="S1217" s="70"/>
      <c r="T1217" s="39"/>
      <c r="U1217" s="50"/>
    </row>
    <row r="1218" spans="1:21" ht="15.75">
      <c r="A1218" s="68"/>
      <c r="E1218" s="69"/>
      <c r="F1218" s="71"/>
      <c r="G1218" s="69"/>
      <c r="H1218" s="69"/>
      <c r="I1218" s="69"/>
      <c r="J1218" s="69"/>
      <c r="K1218" s="69"/>
      <c r="L1218" s="72"/>
      <c r="M1218" s="72"/>
      <c r="N1218" s="77"/>
      <c r="O1218" s="70"/>
      <c r="P1218" s="70"/>
      <c r="Q1218" s="70"/>
      <c r="R1218" s="70"/>
      <c r="S1218" s="70"/>
      <c r="T1218" s="39"/>
      <c r="U1218" s="50"/>
    </row>
    <row r="1219" spans="1:21" ht="15.75">
      <c r="A1219" s="68"/>
      <c r="E1219" s="69"/>
      <c r="F1219" s="71"/>
      <c r="G1219" s="69"/>
      <c r="H1219" s="69"/>
      <c r="I1219" s="69"/>
      <c r="J1219" s="69"/>
      <c r="K1219" s="69"/>
      <c r="L1219" s="72"/>
      <c r="M1219" s="72"/>
      <c r="N1219" s="77"/>
      <c r="O1219" s="70"/>
      <c r="P1219" s="70"/>
      <c r="Q1219" s="70"/>
      <c r="R1219" s="70"/>
      <c r="S1219" s="70"/>
      <c r="T1219" s="39"/>
      <c r="U1219" s="50"/>
    </row>
    <row r="1220" spans="1:21" ht="15.75">
      <c r="A1220" s="68"/>
      <c r="E1220" s="69"/>
      <c r="F1220" s="71"/>
      <c r="G1220" s="69"/>
      <c r="H1220" s="69"/>
      <c r="I1220" s="69"/>
      <c r="J1220" s="69"/>
      <c r="K1220" s="69"/>
      <c r="L1220" s="72"/>
      <c r="M1220" s="72"/>
      <c r="N1220" s="77"/>
      <c r="O1220" s="70"/>
      <c r="P1220" s="70"/>
      <c r="Q1220" s="70"/>
      <c r="R1220" s="70"/>
      <c r="S1220" s="70"/>
      <c r="T1220" s="39"/>
      <c r="U1220" s="50"/>
    </row>
    <row r="1221" spans="1:21" ht="15.75">
      <c r="A1221" s="68"/>
      <c r="E1221" s="69"/>
      <c r="F1221" s="71"/>
      <c r="G1221" s="69"/>
      <c r="H1221" s="69"/>
      <c r="I1221" s="69"/>
      <c r="J1221" s="69"/>
      <c r="K1221" s="69"/>
      <c r="L1221" s="72"/>
      <c r="M1221" s="72"/>
      <c r="N1221" s="77"/>
      <c r="O1221" s="70"/>
      <c r="P1221" s="70"/>
      <c r="Q1221" s="70"/>
      <c r="R1221" s="70"/>
      <c r="S1221" s="70"/>
      <c r="T1221" s="39"/>
      <c r="U1221" s="50"/>
    </row>
    <row r="1222" spans="1:21" ht="15.75">
      <c r="A1222" s="68"/>
      <c r="E1222" s="69"/>
      <c r="F1222" s="71"/>
      <c r="G1222" s="69"/>
      <c r="H1222" s="69"/>
      <c r="I1222" s="69"/>
      <c r="J1222" s="69"/>
      <c r="K1222" s="69"/>
      <c r="L1222" s="72"/>
      <c r="M1222" s="72"/>
      <c r="N1222" s="77"/>
      <c r="O1222" s="70"/>
      <c r="P1222" s="70"/>
      <c r="Q1222" s="70"/>
      <c r="R1222" s="70"/>
      <c r="S1222" s="70"/>
      <c r="T1222" s="39"/>
      <c r="U1222" s="50"/>
    </row>
    <row r="1223" spans="1:21" ht="15.75">
      <c r="A1223" s="68"/>
      <c r="E1223" s="69"/>
      <c r="F1223" s="71"/>
      <c r="G1223" s="69"/>
      <c r="H1223" s="69"/>
      <c r="I1223" s="69"/>
      <c r="J1223" s="69"/>
      <c r="K1223" s="69"/>
      <c r="L1223" s="72"/>
      <c r="M1223" s="72"/>
      <c r="N1223" s="77"/>
      <c r="O1223" s="70"/>
      <c r="P1223" s="70"/>
      <c r="Q1223" s="70"/>
      <c r="R1223" s="70"/>
      <c r="S1223" s="70"/>
      <c r="T1223" s="39"/>
      <c r="U1223" s="50"/>
    </row>
    <row r="1224" spans="1:21" ht="15.75">
      <c r="A1224" s="68"/>
      <c r="E1224" s="69"/>
      <c r="F1224" s="71"/>
      <c r="G1224" s="69"/>
      <c r="H1224" s="69"/>
      <c r="I1224" s="69"/>
      <c r="J1224" s="69"/>
      <c r="K1224" s="69"/>
      <c r="L1224" s="72"/>
      <c r="M1224" s="72"/>
      <c r="N1224" s="77"/>
      <c r="O1224" s="70"/>
      <c r="P1224" s="70"/>
      <c r="Q1224" s="70"/>
      <c r="R1224" s="70"/>
      <c r="S1224" s="70"/>
      <c r="T1224" s="39"/>
      <c r="U1224" s="50"/>
    </row>
    <row r="1225" spans="1:21" ht="15.75">
      <c r="A1225" s="68"/>
      <c r="E1225" s="69"/>
      <c r="F1225" s="71"/>
      <c r="G1225" s="69"/>
      <c r="H1225" s="69"/>
      <c r="I1225" s="69"/>
      <c r="J1225" s="69"/>
      <c r="K1225" s="69"/>
      <c r="L1225" s="72"/>
      <c r="M1225" s="72"/>
      <c r="N1225" s="77"/>
      <c r="O1225" s="70"/>
      <c r="P1225" s="70"/>
      <c r="Q1225" s="70"/>
      <c r="R1225" s="70"/>
      <c r="S1225" s="70"/>
      <c r="T1225" s="39"/>
      <c r="U1225" s="50"/>
    </row>
    <row r="1226" spans="1:21" ht="15.75">
      <c r="A1226" s="68"/>
      <c r="E1226" s="69"/>
      <c r="F1226" s="71"/>
      <c r="G1226" s="69"/>
      <c r="H1226" s="69"/>
      <c r="I1226" s="69"/>
      <c r="J1226" s="69"/>
      <c r="K1226" s="69"/>
      <c r="L1226" s="72"/>
      <c r="M1226" s="72"/>
      <c r="N1226" s="77"/>
      <c r="O1226" s="70"/>
      <c r="P1226" s="70"/>
      <c r="Q1226" s="70"/>
      <c r="R1226" s="70"/>
      <c r="S1226" s="70"/>
      <c r="T1226" s="39"/>
      <c r="U1226" s="50"/>
    </row>
    <row r="1227" spans="1:21" ht="15.75">
      <c r="A1227" s="68"/>
      <c r="E1227" s="69"/>
      <c r="F1227" s="71"/>
      <c r="G1227" s="69"/>
      <c r="H1227" s="69"/>
      <c r="I1227" s="69"/>
      <c r="J1227" s="69"/>
      <c r="K1227" s="69"/>
      <c r="L1227" s="72"/>
      <c r="M1227" s="72"/>
      <c r="N1227" s="77"/>
      <c r="O1227" s="70"/>
      <c r="P1227" s="70"/>
      <c r="Q1227" s="70"/>
      <c r="R1227" s="70"/>
      <c r="S1227" s="70"/>
      <c r="T1227" s="39"/>
      <c r="U1227" s="50"/>
    </row>
    <row r="1228" spans="1:21" ht="15.75">
      <c r="A1228" s="68"/>
      <c r="E1228" s="69"/>
      <c r="F1228" s="71"/>
      <c r="G1228" s="69"/>
      <c r="H1228" s="69"/>
      <c r="I1228" s="69"/>
      <c r="J1228" s="69"/>
      <c r="K1228" s="69"/>
      <c r="L1228" s="72"/>
      <c r="M1228" s="72"/>
      <c r="N1228" s="77"/>
      <c r="O1228" s="70"/>
      <c r="P1228" s="70"/>
      <c r="Q1228" s="70"/>
      <c r="R1228" s="70"/>
      <c r="S1228" s="70"/>
      <c r="T1228" s="39"/>
      <c r="U1228" s="50"/>
    </row>
    <row r="1229" spans="1:21" ht="15.75">
      <c r="A1229" s="68"/>
      <c r="E1229" s="69"/>
      <c r="F1229" s="71"/>
      <c r="G1229" s="69"/>
      <c r="H1229" s="69"/>
      <c r="I1229" s="69"/>
      <c r="J1229" s="69"/>
      <c r="K1229" s="69"/>
      <c r="L1229" s="72"/>
      <c r="M1229" s="72"/>
      <c r="N1229" s="77"/>
      <c r="O1229" s="70"/>
      <c r="P1229" s="70"/>
      <c r="Q1229" s="70"/>
      <c r="R1229" s="70"/>
      <c r="S1229" s="70"/>
      <c r="T1229" s="39"/>
      <c r="U1229" s="50"/>
    </row>
    <row r="1230" spans="1:21" ht="15.75">
      <c r="A1230" s="68"/>
      <c r="E1230" s="69"/>
      <c r="F1230" s="71"/>
      <c r="G1230" s="69"/>
      <c r="H1230" s="69"/>
      <c r="I1230" s="69"/>
      <c r="J1230" s="69"/>
      <c r="K1230" s="69"/>
      <c r="L1230" s="72"/>
      <c r="M1230" s="72"/>
      <c r="N1230" s="77"/>
      <c r="O1230" s="70"/>
      <c r="P1230" s="70"/>
      <c r="Q1230" s="70"/>
      <c r="R1230" s="70"/>
      <c r="S1230" s="70"/>
      <c r="T1230" s="39"/>
      <c r="U1230" s="50"/>
    </row>
    <row r="1231" spans="1:21" ht="15.75">
      <c r="A1231" s="68"/>
      <c r="E1231" s="69"/>
      <c r="F1231" s="71"/>
      <c r="G1231" s="69"/>
      <c r="H1231" s="69"/>
      <c r="I1231" s="69"/>
      <c r="J1231" s="69"/>
      <c r="K1231" s="69"/>
      <c r="L1231" s="72"/>
      <c r="M1231" s="72"/>
      <c r="N1231" s="77"/>
      <c r="O1231" s="70"/>
      <c r="P1231" s="70"/>
      <c r="Q1231" s="70"/>
      <c r="R1231" s="70"/>
      <c r="S1231" s="70"/>
      <c r="T1231" s="39"/>
      <c r="U1231" s="50"/>
    </row>
    <row r="1232" spans="1:21" ht="15.75">
      <c r="A1232" s="68"/>
      <c r="E1232" s="69"/>
      <c r="F1232" s="71"/>
      <c r="G1232" s="69"/>
      <c r="H1232" s="69"/>
      <c r="I1232" s="69"/>
      <c r="J1232" s="69"/>
      <c r="K1232" s="69"/>
      <c r="L1232" s="72"/>
      <c r="M1232" s="72"/>
      <c r="N1232" s="77"/>
      <c r="O1232" s="70"/>
      <c r="P1232" s="70"/>
      <c r="Q1232" s="70"/>
      <c r="R1232" s="70"/>
      <c r="S1232" s="70"/>
      <c r="T1232" s="39"/>
      <c r="U1232" s="50"/>
    </row>
    <row r="1233" spans="1:21" ht="15.75">
      <c r="A1233" s="68"/>
      <c r="E1233" s="69"/>
      <c r="F1233" s="71"/>
      <c r="G1233" s="69"/>
      <c r="H1233" s="69"/>
      <c r="I1233" s="69"/>
      <c r="J1233" s="69"/>
      <c r="K1233" s="69"/>
      <c r="L1233" s="72"/>
      <c r="M1233" s="72"/>
      <c r="N1233" s="77"/>
      <c r="O1233" s="70"/>
      <c r="P1233" s="70"/>
      <c r="Q1233" s="70"/>
      <c r="R1233" s="70"/>
      <c r="S1233" s="70"/>
      <c r="T1233" s="39"/>
      <c r="U1233" s="50"/>
    </row>
    <row r="1234" spans="1:21" ht="15.75">
      <c r="A1234" s="68"/>
      <c r="E1234" s="69"/>
      <c r="F1234" s="71"/>
      <c r="G1234" s="69"/>
      <c r="H1234" s="69"/>
      <c r="I1234" s="69"/>
      <c r="J1234" s="69"/>
      <c r="K1234" s="69"/>
      <c r="L1234" s="72"/>
      <c r="M1234" s="72"/>
      <c r="N1234" s="77"/>
      <c r="O1234" s="70"/>
      <c r="P1234" s="70"/>
      <c r="Q1234" s="70"/>
      <c r="R1234" s="70"/>
      <c r="S1234" s="70"/>
      <c r="T1234" s="39"/>
      <c r="U1234" s="50"/>
    </row>
    <row r="1235" spans="1:21" ht="15.75">
      <c r="A1235" s="68"/>
      <c r="E1235" s="69"/>
      <c r="F1235" s="71"/>
      <c r="G1235" s="69"/>
      <c r="H1235" s="69"/>
      <c r="I1235" s="69"/>
      <c r="J1235" s="69"/>
      <c r="K1235" s="69"/>
      <c r="L1235" s="72"/>
      <c r="M1235" s="72"/>
      <c r="N1235" s="77"/>
      <c r="O1235" s="70"/>
      <c r="P1235" s="70"/>
      <c r="Q1235" s="70"/>
      <c r="R1235" s="70"/>
      <c r="S1235" s="70"/>
      <c r="T1235" s="39"/>
      <c r="U1235" s="50"/>
    </row>
    <row r="1236" spans="1:21" ht="15.75">
      <c r="A1236" s="68"/>
      <c r="E1236" s="69"/>
      <c r="F1236" s="71"/>
      <c r="G1236" s="69"/>
      <c r="H1236" s="69"/>
      <c r="I1236" s="69"/>
      <c r="J1236" s="69"/>
      <c r="K1236" s="69"/>
      <c r="L1236" s="72"/>
      <c r="M1236" s="72"/>
      <c r="N1236" s="77"/>
      <c r="O1236" s="70"/>
      <c r="P1236" s="70"/>
      <c r="Q1236" s="70"/>
      <c r="R1236" s="70"/>
      <c r="S1236" s="70"/>
      <c r="T1236" s="39"/>
      <c r="U1236" s="50"/>
    </row>
    <row r="1237" spans="1:21" ht="15.75">
      <c r="A1237" s="68"/>
      <c r="E1237" s="69"/>
      <c r="F1237" s="71"/>
      <c r="G1237" s="69"/>
      <c r="H1237" s="69"/>
      <c r="I1237" s="69"/>
      <c r="J1237" s="69"/>
      <c r="K1237" s="69"/>
      <c r="L1237" s="72"/>
      <c r="M1237" s="72"/>
      <c r="N1237" s="77"/>
      <c r="O1237" s="70"/>
      <c r="P1237" s="70"/>
      <c r="Q1237" s="70"/>
      <c r="R1237" s="70"/>
      <c r="S1237" s="70"/>
      <c r="T1237" s="39"/>
      <c r="U1237" s="50"/>
    </row>
    <row r="1238" spans="1:21" ht="15.75">
      <c r="A1238" s="68"/>
      <c r="E1238" s="69"/>
      <c r="F1238" s="71"/>
      <c r="G1238" s="69"/>
      <c r="H1238" s="69"/>
      <c r="I1238" s="69"/>
      <c r="J1238" s="69"/>
      <c r="K1238" s="69"/>
      <c r="L1238" s="72"/>
      <c r="M1238" s="72"/>
      <c r="N1238" s="77"/>
      <c r="O1238" s="70"/>
      <c r="P1238" s="70"/>
      <c r="Q1238" s="70"/>
      <c r="R1238" s="70"/>
      <c r="S1238" s="70"/>
      <c r="T1238" s="39"/>
      <c r="U1238" s="50"/>
    </row>
    <row r="1239" spans="1:21" ht="15.75">
      <c r="A1239" s="68"/>
      <c r="E1239" s="69"/>
      <c r="F1239" s="71"/>
      <c r="G1239" s="69"/>
      <c r="H1239" s="69"/>
      <c r="I1239" s="69"/>
      <c r="J1239" s="69"/>
      <c r="K1239" s="69"/>
      <c r="L1239" s="72"/>
      <c r="M1239" s="72"/>
      <c r="N1239" s="77"/>
      <c r="O1239" s="70"/>
      <c r="P1239" s="70"/>
      <c r="Q1239" s="70"/>
      <c r="R1239" s="70"/>
      <c r="S1239" s="70"/>
      <c r="T1239" s="39"/>
      <c r="U1239" s="50"/>
    </row>
    <row r="1240" spans="1:21" ht="15.75">
      <c r="A1240" s="68"/>
      <c r="E1240" s="69"/>
      <c r="F1240" s="71"/>
      <c r="G1240" s="69"/>
      <c r="H1240" s="69"/>
      <c r="I1240" s="69"/>
      <c r="J1240" s="69"/>
      <c r="K1240" s="69"/>
      <c r="L1240" s="72"/>
      <c r="M1240" s="72"/>
      <c r="N1240" s="77"/>
      <c r="O1240" s="70"/>
      <c r="P1240" s="70"/>
      <c r="Q1240" s="70"/>
      <c r="R1240" s="70"/>
      <c r="S1240" s="70"/>
      <c r="T1240" s="39"/>
      <c r="U1240" s="50"/>
    </row>
    <row r="1241" spans="1:21" ht="15.75">
      <c r="A1241" s="68"/>
      <c r="E1241" s="69"/>
      <c r="F1241" s="71"/>
      <c r="G1241" s="69"/>
      <c r="H1241" s="69"/>
      <c r="I1241" s="69"/>
      <c r="J1241" s="69"/>
      <c r="K1241" s="69"/>
      <c r="L1241" s="72"/>
      <c r="M1241" s="72"/>
      <c r="N1241" s="77"/>
      <c r="O1241" s="70"/>
      <c r="P1241" s="70"/>
      <c r="Q1241" s="70"/>
      <c r="R1241" s="70"/>
      <c r="S1241" s="70"/>
      <c r="T1241" s="39"/>
      <c r="U1241" s="50"/>
    </row>
    <row r="1242" spans="1:21" ht="15.75">
      <c r="A1242" s="68"/>
      <c r="E1242" s="69"/>
      <c r="F1242" s="71"/>
      <c r="G1242" s="69"/>
      <c r="H1242" s="69"/>
      <c r="I1242" s="69"/>
      <c r="J1242" s="69"/>
      <c r="K1242" s="69"/>
      <c r="L1242" s="72"/>
      <c r="M1242" s="72"/>
      <c r="N1242" s="77"/>
      <c r="O1242" s="70"/>
      <c r="P1242" s="70"/>
      <c r="Q1242" s="70"/>
      <c r="R1242" s="70"/>
      <c r="S1242" s="70"/>
      <c r="T1242" s="39"/>
      <c r="U1242" s="50"/>
    </row>
    <row r="1243" spans="1:21" ht="15.75">
      <c r="A1243" s="68"/>
      <c r="E1243" s="69"/>
      <c r="F1243" s="71"/>
      <c r="G1243" s="69"/>
      <c r="H1243" s="69"/>
      <c r="I1243" s="69"/>
      <c r="J1243" s="69"/>
      <c r="K1243" s="69"/>
      <c r="L1243" s="72"/>
      <c r="M1243" s="72"/>
      <c r="N1243" s="77"/>
      <c r="O1243" s="70"/>
      <c r="P1243" s="70"/>
      <c r="Q1243" s="70"/>
      <c r="R1243" s="70"/>
      <c r="S1243" s="70"/>
      <c r="T1243" s="39"/>
      <c r="U1243" s="50"/>
    </row>
    <row r="1244" spans="1:21" ht="15.75">
      <c r="A1244" s="68"/>
      <c r="E1244" s="69"/>
      <c r="F1244" s="71"/>
      <c r="G1244" s="69"/>
      <c r="H1244" s="69"/>
      <c r="I1244" s="69"/>
      <c r="J1244" s="69"/>
      <c r="K1244" s="69"/>
      <c r="L1244" s="72"/>
      <c r="M1244" s="72"/>
      <c r="N1244" s="77"/>
      <c r="O1244" s="70"/>
      <c r="P1244" s="70"/>
      <c r="Q1244" s="70"/>
      <c r="R1244" s="70"/>
      <c r="S1244" s="70"/>
      <c r="T1244" s="39"/>
      <c r="U1244" s="50"/>
    </row>
    <row r="1245" spans="1:21" ht="15.75">
      <c r="A1245" s="68"/>
      <c r="E1245" s="69"/>
      <c r="F1245" s="71"/>
      <c r="G1245" s="69"/>
      <c r="H1245" s="69"/>
      <c r="I1245" s="69"/>
      <c r="J1245" s="69"/>
      <c r="K1245" s="69"/>
      <c r="L1245" s="72"/>
      <c r="M1245" s="72"/>
      <c r="N1245" s="77"/>
      <c r="O1245" s="70"/>
      <c r="P1245" s="70"/>
      <c r="Q1245" s="70"/>
      <c r="R1245" s="70"/>
      <c r="S1245" s="70"/>
      <c r="T1245" s="39"/>
      <c r="U1245" s="50"/>
    </row>
    <row r="1246" spans="1:21" ht="15.75">
      <c r="A1246" s="68"/>
      <c r="E1246" s="69"/>
      <c r="F1246" s="71"/>
      <c r="G1246" s="69"/>
      <c r="H1246" s="69"/>
      <c r="I1246" s="69"/>
      <c r="J1246" s="69"/>
      <c r="K1246" s="69"/>
      <c r="L1246" s="72"/>
      <c r="M1246" s="72"/>
      <c r="N1246" s="77"/>
      <c r="O1246" s="70"/>
      <c r="P1246" s="70"/>
      <c r="Q1246" s="70"/>
      <c r="R1246" s="70"/>
      <c r="S1246" s="70"/>
      <c r="T1246" s="39"/>
      <c r="U1246" s="50"/>
    </row>
    <row r="1247" spans="1:21" ht="15.75">
      <c r="A1247" s="68"/>
      <c r="E1247" s="69"/>
      <c r="F1247" s="71"/>
      <c r="G1247" s="69"/>
      <c r="H1247" s="69"/>
      <c r="I1247" s="69"/>
      <c r="J1247" s="69"/>
      <c r="K1247" s="69"/>
      <c r="L1247" s="72"/>
      <c r="M1247" s="72"/>
      <c r="N1247" s="77"/>
      <c r="O1247" s="70"/>
      <c r="P1247" s="70"/>
      <c r="Q1247" s="70"/>
      <c r="R1247" s="70"/>
      <c r="S1247" s="70"/>
      <c r="T1247" s="39"/>
      <c r="U1247" s="50"/>
    </row>
    <row r="1248" spans="1:21" ht="15.75">
      <c r="A1248" s="68"/>
      <c r="E1248" s="69"/>
      <c r="F1248" s="71"/>
      <c r="G1248" s="69"/>
      <c r="H1248" s="69"/>
      <c r="I1248" s="69"/>
      <c r="J1248" s="69"/>
      <c r="K1248" s="69"/>
      <c r="L1248" s="72"/>
      <c r="M1248" s="72"/>
      <c r="N1248" s="77"/>
      <c r="O1248" s="70"/>
      <c r="P1248" s="70"/>
      <c r="Q1248" s="70"/>
      <c r="R1248" s="70"/>
      <c r="S1248" s="70"/>
      <c r="T1248" s="39"/>
      <c r="U1248" s="50"/>
    </row>
    <row r="1249" spans="1:21" ht="15.75">
      <c r="A1249" s="68"/>
      <c r="E1249" s="69"/>
      <c r="F1249" s="71"/>
      <c r="G1249" s="69"/>
      <c r="H1249" s="69"/>
      <c r="I1249" s="69"/>
      <c r="J1249" s="69"/>
      <c r="K1249" s="69"/>
      <c r="L1249" s="72"/>
      <c r="M1249" s="72"/>
      <c r="N1249" s="77"/>
      <c r="O1249" s="70"/>
      <c r="P1249" s="70"/>
      <c r="Q1249" s="70"/>
      <c r="R1249" s="70"/>
      <c r="S1249" s="70"/>
      <c r="T1249" s="39"/>
      <c r="U1249" s="50"/>
    </row>
    <row r="1250" spans="1:21" ht="15.75">
      <c r="A1250" s="68"/>
      <c r="E1250" s="69"/>
      <c r="F1250" s="71"/>
      <c r="G1250" s="69"/>
      <c r="H1250" s="69"/>
      <c r="I1250" s="69"/>
      <c r="J1250" s="69"/>
      <c r="K1250" s="69"/>
      <c r="L1250" s="72"/>
      <c r="M1250" s="72"/>
      <c r="N1250" s="77"/>
      <c r="O1250" s="70"/>
      <c r="P1250" s="70"/>
      <c r="Q1250" s="70"/>
      <c r="R1250" s="70"/>
      <c r="S1250" s="70"/>
      <c r="T1250" s="39"/>
      <c r="U1250" s="50"/>
    </row>
    <row r="1251" spans="1:21" ht="15.75">
      <c r="A1251" s="68"/>
      <c r="E1251" s="69"/>
      <c r="F1251" s="71"/>
      <c r="G1251" s="69"/>
      <c r="H1251" s="69"/>
      <c r="I1251" s="69"/>
      <c r="J1251" s="69"/>
      <c r="K1251" s="69"/>
      <c r="L1251" s="72"/>
      <c r="M1251" s="72"/>
      <c r="N1251" s="77"/>
      <c r="O1251" s="70"/>
      <c r="P1251" s="70"/>
      <c r="Q1251" s="70"/>
      <c r="R1251" s="70"/>
      <c r="S1251" s="70"/>
      <c r="T1251" s="39"/>
      <c r="U1251" s="50"/>
    </row>
    <row r="1252" spans="1:21" ht="15.75">
      <c r="A1252" s="68"/>
      <c r="E1252" s="69"/>
      <c r="F1252" s="71"/>
      <c r="G1252" s="69"/>
      <c r="H1252" s="69"/>
      <c r="I1252" s="69"/>
      <c r="J1252" s="69"/>
      <c r="K1252" s="69"/>
      <c r="L1252" s="72"/>
      <c r="M1252" s="72"/>
      <c r="N1252" s="77"/>
      <c r="O1252" s="70"/>
      <c r="P1252" s="70"/>
      <c r="Q1252" s="70"/>
      <c r="R1252" s="70"/>
      <c r="S1252" s="70"/>
      <c r="T1252" s="39"/>
      <c r="U1252" s="50"/>
    </row>
    <row r="1253" spans="1:21" ht="15.75">
      <c r="A1253" s="68"/>
      <c r="E1253" s="69"/>
      <c r="F1253" s="71"/>
      <c r="G1253" s="69"/>
      <c r="H1253" s="69"/>
      <c r="I1253" s="69"/>
      <c r="J1253" s="69"/>
      <c r="K1253" s="69"/>
      <c r="L1253" s="72"/>
      <c r="M1253" s="72"/>
      <c r="N1253" s="77"/>
      <c r="O1253" s="70"/>
      <c r="P1253" s="70"/>
      <c r="Q1253" s="70"/>
      <c r="R1253" s="70"/>
      <c r="S1253" s="70"/>
      <c r="T1253" s="39"/>
      <c r="U1253" s="50"/>
    </row>
    <row r="1254" spans="1:21" ht="15.75">
      <c r="A1254" s="68"/>
      <c r="E1254" s="69"/>
      <c r="F1254" s="71"/>
      <c r="G1254" s="69"/>
      <c r="H1254" s="69"/>
      <c r="I1254" s="69"/>
      <c r="J1254" s="69"/>
      <c r="K1254" s="69"/>
      <c r="L1254" s="72"/>
      <c r="M1254" s="72"/>
      <c r="N1254" s="77"/>
      <c r="O1254" s="70"/>
      <c r="P1254" s="70"/>
      <c r="Q1254" s="70"/>
      <c r="R1254" s="70"/>
      <c r="S1254" s="70"/>
      <c r="T1254" s="39"/>
      <c r="U1254" s="50"/>
    </row>
    <row r="1255" spans="1:21" ht="15.75">
      <c r="A1255" s="68"/>
      <c r="E1255" s="69"/>
      <c r="F1255" s="71"/>
      <c r="G1255" s="69"/>
      <c r="H1255" s="69"/>
      <c r="I1255" s="69"/>
      <c r="J1255" s="69"/>
      <c r="K1255" s="69"/>
      <c r="L1255" s="72"/>
      <c r="M1255" s="72"/>
      <c r="N1255" s="77"/>
      <c r="O1255" s="70"/>
      <c r="P1255" s="70"/>
      <c r="Q1255" s="70"/>
      <c r="R1255" s="70"/>
      <c r="S1255" s="70"/>
      <c r="T1255" s="39"/>
      <c r="U1255" s="50"/>
    </row>
    <row r="1256" spans="1:21" ht="15.75">
      <c r="A1256" s="68"/>
      <c r="E1256" s="69"/>
      <c r="F1256" s="71"/>
      <c r="G1256" s="69"/>
      <c r="H1256" s="69"/>
      <c r="I1256" s="69"/>
      <c r="J1256" s="69"/>
      <c r="K1256" s="69"/>
      <c r="L1256" s="72"/>
      <c r="M1256" s="72"/>
      <c r="N1256" s="77"/>
      <c r="O1256" s="70"/>
      <c r="P1256" s="70"/>
      <c r="Q1256" s="70"/>
      <c r="R1256" s="70"/>
      <c r="S1256" s="70"/>
      <c r="T1256" s="39"/>
      <c r="U1256" s="50"/>
    </row>
    <row r="1257" spans="1:21" ht="15.75">
      <c r="A1257" s="68"/>
      <c r="E1257" s="69"/>
      <c r="F1257" s="71"/>
      <c r="G1257" s="69"/>
      <c r="H1257" s="69"/>
      <c r="I1257" s="69"/>
      <c r="J1257" s="69"/>
      <c r="K1257" s="69"/>
      <c r="L1257" s="72"/>
      <c r="M1257" s="72"/>
      <c r="N1257" s="77"/>
      <c r="O1257" s="70"/>
      <c r="P1257" s="70"/>
      <c r="Q1257" s="70"/>
      <c r="R1257" s="70"/>
      <c r="S1257" s="70"/>
      <c r="T1257" s="39"/>
      <c r="U1257" s="50"/>
    </row>
    <row r="1258" spans="1:21" ht="15.75">
      <c r="A1258" s="68"/>
      <c r="E1258" s="69"/>
      <c r="F1258" s="71"/>
      <c r="G1258" s="69"/>
      <c r="H1258" s="69"/>
      <c r="I1258" s="69"/>
      <c r="J1258" s="69"/>
      <c r="K1258" s="69"/>
      <c r="L1258" s="72"/>
      <c r="M1258" s="72"/>
      <c r="N1258" s="77"/>
      <c r="O1258" s="70"/>
      <c r="P1258" s="70"/>
      <c r="Q1258" s="70"/>
      <c r="R1258" s="70"/>
      <c r="S1258" s="70"/>
      <c r="T1258" s="39"/>
      <c r="U1258" s="50"/>
    </row>
    <row r="1259" spans="1:21" ht="15.75">
      <c r="A1259" s="68"/>
      <c r="E1259" s="69"/>
      <c r="F1259" s="71"/>
      <c r="G1259" s="69"/>
      <c r="H1259" s="69"/>
      <c r="I1259" s="69"/>
      <c r="J1259" s="69"/>
      <c r="K1259" s="69"/>
      <c r="L1259" s="72"/>
      <c r="M1259" s="72"/>
      <c r="N1259" s="77"/>
      <c r="O1259" s="70"/>
      <c r="P1259" s="70"/>
      <c r="Q1259" s="70"/>
      <c r="R1259" s="70"/>
      <c r="S1259" s="70"/>
      <c r="T1259" s="39"/>
      <c r="U1259" s="50"/>
    </row>
    <row r="1260" spans="1:21" ht="15.75">
      <c r="A1260" s="68"/>
      <c r="E1260" s="69"/>
      <c r="F1260" s="71"/>
      <c r="G1260" s="69"/>
      <c r="H1260" s="69"/>
      <c r="I1260" s="69"/>
      <c r="J1260" s="69"/>
      <c r="K1260" s="69"/>
      <c r="L1260" s="72"/>
      <c r="M1260" s="72"/>
      <c r="N1260" s="77"/>
      <c r="O1260" s="70"/>
      <c r="P1260" s="70"/>
      <c r="Q1260" s="70"/>
      <c r="R1260" s="70"/>
      <c r="S1260" s="70"/>
      <c r="T1260" s="39"/>
      <c r="U1260" s="50"/>
    </row>
    <row r="1261" spans="1:21" ht="15.75">
      <c r="A1261" s="68"/>
      <c r="E1261" s="69"/>
      <c r="F1261" s="71"/>
      <c r="G1261" s="69"/>
      <c r="H1261" s="69"/>
      <c r="I1261" s="69"/>
      <c r="J1261" s="69"/>
      <c r="K1261" s="69"/>
      <c r="L1261" s="72"/>
      <c r="M1261" s="72"/>
      <c r="N1261" s="77"/>
      <c r="O1261" s="70"/>
      <c r="P1261" s="70"/>
      <c r="Q1261" s="70"/>
      <c r="R1261" s="70"/>
      <c r="S1261" s="70"/>
      <c r="T1261" s="39"/>
      <c r="U1261" s="50"/>
    </row>
    <row r="1262" spans="1:21" ht="15.75">
      <c r="A1262" s="68"/>
      <c r="E1262" s="69"/>
      <c r="F1262" s="71"/>
      <c r="G1262" s="69"/>
      <c r="H1262" s="69"/>
      <c r="I1262" s="69"/>
      <c r="J1262" s="69"/>
      <c r="K1262" s="69"/>
      <c r="L1262" s="72"/>
      <c r="M1262" s="72"/>
      <c r="N1262" s="77"/>
      <c r="O1262" s="70"/>
      <c r="P1262" s="70"/>
      <c r="Q1262" s="70"/>
      <c r="R1262" s="70"/>
      <c r="S1262" s="70"/>
      <c r="T1262" s="39"/>
      <c r="U1262" s="50"/>
    </row>
    <row r="1263" spans="1:21" ht="15.75">
      <c r="A1263" s="68"/>
      <c r="E1263" s="69"/>
      <c r="F1263" s="71"/>
      <c r="G1263" s="69"/>
      <c r="H1263" s="69"/>
      <c r="I1263" s="69"/>
      <c r="J1263" s="69"/>
      <c r="K1263" s="69"/>
      <c r="L1263" s="72"/>
      <c r="M1263" s="72"/>
      <c r="N1263" s="77"/>
      <c r="O1263" s="70"/>
      <c r="P1263" s="70"/>
      <c r="Q1263" s="70"/>
      <c r="R1263" s="70"/>
      <c r="S1263" s="70"/>
      <c r="T1263" s="39"/>
      <c r="U1263" s="50"/>
    </row>
    <row r="1264" spans="1:21" ht="15.75">
      <c r="A1264" s="68"/>
      <c r="E1264" s="69"/>
      <c r="F1264" s="71"/>
      <c r="G1264" s="69"/>
      <c r="H1264" s="69"/>
      <c r="I1264" s="69"/>
      <c r="J1264" s="69"/>
      <c r="K1264" s="69"/>
      <c r="L1264" s="72"/>
      <c r="M1264" s="72"/>
      <c r="N1264" s="77"/>
      <c r="O1264" s="70"/>
      <c r="P1264" s="70"/>
      <c r="Q1264" s="70"/>
      <c r="R1264" s="70"/>
      <c r="S1264" s="70"/>
      <c r="T1264" s="39"/>
      <c r="U1264" s="50"/>
    </row>
    <row r="1265" spans="1:21" ht="15.75">
      <c r="A1265" s="68"/>
      <c r="E1265" s="69"/>
      <c r="F1265" s="71"/>
      <c r="G1265" s="69"/>
      <c r="H1265" s="69"/>
      <c r="I1265" s="69"/>
      <c r="J1265" s="69"/>
      <c r="K1265" s="69"/>
      <c r="L1265" s="72"/>
      <c r="M1265" s="72"/>
      <c r="N1265" s="77"/>
      <c r="O1265" s="70"/>
      <c r="P1265" s="70"/>
      <c r="Q1265" s="70"/>
      <c r="R1265" s="70"/>
      <c r="S1265" s="70"/>
      <c r="T1265" s="39"/>
      <c r="U1265" s="50"/>
    </row>
    <row r="1266" spans="1:21" ht="15.75">
      <c r="A1266" s="68"/>
      <c r="E1266" s="69"/>
      <c r="F1266" s="71"/>
      <c r="G1266" s="69"/>
      <c r="H1266" s="69"/>
      <c r="I1266" s="69"/>
      <c r="J1266" s="69"/>
      <c r="K1266" s="69"/>
      <c r="L1266" s="72"/>
      <c r="M1266" s="72"/>
      <c r="N1266" s="77"/>
      <c r="O1266" s="70"/>
      <c r="P1266" s="70"/>
      <c r="Q1266" s="70"/>
      <c r="R1266" s="70"/>
      <c r="S1266" s="70"/>
      <c r="T1266" s="39"/>
      <c r="U1266" s="50"/>
    </row>
    <row r="1267" spans="1:21" ht="15.75">
      <c r="A1267" s="68"/>
      <c r="E1267" s="69"/>
      <c r="F1267" s="71"/>
      <c r="G1267" s="69"/>
      <c r="H1267" s="69"/>
      <c r="I1267" s="69"/>
      <c r="J1267" s="69"/>
      <c r="K1267" s="69"/>
      <c r="L1267" s="72"/>
      <c r="M1267" s="72"/>
      <c r="N1267" s="77"/>
      <c r="O1267" s="70"/>
      <c r="P1267" s="70"/>
      <c r="Q1267" s="70"/>
      <c r="R1267" s="70"/>
      <c r="S1267" s="70"/>
      <c r="T1267" s="39"/>
      <c r="U1267" s="50"/>
    </row>
    <row r="1268" spans="1:21" ht="15.75">
      <c r="A1268" s="68"/>
      <c r="E1268" s="69"/>
      <c r="F1268" s="71"/>
      <c r="G1268" s="69"/>
      <c r="H1268" s="69"/>
      <c r="I1268" s="69"/>
      <c r="J1268" s="69"/>
      <c r="K1268" s="69"/>
      <c r="L1268" s="72"/>
      <c r="M1268" s="72"/>
      <c r="N1268" s="77"/>
      <c r="O1268" s="70"/>
      <c r="P1268" s="70"/>
      <c r="Q1268" s="70"/>
      <c r="R1268" s="70"/>
      <c r="S1268" s="70"/>
      <c r="T1268" s="39"/>
      <c r="U1268" s="50"/>
    </row>
    <row r="1269" spans="1:21" ht="15.75">
      <c r="A1269" s="68"/>
      <c r="E1269" s="69"/>
      <c r="F1269" s="71"/>
      <c r="G1269" s="69"/>
      <c r="H1269" s="69"/>
      <c r="I1269" s="69"/>
      <c r="J1269" s="69"/>
      <c r="K1269" s="69"/>
      <c r="L1269" s="72"/>
      <c r="M1269" s="72"/>
      <c r="N1269" s="77"/>
      <c r="O1269" s="70"/>
      <c r="P1269" s="70"/>
      <c r="Q1269" s="70"/>
      <c r="R1269" s="70"/>
      <c r="S1269" s="70"/>
      <c r="T1269" s="39"/>
      <c r="U1269" s="50"/>
    </row>
    <row r="1270" spans="1:21" ht="15.75">
      <c r="A1270" s="68"/>
      <c r="E1270" s="69"/>
      <c r="F1270" s="71"/>
      <c r="G1270" s="69"/>
      <c r="H1270" s="69"/>
      <c r="I1270" s="69"/>
      <c r="J1270" s="69"/>
      <c r="K1270" s="69"/>
      <c r="L1270" s="72"/>
      <c r="M1270" s="72"/>
      <c r="N1270" s="77"/>
      <c r="O1270" s="70"/>
      <c r="P1270" s="70"/>
      <c r="Q1270" s="70"/>
      <c r="R1270" s="70"/>
      <c r="S1270" s="70"/>
      <c r="T1270" s="39"/>
      <c r="U1270" s="50"/>
    </row>
    <row r="1271" spans="1:21" ht="15.75">
      <c r="A1271" s="68"/>
      <c r="E1271" s="69"/>
      <c r="F1271" s="71"/>
      <c r="G1271" s="69"/>
      <c r="H1271" s="69"/>
      <c r="I1271" s="69"/>
      <c r="J1271" s="69"/>
      <c r="K1271" s="69"/>
      <c r="L1271" s="72"/>
      <c r="M1271" s="72"/>
      <c r="N1271" s="77"/>
      <c r="O1271" s="70"/>
      <c r="P1271" s="70"/>
      <c r="Q1271" s="70"/>
      <c r="R1271" s="70"/>
      <c r="S1271" s="70"/>
      <c r="T1271" s="39"/>
      <c r="U1271" s="50"/>
    </row>
    <row r="1272" spans="1:21" ht="15.75">
      <c r="A1272" s="68"/>
      <c r="E1272" s="69"/>
      <c r="F1272" s="71"/>
      <c r="G1272" s="69"/>
      <c r="H1272" s="69"/>
      <c r="I1272" s="69"/>
      <c r="J1272" s="69"/>
      <c r="K1272" s="69"/>
      <c r="L1272" s="72"/>
      <c r="M1272" s="72"/>
      <c r="N1272" s="77"/>
      <c r="O1272" s="70"/>
      <c r="P1272" s="70"/>
      <c r="Q1272" s="70"/>
      <c r="R1272" s="70"/>
      <c r="S1272" s="70"/>
      <c r="T1272" s="39"/>
      <c r="U1272" s="50"/>
    </row>
    <row r="1273" spans="1:21" ht="15.75">
      <c r="A1273" s="68"/>
      <c r="E1273" s="69"/>
      <c r="F1273" s="71"/>
      <c r="G1273" s="69"/>
      <c r="H1273" s="69"/>
      <c r="I1273" s="69"/>
      <c r="J1273" s="69"/>
      <c r="K1273" s="69"/>
      <c r="L1273" s="72"/>
      <c r="M1273" s="72"/>
      <c r="N1273" s="77"/>
      <c r="O1273" s="70"/>
      <c r="P1273" s="70"/>
      <c r="Q1273" s="70"/>
      <c r="R1273" s="70"/>
      <c r="S1273" s="70"/>
      <c r="T1273" s="39"/>
      <c r="U1273" s="50"/>
    </row>
    <row r="1274" spans="1:21" ht="15.75">
      <c r="A1274" s="68"/>
      <c r="E1274" s="69"/>
      <c r="F1274" s="71"/>
      <c r="G1274" s="69"/>
      <c r="H1274" s="69"/>
      <c r="I1274" s="69"/>
      <c r="J1274" s="69"/>
      <c r="K1274" s="69"/>
      <c r="L1274" s="72"/>
      <c r="M1274" s="72"/>
      <c r="N1274" s="77"/>
      <c r="O1274" s="70"/>
      <c r="P1274" s="70"/>
      <c r="Q1274" s="70"/>
      <c r="R1274" s="70"/>
      <c r="S1274" s="70"/>
      <c r="T1274" s="39"/>
      <c r="U1274" s="50"/>
    </row>
    <row r="1275" spans="1:21" ht="15.75">
      <c r="A1275" s="68"/>
      <c r="E1275" s="69"/>
      <c r="F1275" s="71"/>
      <c r="G1275" s="69"/>
      <c r="H1275" s="69"/>
      <c r="I1275" s="69"/>
      <c r="J1275" s="69"/>
      <c r="K1275" s="69"/>
      <c r="L1275" s="72"/>
      <c r="M1275" s="72"/>
      <c r="N1275" s="77"/>
      <c r="O1275" s="70"/>
      <c r="P1275" s="70"/>
      <c r="Q1275" s="70"/>
      <c r="R1275" s="70"/>
      <c r="S1275" s="70"/>
      <c r="T1275" s="39"/>
      <c r="U1275" s="50"/>
    </row>
    <row r="1276" spans="1:21" ht="15.75">
      <c r="A1276" s="68"/>
      <c r="E1276" s="69"/>
      <c r="F1276" s="71"/>
      <c r="G1276" s="69"/>
      <c r="H1276" s="69"/>
      <c r="I1276" s="69"/>
      <c r="J1276" s="69"/>
      <c r="K1276" s="69"/>
      <c r="L1276" s="72"/>
      <c r="M1276" s="72"/>
      <c r="N1276" s="77"/>
      <c r="O1276" s="70"/>
      <c r="P1276" s="70"/>
      <c r="Q1276" s="70"/>
      <c r="R1276" s="70"/>
      <c r="S1276" s="70"/>
      <c r="T1276" s="39"/>
      <c r="U1276" s="50"/>
    </row>
    <row r="1277" spans="1:21" ht="15.75">
      <c r="A1277" s="68"/>
      <c r="E1277" s="69"/>
      <c r="F1277" s="71"/>
      <c r="G1277" s="69"/>
      <c r="H1277" s="69"/>
      <c r="I1277" s="69"/>
      <c r="J1277" s="69"/>
      <c r="K1277" s="69"/>
      <c r="L1277" s="72"/>
      <c r="M1277" s="72"/>
      <c r="N1277" s="77"/>
      <c r="O1277" s="70"/>
      <c r="P1277" s="70"/>
      <c r="Q1277" s="70"/>
      <c r="R1277" s="70"/>
      <c r="S1277" s="70"/>
      <c r="T1277" s="39"/>
      <c r="U1277" s="50"/>
    </row>
    <row r="1278" spans="1:21" ht="15.75">
      <c r="A1278" s="68"/>
      <c r="E1278" s="69"/>
      <c r="F1278" s="71"/>
      <c r="G1278" s="69"/>
      <c r="H1278" s="69"/>
      <c r="I1278" s="69"/>
      <c r="J1278" s="69"/>
      <c r="K1278" s="69"/>
      <c r="L1278" s="72"/>
      <c r="M1278" s="72"/>
      <c r="N1278" s="77"/>
      <c r="O1278" s="70"/>
      <c r="P1278" s="70"/>
      <c r="Q1278" s="70"/>
      <c r="R1278" s="70"/>
      <c r="S1278" s="70"/>
      <c r="T1278" s="39"/>
      <c r="U1278" s="50"/>
    </row>
    <row r="1279" spans="1:21" ht="15.75">
      <c r="A1279" s="68"/>
      <c r="E1279" s="69"/>
      <c r="F1279" s="71"/>
      <c r="G1279" s="69"/>
      <c r="H1279" s="69"/>
      <c r="I1279" s="69"/>
      <c r="J1279" s="69"/>
      <c r="K1279" s="69"/>
      <c r="L1279" s="72"/>
      <c r="M1279" s="72"/>
      <c r="N1279" s="77"/>
      <c r="O1279" s="70"/>
      <c r="P1279" s="70"/>
      <c r="Q1279" s="70"/>
      <c r="R1279" s="70"/>
      <c r="S1279" s="70"/>
      <c r="T1279" s="39"/>
      <c r="U1279" s="50"/>
    </row>
    <row r="1280" spans="1:21" ht="15.75">
      <c r="A1280" s="68"/>
      <c r="E1280" s="69"/>
      <c r="F1280" s="71"/>
      <c r="G1280" s="69"/>
      <c r="H1280" s="69"/>
      <c r="I1280" s="69"/>
      <c r="J1280" s="69"/>
      <c r="K1280" s="69"/>
      <c r="L1280" s="72"/>
      <c r="M1280" s="72"/>
      <c r="N1280" s="77"/>
      <c r="O1280" s="70"/>
      <c r="P1280" s="70"/>
      <c r="Q1280" s="70"/>
      <c r="R1280" s="70"/>
      <c r="S1280" s="70"/>
      <c r="T1280" s="39"/>
      <c r="U1280" s="50"/>
    </row>
    <row r="1281" spans="1:21" ht="15.75">
      <c r="A1281" s="68"/>
      <c r="E1281" s="69"/>
      <c r="F1281" s="71"/>
      <c r="G1281" s="69"/>
      <c r="H1281" s="69"/>
      <c r="I1281" s="69"/>
      <c r="J1281" s="69"/>
      <c r="K1281" s="69"/>
      <c r="L1281" s="72"/>
      <c r="M1281" s="72"/>
      <c r="N1281" s="77"/>
      <c r="O1281" s="70"/>
      <c r="P1281" s="70"/>
      <c r="Q1281" s="70"/>
      <c r="R1281" s="70"/>
      <c r="S1281" s="70"/>
      <c r="T1281" s="39"/>
      <c r="U1281" s="50"/>
    </row>
    <row r="1282" spans="1:21" ht="15.75">
      <c r="A1282" s="68"/>
      <c r="E1282" s="69"/>
      <c r="F1282" s="71"/>
      <c r="G1282" s="69"/>
      <c r="H1282" s="69"/>
      <c r="I1282" s="69"/>
      <c r="J1282" s="69"/>
      <c r="K1282" s="69"/>
      <c r="L1282" s="72"/>
      <c r="M1282" s="72"/>
      <c r="N1282" s="77"/>
      <c r="O1282" s="70"/>
      <c r="P1282" s="70"/>
      <c r="Q1282" s="70"/>
      <c r="R1282" s="70"/>
      <c r="S1282" s="70"/>
      <c r="T1282" s="39"/>
      <c r="U1282" s="50"/>
    </row>
    <row r="1283" spans="1:21" ht="15.75">
      <c r="A1283" s="68"/>
      <c r="E1283" s="69"/>
      <c r="F1283" s="71"/>
      <c r="G1283" s="69"/>
      <c r="H1283" s="69"/>
      <c r="I1283" s="69"/>
      <c r="J1283" s="69"/>
      <c r="K1283" s="69"/>
      <c r="L1283" s="72"/>
      <c r="M1283" s="72"/>
      <c r="N1283" s="77"/>
      <c r="O1283" s="70"/>
      <c r="P1283" s="70"/>
      <c r="Q1283" s="70"/>
      <c r="R1283" s="70"/>
      <c r="S1283" s="70"/>
      <c r="T1283" s="39"/>
      <c r="U1283" s="50"/>
    </row>
    <row r="1284" spans="1:21" ht="15.75">
      <c r="A1284" s="68"/>
      <c r="E1284" s="69"/>
      <c r="F1284" s="71"/>
      <c r="G1284" s="69"/>
      <c r="H1284" s="69"/>
      <c r="I1284" s="69"/>
      <c r="J1284" s="69"/>
      <c r="K1284" s="69"/>
      <c r="L1284" s="72"/>
      <c r="M1284" s="72"/>
      <c r="N1284" s="77"/>
      <c r="O1284" s="70"/>
      <c r="P1284" s="70"/>
      <c r="Q1284" s="70"/>
      <c r="R1284" s="70"/>
      <c r="S1284" s="70"/>
      <c r="T1284" s="39"/>
      <c r="U1284" s="50"/>
    </row>
    <row r="1285" spans="1:21" ht="15.75">
      <c r="A1285" s="68"/>
      <c r="E1285" s="69"/>
      <c r="F1285" s="71"/>
      <c r="G1285" s="69"/>
      <c r="H1285" s="69"/>
      <c r="I1285" s="69"/>
      <c r="J1285" s="69"/>
      <c r="K1285" s="69"/>
      <c r="L1285" s="72"/>
      <c r="M1285" s="72"/>
      <c r="N1285" s="77"/>
      <c r="O1285" s="70"/>
      <c r="P1285" s="70"/>
      <c r="Q1285" s="70"/>
      <c r="R1285" s="70"/>
      <c r="S1285" s="70"/>
      <c r="T1285" s="39"/>
      <c r="U1285" s="50"/>
    </row>
    <row r="1286" spans="1:21" ht="15.75">
      <c r="A1286" s="68"/>
      <c r="E1286" s="69"/>
      <c r="F1286" s="71"/>
      <c r="G1286" s="69"/>
      <c r="H1286" s="69"/>
      <c r="I1286" s="69"/>
      <c r="J1286" s="69"/>
      <c r="K1286" s="69"/>
      <c r="L1286" s="72"/>
      <c r="M1286" s="72"/>
      <c r="N1286" s="77"/>
      <c r="O1286" s="70"/>
      <c r="P1286" s="70"/>
      <c r="Q1286" s="70"/>
      <c r="R1286" s="70"/>
      <c r="S1286" s="70"/>
      <c r="T1286" s="39"/>
      <c r="U1286" s="50"/>
    </row>
    <row r="1287" spans="1:21" ht="15.75">
      <c r="A1287" s="68"/>
      <c r="E1287" s="69"/>
      <c r="F1287" s="71"/>
      <c r="G1287" s="69"/>
      <c r="H1287" s="69"/>
      <c r="I1287" s="69"/>
      <c r="J1287" s="69"/>
      <c r="K1287" s="69"/>
      <c r="L1287" s="72"/>
      <c r="M1287" s="72"/>
      <c r="N1287" s="77"/>
      <c r="O1287" s="70"/>
      <c r="P1287" s="70"/>
      <c r="Q1287" s="70"/>
      <c r="R1287" s="70"/>
      <c r="S1287" s="70"/>
      <c r="T1287" s="39"/>
      <c r="U1287" s="50"/>
    </row>
    <row r="1288" spans="1:21" ht="15.75">
      <c r="A1288" s="68"/>
      <c r="E1288" s="69"/>
      <c r="F1288" s="71"/>
      <c r="G1288" s="69"/>
      <c r="H1288" s="69"/>
      <c r="I1288" s="69"/>
      <c r="J1288" s="69"/>
      <c r="K1288" s="69"/>
      <c r="L1288" s="72"/>
      <c r="M1288" s="72"/>
      <c r="N1288" s="77"/>
      <c r="O1288" s="70"/>
      <c r="P1288" s="70"/>
      <c r="Q1288" s="70"/>
      <c r="R1288" s="70"/>
      <c r="S1288" s="70"/>
      <c r="T1288" s="39"/>
      <c r="U1288" s="50"/>
    </row>
    <row r="1289" spans="1:21" ht="15.75">
      <c r="A1289" s="68"/>
      <c r="E1289" s="69"/>
      <c r="F1289" s="71"/>
      <c r="G1289" s="69"/>
      <c r="H1289" s="69"/>
      <c r="I1289" s="69"/>
      <c r="J1289" s="69"/>
      <c r="K1289" s="69"/>
      <c r="L1289" s="72"/>
      <c r="M1289" s="72"/>
      <c r="N1289" s="77"/>
      <c r="O1289" s="70"/>
      <c r="P1289" s="70"/>
      <c r="Q1289" s="70"/>
      <c r="R1289" s="70"/>
      <c r="S1289" s="70"/>
      <c r="T1289" s="39"/>
      <c r="U1289" s="50"/>
    </row>
    <row r="1290" spans="1:21" ht="15.75">
      <c r="A1290" s="68"/>
      <c r="E1290" s="69"/>
      <c r="F1290" s="71"/>
      <c r="G1290" s="69"/>
      <c r="H1290" s="69"/>
      <c r="I1290" s="69"/>
      <c r="J1290" s="69"/>
      <c r="K1290" s="69"/>
      <c r="L1290" s="72"/>
      <c r="M1290" s="72"/>
      <c r="N1290" s="77"/>
      <c r="O1290" s="70"/>
      <c r="P1290" s="70"/>
      <c r="Q1290" s="70"/>
      <c r="R1290" s="70"/>
      <c r="S1290" s="70"/>
      <c r="T1290" s="39"/>
      <c r="U1290" s="50"/>
    </row>
    <row r="1291" spans="1:21" ht="15.75">
      <c r="A1291" s="68"/>
      <c r="E1291" s="69"/>
      <c r="F1291" s="71"/>
      <c r="G1291" s="69"/>
      <c r="H1291" s="69"/>
      <c r="I1291" s="69"/>
      <c r="J1291" s="69"/>
      <c r="K1291" s="69"/>
      <c r="L1291" s="72"/>
      <c r="M1291" s="72"/>
      <c r="N1291" s="77"/>
      <c r="O1291" s="70"/>
      <c r="P1291" s="70"/>
      <c r="Q1291" s="70"/>
      <c r="R1291" s="70"/>
      <c r="S1291" s="70"/>
      <c r="T1291" s="39"/>
      <c r="U1291" s="50"/>
    </row>
    <row r="1292" spans="1:21" ht="15.75">
      <c r="A1292" s="68"/>
      <c r="E1292" s="69"/>
      <c r="F1292" s="71"/>
      <c r="G1292" s="69"/>
      <c r="H1292" s="69"/>
      <c r="I1292" s="69"/>
      <c r="J1292" s="69"/>
      <c r="K1292" s="69"/>
      <c r="L1292" s="72"/>
      <c r="M1292" s="72"/>
      <c r="N1292" s="77"/>
      <c r="O1292" s="70"/>
      <c r="P1292" s="70"/>
      <c r="Q1292" s="70"/>
      <c r="R1292" s="70"/>
      <c r="S1292" s="70"/>
      <c r="T1292" s="39"/>
      <c r="U1292" s="50"/>
    </row>
    <row r="1293" spans="1:21" ht="15.75">
      <c r="A1293" s="68"/>
      <c r="E1293" s="69"/>
      <c r="F1293" s="71"/>
      <c r="G1293" s="69"/>
      <c r="H1293" s="69"/>
      <c r="I1293" s="69"/>
      <c r="J1293" s="69"/>
      <c r="K1293" s="69"/>
      <c r="L1293" s="72"/>
      <c r="M1293" s="72"/>
      <c r="N1293" s="77"/>
      <c r="O1293" s="70"/>
      <c r="P1293" s="70"/>
      <c r="Q1293" s="70"/>
      <c r="R1293" s="70"/>
      <c r="S1293" s="70"/>
      <c r="T1293" s="39"/>
      <c r="U1293" s="50"/>
    </row>
    <row r="1294" spans="1:21" ht="15.75">
      <c r="A1294" s="68"/>
      <c r="E1294" s="69"/>
      <c r="F1294" s="71"/>
      <c r="G1294" s="69"/>
      <c r="H1294" s="69"/>
      <c r="I1294" s="69"/>
      <c r="J1294" s="69"/>
      <c r="K1294" s="69"/>
      <c r="L1294" s="72"/>
      <c r="M1294" s="72"/>
      <c r="N1294" s="77"/>
      <c r="O1294" s="70"/>
      <c r="P1294" s="70"/>
      <c r="Q1294" s="70"/>
      <c r="R1294" s="70"/>
      <c r="S1294" s="70"/>
      <c r="T1294" s="39"/>
      <c r="U1294" s="50"/>
    </row>
    <row r="1295" spans="1:21" ht="15.75">
      <c r="A1295" s="68"/>
      <c r="E1295" s="69"/>
      <c r="F1295" s="71"/>
      <c r="G1295" s="69"/>
      <c r="H1295" s="69"/>
      <c r="I1295" s="69"/>
      <c r="J1295" s="69"/>
      <c r="K1295" s="69"/>
      <c r="L1295" s="72"/>
      <c r="M1295" s="72"/>
      <c r="N1295" s="77"/>
      <c r="O1295" s="70"/>
      <c r="P1295" s="70"/>
      <c r="Q1295" s="70"/>
      <c r="R1295" s="70"/>
      <c r="S1295" s="70"/>
      <c r="T1295" s="39"/>
      <c r="U1295" s="50"/>
    </row>
    <row r="1296" spans="1:21" ht="15.75">
      <c r="A1296" s="68"/>
      <c r="E1296" s="69"/>
      <c r="F1296" s="71"/>
      <c r="G1296" s="69"/>
      <c r="H1296" s="69"/>
      <c r="I1296" s="69"/>
      <c r="J1296" s="69"/>
      <c r="K1296" s="69"/>
      <c r="L1296" s="72"/>
      <c r="M1296" s="72"/>
      <c r="N1296" s="77"/>
      <c r="O1296" s="70"/>
      <c r="P1296" s="70"/>
      <c r="Q1296" s="70"/>
      <c r="R1296" s="70"/>
      <c r="S1296" s="70"/>
      <c r="T1296" s="39"/>
      <c r="U1296" s="50"/>
    </row>
    <row r="1297" spans="1:21" ht="15.75">
      <c r="A1297" s="68"/>
      <c r="E1297" s="69"/>
      <c r="F1297" s="71"/>
      <c r="G1297" s="69"/>
      <c r="H1297" s="69"/>
      <c r="I1297" s="69"/>
      <c r="J1297" s="69"/>
      <c r="K1297" s="69"/>
      <c r="L1297" s="72"/>
      <c r="M1297" s="72"/>
      <c r="N1297" s="77"/>
      <c r="O1297" s="70"/>
      <c r="P1297" s="70"/>
      <c r="Q1297" s="70"/>
      <c r="R1297" s="70"/>
      <c r="S1297" s="70"/>
      <c r="T1297" s="39"/>
      <c r="U1297" s="50"/>
    </row>
    <row r="1298" spans="1:21" ht="15.75">
      <c r="A1298" s="68"/>
      <c r="E1298" s="69"/>
      <c r="F1298" s="71"/>
      <c r="G1298" s="69"/>
      <c r="H1298" s="69"/>
      <c r="I1298" s="69"/>
      <c r="J1298" s="69"/>
      <c r="K1298" s="69"/>
      <c r="L1298" s="72"/>
      <c r="M1298" s="72"/>
      <c r="N1298" s="77"/>
      <c r="O1298" s="70"/>
      <c r="P1298" s="70"/>
      <c r="Q1298" s="70"/>
      <c r="R1298" s="70"/>
      <c r="S1298" s="70"/>
      <c r="T1298" s="39"/>
      <c r="U1298" s="50"/>
    </row>
    <row r="1299" spans="1:21" ht="15.75">
      <c r="A1299" s="68"/>
      <c r="E1299" s="69"/>
      <c r="F1299" s="71"/>
      <c r="G1299" s="69"/>
      <c r="H1299" s="69"/>
      <c r="I1299" s="69"/>
      <c r="J1299" s="69"/>
      <c r="K1299" s="69"/>
      <c r="L1299" s="72"/>
      <c r="M1299" s="72"/>
      <c r="N1299" s="77"/>
      <c r="O1299" s="70"/>
      <c r="P1299" s="70"/>
      <c r="Q1299" s="70"/>
      <c r="R1299" s="70"/>
      <c r="S1299" s="70"/>
      <c r="T1299" s="39"/>
      <c r="U1299" s="50"/>
    </row>
    <row r="1300" spans="1:21" ht="15.75">
      <c r="A1300" s="68"/>
      <c r="E1300" s="69"/>
      <c r="F1300" s="71"/>
      <c r="G1300" s="69"/>
      <c r="H1300" s="69"/>
      <c r="I1300" s="69"/>
      <c r="J1300" s="69"/>
      <c r="K1300" s="69"/>
      <c r="L1300" s="72"/>
      <c r="M1300" s="72"/>
      <c r="N1300" s="77"/>
      <c r="O1300" s="70"/>
      <c r="P1300" s="70"/>
      <c r="Q1300" s="70"/>
      <c r="R1300" s="70"/>
      <c r="S1300" s="70"/>
      <c r="T1300" s="39"/>
      <c r="U1300" s="50"/>
    </row>
    <row r="1301" spans="1:21" ht="15.75">
      <c r="A1301" s="68"/>
      <c r="E1301" s="69"/>
      <c r="F1301" s="71"/>
      <c r="G1301" s="69"/>
      <c r="H1301" s="69"/>
      <c r="I1301" s="69"/>
      <c r="J1301" s="69"/>
      <c r="K1301" s="69"/>
      <c r="L1301" s="72"/>
      <c r="M1301" s="72"/>
      <c r="N1301" s="77"/>
      <c r="O1301" s="70"/>
      <c r="P1301" s="70"/>
      <c r="Q1301" s="70"/>
      <c r="R1301" s="70"/>
      <c r="S1301" s="70"/>
      <c r="T1301" s="39"/>
      <c r="U1301" s="50"/>
    </row>
    <row r="1302" spans="1:21" ht="15.75">
      <c r="A1302" s="68"/>
      <c r="E1302" s="69"/>
      <c r="F1302" s="71"/>
      <c r="G1302" s="69"/>
      <c r="H1302" s="69"/>
      <c r="I1302" s="69"/>
      <c r="J1302" s="69"/>
      <c r="K1302" s="69"/>
      <c r="L1302" s="72"/>
      <c r="M1302" s="72"/>
      <c r="N1302" s="77"/>
      <c r="O1302" s="70"/>
      <c r="P1302" s="70"/>
      <c r="Q1302" s="70"/>
      <c r="R1302" s="70"/>
      <c r="S1302" s="70"/>
      <c r="T1302" s="39"/>
      <c r="U1302" s="50"/>
    </row>
    <row r="1303" spans="1:21" ht="15.75">
      <c r="A1303" s="68"/>
      <c r="E1303" s="69"/>
      <c r="F1303" s="71"/>
      <c r="G1303" s="69"/>
      <c r="H1303" s="69"/>
      <c r="I1303" s="69"/>
      <c r="J1303" s="69"/>
      <c r="K1303" s="69"/>
      <c r="L1303" s="72"/>
      <c r="M1303" s="72"/>
      <c r="N1303" s="77"/>
      <c r="O1303" s="70"/>
      <c r="P1303" s="70"/>
      <c r="Q1303" s="70"/>
      <c r="R1303" s="70"/>
      <c r="S1303" s="70"/>
      <c r="T1303" s="39"/>
      <c r="U1303" s="50"/>
    </row>
    <row r="1304" spans="1:21" ht="15.75">
      <c r="A1304" s="68"/>
      <c r="E1304" s="69"/>
      <c r="F1304" s="71"/>
      <c r="G1304" s="69"/>
      <c r="H1304" s="69"/>
      <c r="I1304" s="69"/>
      <c r="J1304" s="69"/>
      <c r="K1304" s="69"/>
      <c r="L1304" s="72"/>
      <c r="M1304" s="72"/>
      <c r="N1304" s="77"/>
      <c r="O1304" s="70"/>
      <c r="P1304" s="70"/>
      <c r="Q1304" s="70"/>
      <c r="R1304" s="70"/>
      <c r="S1304" s="70"/>
      <c r="T1304" s="39"/>
      <c r="U1304" s="50"/>
    </row>
    <row r="1305" spans="1:21" ht="15.75">
      <c r="A1305" s="68"/>
      <c r="E1305" s="69"/>
      <c r="F1305" s="71"/>
      <c r="G1305" s="69"/>
      <c r="H1305" s="69"/>
      <c r="I1305" s="69"/>
      <c r="J1305" s="69"/>
      <c r="K1305" s="69"/>
      <c r="L1305" s="72"/>
      <c r="M1305" s="72"/>
      <c r="N1305" s="77"/>
      <c r="O1305" s="70"/>
      <c r="P1305" s="70"/>
      <c r="Q1305" s="70"/>
      <c r="R1305" s="70"/>
      <c r="S1305" s="70"/>
      <c r="T1305" s="39"/>
      <c r="U1305" s="50"/>
    </row>
    <row r="1306" spans="1:21" ht="15.75">
      <c r="A1306" s="68"/>
      <c r="E1306" s="69"/>
      <c r="F1306" s="71"/>
      <c r="G1306" s="69"/>
      <c r="H1306" s="69"/>
      <c r="I1306" s="69"/>
      <c r="J1306" s="69"/>
      <c r="K1306" s="69"/>
      <c r="L1306" s="72"/>
      <c r="M1306" s="72"/>
      <c r="N1306" s="77"/>
      <c r="O1306" s="70"/>
      <c r="P1306" s="70"/>
      <c r="Q1306" s="70"/>
      <c r="R1306" s="70"/>
      <c r="S1306" s="70"/>
      <c r="T1306" s="39"/>
      <c r="U1306" s="50"/>
    </row>
    <row r="1307" spans="1:21" ht="15.75">
      <c r="A1307" s="68"/>
      <c r="E1307" s="69"/>
      <c r="F1307" s="71"/>
      <c r="G1307" s="69"/>
      <c r="H1307" s="69"/>
      <c r="I1307" s="69"/>
      <c r="J1307" s="69"/>
      <c r="K1307" s="69"/>
      <c r="L1307" s="72"/>
      <c r="M1307" s="72"/>
      <c r="N1307" s="77"/>
      <c r="O1307" s="70"/>
      <c r="P1307" s="70"/>
      <c r="Q1307" s="70"/>
      <c r="R1307" s="70"/>
      <c r="S1307" s="70"/>
      <c r="T1307" s="39"/>
      <c r="U1307" s="50"/>
    </row>
    <row r="1308" spans="1:21" ht="15.75">
      <c r="A1308" s="68"/>
      <c r="E1308" s="69"/>
      <c r="F1308" s="71"/>
      <c r="G1308" s="69"/>
      <c r="H1308" s="69"/>
      <c r="I1308" s="69"/>
      <c r="J1308" s="69"/>
      <c r="K1308" s="69"/>
      <c r="L1308" s="72"/>
      <c r="M1308" s="72"/>
      <c r="N1308" s="77"/>
      <c r="O1308" s="70"/>
      <c r="P1308" s="70"/>
      <c r="Q1308" s="70"/>
      <c r="R1308" s="70"/>
      <c r="S1308" s="70"/>
      <c r="T1308" s="39"/>
      <c r="U1308" s="50"/>
    </row>
    <row r="1309" spans="1:21" ht="15.75">
      <c r="A1309" s="68"/>
      <c r="E1309" s="69"/>
      <c r="F1309" s="71"/>
      <c r="G1309" s="69"/>
      <c r="H1309" s="69"/>
      <c r="I1309" s="69"/>
      <c r="J1309" s="69"/>
      <c r="K1309" s="69"/>
      <c r="L1309" s="72"/>
      <c r="M1309" s="72"/>
      <c r="N1309" s="77"/>
      <c r="O1309" s="70"/>
      <c r="P1309" s="70"/>
      <c r="Q1309" s="70"/>
      <c r="R1309" s="70"/>
      <c r="S1309" s="70"/>
      <c r="T1309" s="39"/>
      <c r="U1309" s="50"/>
    </row>
    <row r="1310" spans="1:21" ht="15.75">
      <c r="A1310" s="68"/>
      <c r="E1310" s="69"/>
      <c r="F1310" s="71"/>
      <c r="G1310" s="69"/>
      <c r="H1310" s="69"/>
      <c r="I1310" s="69"/>
      <c r="J1310" s="69"/>
      <c r="K1310" s="69"/>
      <c r="L1310" s="72"/>
      <c r="M1310" s="72"/>
      <c r="N1310" s="77"/>
      <c r="O1310" s="70"/>
      <c r="P1310" s="70"/>
      <c r="Q1310" s="70"/>
      <c r="R1310" s="70"/>
      <c r="S1310" s="70"/>
      <c r="T1310" s="39"/>
      <c r="U1310" s="50"/>
    </row>
    <row r="1311" spans="1:21" ht="15.75">
      <c r="A1311" s="68"/>
      <c r="E1311" s="69"/>
      <c r="F1311" s="71"/>
      <c r="G1311" s="69"/>
      <c r="H1311" s="69"/>
      <c r="I1311" s="69"/>
      <c r="J1311" s="69"/>
      <c r="K1311" s="69"/>
      <c r="L1311" s="72"/>
      <c r="M1311" s="72"/>
      <c r="N1311" s="77"/>
      <c r="O1311" s="70"/>
      <c r="P1311" s="70"/>
      <c r="Q1311" s="70"/>
      <c r="R1311" s="70"/>
      <c r="S1311" s="70"/>
      <c r="T1311" s="39"/>
      <c r="U1311" s="50"/>
    </row>
    <row r="1312" spans="1:21" ht="15.75">
      <c r="A1312" s="68"/>
      <c r="E1312" s="69"/>
      <c r="F1312" s="71"/>
      <c r="G1312" s="69"/>
      <c r="H1312" s="69"/>
      <c r="I1312" s="69"/>
      <c r="J1312" s="69"/>
      <c r="K1312" s="69"/>
      <c r="L1312" s="72"/>
      <c r="M1312" s="72"/>
      <c r="N1312" s="77"/>
      <c r="O1312" s="70"/>
      <c r="P1312" s="70"/>
      <c r="Q1312" s="70"/>
      <c r="R1312" s="70"/>
      <c r="S1312" s="70"/>
      <c r="T1312" s="39"/>
      <c r="U1312" s="50"/>
    </row>
    <row r="1313" spans="1:21" ht="15.75">
      <c r="A1313" s="68"/>
      <c r="E1313" s="69"/>
      <c r="F1313" s="71"/>
      <c r="G1313" s="69"/>
      <c r="H1313" s="69"/>
      <c r="I1313" s="69"/>
      <c r="J1313" s="69"/>
      <c r="K1313" s="69"/>
      <c r="L1313" s="72"/>
      <c r="M1313" s="72"/>
      <c r="N1313" s="77"/>
      <c r="O1313" s="70"/>
      <c r="P1313" s="70"/>
      <c r="Q1313" s="70"/>
      <c r="R1313" s="70"/>
      <c r="S1313" s="70"/>
      <c r="T1313" s="39"/>
      <c r="U1313" s="50"/>
    </row>
    <row r="1314" spans="1:21" ht="15.75">
      <c r="A1314" s="68"/>
      <c r="E1314" s="69"/>
      <c r="F1314" s="71"/>
      <c r="G1314" s="69"/>
      <c r="H1314" s="69"/>
      <c r="I1314" s="69"/>
      <c r="J1314" s="69"/>
      <c r="K1314" s="69"/>
      <c r="L1314" s="72"/>
      <c r="M1314" s="72"/>
      <c r="N1314" s="77"/>
      <c r="O1314" s="70"/>
      <c r="P1314" s="70"/>
      <c r="Q1314" s="70"/>
      <c r="R1314" s="70"/>
      <c r="S1314" s="70"/>
      <c r="T1314" s="39"/>
      <c r="U1314" s="50"/>
    </row>
    <row r="1315" spans="1:21" ht="15.75">
      <c r="A1315" s="68"/>
      <c r="E1315" s="69"/>
      <c r="F1315" s="71"/>
      <c r="G1315" s="69"/>
      <c r="H1315" s="69"/>
      <c r="I1315" s="69"/>
      <c r="J1315" s="69"/>
      <c r="K1315" s="69"/>
      <c r="L1315" s="72"/>
      <c r="M1315" s="72"/>
      <c r="N1315" s="77"/>
      <c r="O1315" s="70"/>
      <c r="P1315" s="70"/>
      <c r="Q1315" s="70"/>
      <c r="R1315" s="70"/>
      <c r="S1315" s="70"/>
      <c r="T1315" s="39"/>
      <c r="U1315" s="50"/>
    </row>
    <row r="1316" spans="1:21" ht="15.75">
      <c r="A1316" s="68"/>
      <c r="E1316" s="69"/>
      <c r="F1316" s="71"/>
      <c r="G1316" s="69"/>
      <c r="H1316" s="69"/>
      <c r="I1316" s="69"/>
      <c r="J1316" s="69"/>
      <c r="K1316" s="69"/>
      <c r="L1316" s="72"/>
      <c r="M1316" s="72"/>
      <c r="N1316" s="77"/>
      <c r="O1316" s="70"/>
      <c r="P1316" s="70"/>
      <c r="Q1316" s="70"/>
      <c r="R1316" s="70"/>
      <c r="S1316" s="70"/>
      <c r="T1316" s="39"/>
      <c r="U1316" s="50"/>
    </row>
    <row r="1317" spans="1:21" ht="15.75">
      <c r="A1317" s="68"/>
      <c r="E1317" s="69"/>
      <c r="F1317" s="71"/>
      <c r="G1317" s="69"/>
      <c r="H1317" s="69"/>
      <c r="I1317" s="69"/>
      <c r="J1317" s="69"/>
      <c r="K1317" s="69"/>
      <c r="L1317" s="72"/>
      <c r="M1317" s="72"/>
      <c r="N1317" s="77"/>
      <c r="O1317" s="70"/>
      <c r="P1317" s="70"/>
      <c r="Q1317" s="70"/>
      <c r="R1317" s="70"/>
      <c r="S1317" s="70"/>
      <c r="T1317" s="39"/>
      <c r="U1317" s="50"/>
    </row>
    <row r="1318" spans="1:21" ht="15.75">
      <c r="A1318" s="68"/>
      <c r="E1318" s="69"/>
      <c r="F1318" s="71"/>
      <c r="G1318" s="69"/>
      <c r="H1318" s="69"/>
      <c r="I1318" s="69"/>
      <c r="J1318" s="69"/>
      <c r="K1318" s="69"/>
      <c r="L1318" s="72"/>
      <c r="M1318" s="72"/>
      <c r="N1318" s="77"/>
      <c r="O1318" s="70"/>
      <c r="P1318" s="70"/>
      <c r="Q1318" s="70"/>
      <c r="R1318" s="70"/>
      <c r="S1318" s="70"/>
      <c r="T1318" s="39"/>
      <c r="U1318" s="50"/>
    </row>
    <row r="1319" spans="1:21" ht="15.75">
      <c r="A1319" s="68"/>
      <c r="E1319" s="69"/>
      <c r="F1319" s="71"/>
      <c r="G1319" s="69"/>
      <c r="H1319" s="69"/>
      <c r="I1319" s="69"/>
      <c r="J1319" s="69"/>
      <c r="K1319" s="69"/>
      <c r="L1319" s="72"/>
      <c r="M1319" s="72"/>
      <c r="N1319" s="77"/>
      <c r="O1319" s="70"/>
      <c r="P1319" s="70"/>
      <c r="Q1319" s="70"/>
      <c r="R1319" s="70"/>
      <c r="S1319" s="70"/>
      <c r="T1319" s="39"/>
      <c r="U1319" s="50"/>
    </row>
    <row r="1320" spans="1:21" ht="15.75">
      <c r="A1320" s="68"/>
      <c r="E1320" s="69"/>
      <c r="F1320" s="71"/>
      <c r="G1320" s="69"/>
      <c r="H1320" s="69"/>
      <c r="I1320" s="69"/>
      <c r="J1320" s="69"/>
      <c r="K1320" s="69"/>
      <c r="L1320" s="72"/>
      <c r="M1320" s="72"/>
      <c r="N1320" s="77"/>
      <c r="O1320" s="70"/>
      <c r="P1320" s="70"/>
      <c r="Q1320" s="70"/>
      <c r="R1320" s="70"/>
      <c r="S1320" s="70"/>
      <c r="T1320" s="39"/>
      <c r="U1320" s="50"/>
    </row>
    <row r="1321" spans="1:21" ht="15.75">
      <c r="A1321" s="68"/>
      <c r="E1321" s="69"/>
      <c r="F1321" s="71"/>
      <c r="G1321" s="69"/>
      <c r="H1321" s="69"/>
      <c r="I1321" s="69"/>
      <c r="J1321" s="69"/>
      <c r="K1321" s="69"/>
      <c r="L1321" s="72"/>
      <c r="M1321" s="72"/>
      <c r="N1321" s="77"/>
      <c r="O1321" s="70"/>
      <c r="P1321" s="70"/>
      <c r="Q1321" s="70"/>
      <c r="R1321" s="70"/>
      <c r="S1321" s="70"/>
      <c r="T1321" s="39"/>
      <c r="U1321" s="50"/>
    </row>
    <row r="1322" spans="1:21" ht="15.75">
      <c r="A1322" s="68"/>
      <c r="E1322" s="69"/>
      <c r="F1322" s="71"/>
      <c r="G1322" s="69"/>
      <c r="H1322" s="69"/>
      <c r="I1322" s="69"/>
      <c r="J1322" s="69"/>
      <c r="K1322" s="69"/>
      <c r="L1322" s="72"/>
      <c r="M1322" s="72"/>
      <c r="N1322" s="77"/>
      <c r="O1322" s="70"/>
      <c r="P1322" s="70"/>
      <c r="Q1322" s="70"/>
      <c r="R1322" s="70"/>
      <c r="S1322" s="70"/>
      <c r="T1322" s="39"/>
      <c r="U1322" s="50"/>
    </row>
    <row r="1323" spans="1:21" ht="15.75">
      <c r="A1323" s="68"/>
      <c r="E1323" s="69"/>
      <c r="F1323" s="71"/>
      <c r="G1323" s="69"/>
      <c r="H1323" s="69"/>
      <c r="I1323" s="69"/>
      <c r="J1323" s="69"/>
      <c r="K1323" s="69"/>
      <c r="L1323" s="72"/>
      <c r="M1323" s="72"/>
      <c r="N1323" s="77"/>
      <c r="O1323" s="70"/>
      <c r="P1323" s="70"/>
      <c r="Q1323" s="70"/>
      <c r="R1323" s="70"/>
      <c r="S1323" s="70"/>
      <c r="T1323" s="39"/>
      <c r="U1323" s="50"/>
    </row>
    <row r="1324" spans="1:21" ht="15.75">
      <c r="A1324" s="68"/>
      <c r="E1324" s="69"/>
      <c r="F1324" s="71"/>
      <c r="G1324" s="69"/>
      <c r="H1324" s="69"/>
      <c r="I1324" s="69"/>
      <c r="J1324" s="69"/>
      <c r="K1324" s="69"/>
      <c r="L1324" s="72"/>
      <c r="M1324" s="72"/>
      <c r="N1324" s="77"/>
      <c r="O1324" s="70"/>
      <c r="P1324" s="70"/>
      <c r="Q1324" s="70"/>
      <c r="R1324" s="70"/>
      <c r="S1324" s="70"/>
      <c r="T1324" s="39"/>
      <c r="U1324" s="50"/>
    </row>
    <row r="1325" spans="1:21" ht="15.75">
      <c r="A1325" s="68"/>
      <c r="E1325" s="69"/>
      <c r="F1325" s="71"/>
      <c r="G1325" s="69"/>
      <c r="H1325" s="69"/>
      <c r="I1325" s="69"/>
      <c r="J1325" s="69"/>
      <c r="K1325" s="69"/>
      <c r="L1325" s="72"/>
      <c r="M1325" s="72"/>
      <c r="N1325" s="77"/>
      <c r="O1325" s="70"/>
      <c r="P1325" s="70"/>
      <c r="Q1325" s="70"/>
      <c r="R1325" s="70"/>
      <c r="S1325" s="70"/>
      <c r="T1325" s="39"/>
      <c r="U1325" s="50"/>
    </row>
    <row r="1326" spans="1:21" ht="15.75">
      <c r="A1326" s="68"/>
      <c r="E1326" s="69"/>
      <c r="F1326" s="71"/>
      <c r="G1326" s="69"/>
      <c r="H1326" s="69"/>
      <c r="I1326" s="69"/>
      <c r="J1326" s="69"/>
      <c r="K1326" s="69"/>
      <c r="L1326" s="72"/>
      <c r="M1326" s="72"/>
      <c r="N1326" s="77"/>
      <c r="O1326" s="70"/>
      <c r="P1326" s="70"/>
      <c r="Q1326" s="70"/>
      <c r="R1326" s="70"/>
      <c r="S1326" s="70"/>
      <c r="T1326" s="39"/>
      <c r="U1326" s="50"/>
    </row>
    <row r="1327" spans="1:21" ht="15.75">
      <c r="A1327" s="68"/>
      <c r="E1327" s="69"/>
      <c r="F1327" s="71"/>
      <c r="G1327" s="69"/>
      <c r="H1327" s="69"/>
      <c r="I1327" s="69"/>
      <c r="J1327" s="69"/>
      <c r="K1327" s="69"/>
      <c r="L1327" s="72"/>
      <c r="M1327" s="72"/>
      <c r="N1327" s="77"/>
      <c r="O1327" s="70"/>
      <c r="P1327" s="70"/>
      <c r="Q1327" s="70"/>
      <c r="R1327" s="70"/>
      <c r="S1327" s="70"/>
      <c r="T1327" s="39"/>
      <c r="U1327" s="50"/>
    </row>
    <row r="1328" spans="1:21" ht="15.75">
      <c r="A1328" s="68"/>
      <c r="E1328" s="69"/>
      <c r="F1328" s="71"/>
      <c r="G1328" s="69"/>
      <c r="H1328" s="69"/>
      <c r="I1328" s="69"/>
      <c r="J1328" s="69"/>
      <c r="K1328" s="69"/>
      <c r="L1328" s="72"/>
      <c r="M1328" s="72"/>
      <c r="N1328" s="77"/>
      <c r="O1328" s="70"/>
      <c r="P1328" s="70"/>
      <c r="Q1328" s="70"/>
      <c r="R1328" s="70"/>
      <c r="S1328" s="70"/>
      <c r="T1328" s="39"/>
      <c r="U1328" s="50"/>
    </row>
    <row r="1329" spans="1:21" ht="15.75">
      <c r="A1329" s="68"/>
      <c r="E1329" s="69"/>
      <c r="F1329" s="71"/>
      <c r="G1329" s="69"/>
      <c r="H1329" s="69"/>
      <c r="I1329" s="69"/>
      <c r="J1329" s="69"/>
      <c r="K1329" s="69"/>
      <c r="L1329" s="72"/>
      <c r="M1329" s="72"/>
      <c r="N1329" s="77"/>
      <c r="O1329" s="70"/>
      <c r="P1329" s="70"/>
      <c r="Q1329" s="70"/>
      <c r="R1329" s="70"/>
      <c r="S1329" s="70"/>
      <c r="T1329" s="39"/>
      <c r="U1329" s="50"/>
    </row>
    <row r="1330" spans="1:21" ht="15.75">
      <c r="A1330" s="68"/>
      <c r="E1330" s="69"/>
      <c r="F1330" s="71"/>
      <c r="G1330" s="69"/>
      <c r="H1330" s="69"/>
      <c r="I1330" s="69"/>
      <c r="J1330" s="69"/>
      <c r="K1330" s="69"/>
      <c r="L1330" s="72"/>
      <c r="M1330" s="72"/>
      <c r="N1330" s="77"/>
      <c r="O1330" s="70"/>
      <c r="P1330" s="70"/>
      <c r="Q1330" s="70"/>
      <c r="R1330" s="70"/>
      <c r="S1330" s="70"/>
      <c r="T1330" s="39"/>
      <c r="U1330" s="50"/>
    </row>
    <row r="1331" spans="1:21" ht="15.75">
      <c r="A1331" s="68"/>
      <c r="E1331" s="69"/>
      <c r="F1331" s="71"/>
      <c r="G1331" s="69"/>
      <c r="H1331" s="69"/>
      <c r="I1331" s="69"/>
      <c r="J1331" s="69"/>
      <c r="K1331" s="69"/>
      <c r="L1331" s="72"/>
      <c r="M1331" s="72"/>
      <c r="N1331" s="77"/>
      <c r="O1331" s="70"/>
      <c r="P1331" s="70"/>
      <c r="Q1331" s="70"/>
      <c r="R1331" s="70"/>
      <c r="S1331" s="70"/>
      <c r="T1331" s="39"/>
      <c r="U1331" s="50"/>
    </row>
    <row r="1332" spans="1:21" ht="15.75">
      <c r="A1332" s="68"/>
      <c r="E1332" s="69"/>
      <c r="F1332" s="71"/>
      <c r="G1332" s="69"/>
      <c r="H1332" s="69"/>
      <c r="I1332" s="69"/>
      <c r="J1332" s="69"/>
      <c r="K1332" s="69"/>
      <c r="L1332" s="72"/>
      <c r="M1332" s="72"/>
      <c r="N1332" s="77"/>
      <c r="O1332" s="70"/>
      <c r="P1332" s="70"/>
      <c r="Q1332" s="70"/>
      <c r="R1332" s="70"/>
      <c r="S1332" s="70"/>
      <c r="T1332" s="39"/>
      <c r="U1332" s="50"/>
    </row>
    <row r="1333" spans="1:21" ht="15.75">
      <c r="A1333" s="68"/>
      <c r="E1333" s="69"/>
      <c r="F1333" s="71"/>
      <c r="G1333" s="69"/>
      <c r="H1333" s="69"/>
      <c r="I1333" s="69"/>
      <c r="J1333" s="69"/>
      <c r="K1333" s="69"/>
      <c r="L1333" s="72"/>
      <c r="M1333" s="72"/>
      <c r="N1333" s="77"/>
      <c r="O1333" s="70"/>
      <c r="P1333" s="70"/>
      <c r="Q1333" s="70"/>
      <c r="R1333" s="70"/>
      <c r="S1333" s="70"/>
      <c r="T1333" s="39"/>
      <c r="U1333" s="50"/>
    </row>
    <row r="1334" spans="1:21" ht="15.75">
      <c r="A1334" s="68"/>
      <c r="E1334" s="69"/>
      <c r="F1334" s="71"/>
      <c r="G1334" s="69"/>
      <c r="H1334" s="69"/>
      <c r="I1334" s="69"/>
      <c r="J1334" s="69"/>
      <c r="K1334" s="69"/>
      <c r="L1334" s="72"/>
      <c r="M1334" s="72"/>
      <c r="N1334" s="77"/>
      <c r="O1334" s="70"/>
      <c r="P1334" s="70"/>
      <c r="Q1334" s="70"/>
      <c r="R1334" s="70"/>
      <c r="S1334" s="70"/>
      <c r="T1334" s="39"/>
      <c r="U1334" s="50"/>
    </row>
    <row r="1335" spans="1:21" ht="15.75">
      <c r="A1335" s="68"/>
      <c r="E1335" s="69"/>
      <c r="F1335" s="71"/>
      <c r="G1335" s="69"/>
      <c r="H1335" s="69"/>
      <c r="I1335" s="69"/>
      <c r="J1335" s="69"/>
      <c r="K1335" s="69"/>
      <c r="L1335" s="72"/>
      <c r="M1335" s="72"/>
      <c r="N1335" s="77"/>
      <c r="O1335" s="70"/>
      <c r="P1335" s="70"/>
      <c r="Q1335" s="70"/>
      <c r="R1335" s="70"/>
      <c r="S1335" s="70"/>
      <c r="T1335" s="39"/>
      <c r="U1335" s="50"/>
    </row>
    <row r="1336" spans="1:21" ht="15.75">
      <c r="A1336" s="68"/>
      <c r="E1336" s="69"/>
      <c r="F1336" s="71"/>
      <c r="G1336" s="69"/>
      <c r="H1336" s="69"/>
      <c r="I1336" s="69"/>
      <c r="J1336" s="69"/>
      <c r="K1336" s="69"/>
      <c r="L1336" s="72"/>
      <c r="M1336" s="72"/>
      <c r="N1336" s="77"/>
      <c r="O1336" s="70"/>
      <c r="P1336" s="70"/>
      <c r="Q1336" s="70"/>
      <c r="R1336" s="70"/>
      <c r="S1336" s="70"/>
      <c r="T1336" s="39"/>
      <c r="U1336" s="50"/>
    </row>
    <row r="1337" spans="1:21" ht="15.75">
      <c r="A1337" s="68"/>
      <c r="E1337" s="69"/>
      <c r="F1337" s="71"/>
      <c r="G1337" s="69"/>
      <c r="H1337" s="69"/>
      <c r="I1337" s="69"/>
      <c r="J1337" s="69"/>
      <c r="K1337" s="69"/>
      <c r="L1337" s="72"/>
      <c r="M1337" s="72"/>
      <c r="N1337" s="77"/>
      <c r="O1337" s="70"/>
      <c r="P1337" s="70"/>
      <c r="Q1337" s="70"/>
      <c r="R1337" s="70"/>
      <c r="S1337" s="70"/>
      <c r="T1337" s="39"/>
      <c r="U1337" s="50"/>
    </row>
    <row r="1338" spans="1:21" ht="15.75">
      <c r="A1338" s="68"/>
      <c r="E1338" s="69"/>
      <c r="F1338" s="71"/>
      <c r="G1338" s="69"/>
      <c r="H1338" s="69"/>
      <c r="I1338" s="69"/>
      <c r="J1338" s="69"/>
      <c r="K1338" s="69"/>
      <c r="L1338" s="72"/>
      <c r="M1338" s="72"/>
      <c r="N1338" s="77"/>
      <c r="O1338" s="70"/>
      <c r="P1338" s="70"/>
      <c r="Q1338" s="70"/>
      <c r="R1338" s="70"/>
      <c r="S1338" s="70"/>
      <c r="T1338" s="39"/>
      <c r="U1338" s="50"/>
    </row>
    <row r="1339" spans="1:21" ht="15.75">
      <c r="A1339" s="68"/>
      <c r="E1339" s="69"/>
      <c r="F1339" s="71"/>
      <c r="G1339" s="69"/>
      <c r="H1339" s="69"/>
      <c r="I1339" s="69"/>
      <c r="J1339" s="69"/>
      <c r="K1339" s="69"/>
      <c r="L1339" s="72"/>
      <c r="M1339" s="72"/>
      <c r="N1339" s="77"/>
      <c r="O1339" s="70"/>
      <c r="P1339" s="70"/>
      <c r="Q1339" s="70"/>
      <c r="R1339" s="70"/>
      <c r="S1339" s="70"/>
      <c r="T1339" s="39"/>
      <c r="U1339" s="50"/>
    </row>
    <row r="1340" spans="1:21" ht="15.75">
      <c r="A1340" s="68"/>
      <c r="E1340" s="69"/>
      <c r="F1340" s="71"/>
      <c r="G1340" s="69"/>
      <c r="H1340" s="69"/>
      <c r="I1340" s="69"/>
      <c r="J1340" s="69"/>
      <c r="K1340" s="69"/>
      <c r="L1340" s="72"/>
      <c r="M1340" s="72"/>
      <c r="N1340" s="77"/>
      <c r="O1340" s="70"/>
      <c r="P1340" s="70"/>
      <c r="Q1340" s="70"/>
      <c r="R1340" s="70"/>
      <c r="S1340" s="70"/>
      <c r="T1340" s="39"/>
      <c r="U1340" s="50"/>
    </row>
    <row r="1341" spans="1:21" ht="15.75">
      <c r="A1341" s="68"/>
      <c r="E1341" s="69"/>
      <c r="F1341" s="71"/>
      <c r="G1341" s="69"/>
      <c r="H1341" s="69"/>
      <c r="I1341" s="69"/>
      <c r="J1341" s="69"/>
      <c r="K1341" s="69"/>
      <c r="L1341" s="72"/>
      <c r="M1341" s="72"/>
      <c r="N1341" s="77"/>
      <c r="O1341" s="70"/>
      <c r="P1341" s="70"/>
      <c r="Q1341" s="70"/>
      <c r="R1341" s="70"/>
      <c r="S1341" s="70"/>
      <c r="T1341" s="39"/>
      <c r="U1341" s="50"/>
    </row>
    <row r="1342" spans="1:21" ht="15.75">
      <c r="A1342" s="68"/>
      <c r="E1342" s="69"/>
      <c r="F1342" s="71"/>
      <c r="G1342" s="69"/>
      <c r="H1342" s="69"/>
      <c r="I1342" s="69"/>
      <c r="J1342" s="69"/>
      <c r="K1342" s="69"/>
      <c r="L1342" s="72"/>
      <c r="M1342" s="72"/>
      <c r="N1342" s="77"/>
      <c r="O1342" s="70"/>
      <c r="P1342" s="70"/>
      <c r="Q1342" s="70"/>
      <c r="R1342" s="70"/>
      <c r="S1342" s="70"/>
      <c r="T1342" s="39"/>
      <c r="U1342" s="50"/>
    </row>
    <row r="1343" spans="1:21" ht="15.75">
      <c r="A1343" s="68"/>
      <c r="E1343" s="69"/>
      <c r="F1343" s="71"/>
      <c r="G1343" s="69"/>
      <c r="H1343" s="69"/>
      <c r="I1343" s="69"/>
      <c r="J1343" s="69"/>
      <c r="K1343" s="69"/>
      <c r="L1343" s="72"/>
      <c r="M1343" s="72"/>
      <c r="N1343" s="77"/>
      <c r="O1343" s="70"/>
      <c r="P1343" s="70"/>
      <c r="Q1343" s="70"/>
      <c r="R1343" s="70"/>
      <c r="S1343" s="70"/>
      <c r="T1343" s="39"/>
      <c r="U1343" s="50"/>
    </row>
    <row r="1344" spans="1:21" ht="15.75">
      <c r="A1344" s="68"/>
      <c r="E1344" s="69"/>
      <c r="F1344" s="71"/>
      <c r="G1344" s="69"/>
      <c r="H1344" s="69"/>
      <c r="I1344" s="69"/>
      <c r="J1344" s="69"/>
      <c r="K1344" s="69"/>
      <c r="L1344" s="72"/>
      <c r="M1344" s="72"/>
      <c r="N1344" s="77"/>
      <c r="O1344" s="70"/>
      <c r="P1344" s="70"/>
      <c r="Q1344" s="70"/>
      <c r="R1344" s="70"/>
      <c r="S1344" s="70"/>
      <c r="T1344" s="39"/>
      <c r="U1344" s="50"/>
    </row>
    <row r="1345" spans="1:21" ht="15.75">
      <c r="A1345" s="68"/>
      <c r="E1345" s="69"/>
      <c r="F1345" s="71"/>
      <c r="G1345" s="69"/>
      <c r="H1345" s="69"/>
      <c r="I1345" s="69"/>
      <c r="J1345" s="69"/>
      <c r="K1345" s="69"/>
      <c r="L1345" s="72"/>
      <c r="M1345" s="72"/>
      <c r="N1345" s="77"/>
      <c r="O1345" s="70"/>
      <c r="P1345" s="70"/>
      <c r="Q1345" s="70"/>
      <c r="R1345" s="70"/>
      <c r="S1345" s="70"/>
      <c r="T1345" s="39"/>
      <c r="U1345" s="50"/>
    </row>
    <row r="1346" spans="1:21" ht="15.75">
      <c r="A1346" s="68"/>
      <c r="E1346" s="69"/>
      <c r="F1346" s="71"/>
      <c r="G1346" s="69"/>
      <c r="H1346" s="69"/>
      <c r="I1346" s="69"/>
      <c r="J1346" s="69"/>
      <c r="K1346" s="69"/>
      <c r="L1346" s="72"/>
      <c r="M1346" s="72"/>
      <c r="N1346" s="77"/>
      <c r="O1346" s="70"/>
      <c r="P1346" s="70"/>
      <c r="Q1346" s="70"/>
      <c r="R1346" s="70"/>
      <c r="S1346" s="70"/>
      <c r="T1346" s="39"/>
      <c r="U1346" s="50"/>
    </row>
    <row r="1347" spans="1:21" ht="15.75">
      <c r="A1347" s="68"/>
      <c r="E1347" s="69"/>
      <c r="F1347" s="71"/>
      <c r="G1347" s="69"/>
      <c r="H1347" s="69"/>
      <c r="I1347" s="69"/>
      <c r="J1347" s="69"/>
      <c r="K1347" s="69"/>
      <c r="L1347" s="72"/>
      <c r="M1347" s="72"/>
      <c r="N1347" s="77"/>
      <c r="O1347" s="70"/>
      <c r="P1347" s="70"/>
      <c r="Q1347" s="70"/>
      <c r="R1347" s="70"/>
      <c r="S1347" s="70"/>
      <c r="T1347" s="39"/>
      <c r="U1347" s="50"/>
    </row>
    <row r="1348" spans="1:21" ht="15.75">
      <c r="A1348" s="68"/>
      <c r="E1348" s="69"/>
      <c r="F1348" s="71"/>
      <c r="G1348" s="69"/>
      <c r="H1348" s="69"/>
      <c r="I1348" s="69"/>
      <c r="J1348" s="69"/>
      <c r="K1348" s="69"/>
      <c r="L1348" s="72"/>
      <c r="M1348" s="72"/>
      <c r="N1348" s="77"/>
      <c r="O1348" s="70"/>
      <c r="P1348" s="70"/>
      <c r="Q1348" s="70"/>
      <c r="R1348" s="70"/>
      <c r="S1348" s="70"/>
      <c r="T1348" s="39"/>
      <c r="U1348" s="50"/>
    </row>
    <row r="1349" spans="1:21" ht="15.75">
      <c r="A1349" s="68"/>
      <c r="E1349" s="69"/>
      <c r="F1349" s="71"/>
      <c r="G1349" s="69"/>
      <c r="H1349" s="69"/>
      <c r="I1349" s="69"/>
      <c r="J1349" s="69"/>
      <c r="K1349" s="69"/>
      <c r="L1349" s="72"/>
      <c r="M1349" s="72"/>
      <c r="N1349" s="77"/>
      <c r="O1349" s="70"/>
      <c r="P1349" s="70"/>
      <c r="Q1349" s="70"/>
      <c r="R1349" s="70"/>
      <c r="S1349" s="70"/>
      <c r="T1349" s="39"/>
      <c r="U1349" s="50"/>
    </row>
    <row r="1350" spans="1:21" ht="15.75">
      <c r="A1350" s="68"/>
      <c r="E1350" s="69"/>
      <c r="F1350" s="71"/>
      <c r="G1350" s="69"/>
      <c r="H1350" s="69"/>
      <c r="I1350" s="69"/>
      <c r="J1350" s="69"/>
      <c r="K1350" s="69"/>
      <c r="L1350" s="72"/>
      <c r="M1350" s="72"/>
      <c r="N1350" s="77"/>
      <c r="O1350" s="70"/>
      <c r="P1350" s="70"/>
      <c r="Q1350" s="70"/>
      <c r="R1350" s="70"/>
      <c r="S1350" s="70"/>
      <c r="T1350" s="39"/>
      <c r="U1350" s="50"/>
    </row>
    <row r="1351" spans="1:21" ht="15.75">
      <c r="A1351" s="68"/>
      <c r="E1351" s="69"/>
      <c r="F1351" s="71"/>
      <c r="G1351" s="69"/>
      <c r="H1351" s="69"/>
      <c r="I1351" s="69"/>
      <c r="J1351" s="69"/>
      <c r="K1351" s="69"/>
      <c r="L1351" s="72"/>
      <c r="M1351" s="72"/>
      <c r="N1351" s="77"/>
      <c r="O1351" s="70"/>
      <c r="P1351" s="70"/>
      <c r="Q1351" s="70"/>
      <c r="R1351" s="70"/>
      <c r="S1351" s="70"/>
      <c r="T1351" s="39"/>
      <c r="U1351" s="50"/>
    </row>
    <row r="1352" spans="1:21" ht="15.75">
      <c r="A1352" s="68"/>
      <c r="E1352" s="69"/>
      <c r="F1352" s="71"/>
      <c r="G1352" s="69"/>
      <c r="H1352" s="69"/>
      <c r="I1352" s="69"/>
      <c r="J1352" s="69"/>
      <c r="K1352" s="69"/>
      <c r="L1352" s="72"/>
      <c r="M1352" s="72"/>
      <c r="N1352" s="77"/>
      <c r="O1352" s="70"/>
      <c r="P1352" s="70"/>
      <c r="Q1352" s="70"/>
      <c r="R1352" s="70"/>
      <c r="S1352" s="70"/>
      <c r="T1352" s="39"/>
      <c r="U1352" s="50"/>
    </row>
    <row r="1353" spans="1:21" ht="15.75">
      <c r="A1353" s="68"/>
      <c r="E1353" s="69"/>
      <c r="F1353" s="71"/>
      <c r="G1353" s="69"/>
      <c r="H1353" s="69"/>
      <c r="I1353" s="69"/>
      <c r="J1353" s="69"/>
      <c r="K1353" s="69"/>
      <c r="L1353" s="72"/>
      <c r="M1353" s="72"/>
      <c r="N1353" s="77"/>
      <c r="O1353" s="70"/>
      <c r="P1353" s="70"/>
      <c r="Q1353" s="70"/>
      <c r="R1353" s="70"/>
      <c r="S1353" s="70"/>
      <c r="T1353" s="39"/>
      <c r="U1353" s="50"/>
    </row>
    <row r="1354" spans="1:21" ht="15.75">
      <c r="A1354" s="68"/>
      <c r="E1354" s="69"/>
      <c r="F1354" s="71"/>
      <c r="G1354" s="69"/>
      <c r="H1354" s="69"/>
      <c r="I1354" s="69"/>
      <c r="J1354" s="69"/>
      <c r="K1354" s="69"/>
      <c r="L1354" s="72"/>
      <c r="M1354" s="72"/>
      <c r="N1354" s="77"/>
      <c r="O1354" s="70"/>
      <c r="P1354" s="70"/>
      <c r="Q1354" s="70"/>
      <c r="R1354" s="70"/>
      <c r="S1354" s="70"/>
      <c r="T1354" s="39"/>
      <c r="U1354" s="50"/>
    </row>
    <row r="1355" spans="1:21" ht="15.75">
      <c r="A1355" s="68"/>
      <c r="E1355" s="69"/>
      <c r="F1355" s="71"/>
      <c r="G1355" s="69"/>
      <c r="H1355" s="69"/>
      <c r="I1355" s="69"/>
      <c r="J1355" s="69"/>
      <c r="K1355" s="69"/>
      <c r="L1355" s="72"/>
      <c r="M1355" s="72"/>
      <c r="N1355" s="77"/>
      <c r="O1355" s="70"/>
      <c r="P1355" s="70"/>
      <c r="Q1355" s="70"/>
      <c r="R1355" s="70"/>
      <c r="S1355" s="70"/>
      <c r="T1355" s="39"/>
      <c r="U1355" s="50"/>
    </row>
    <row r="1356" spans="1:21" ht="15.75">
      <c r="A1356" s="68"/>
      <c r="E1356" s="69"/>
      <c r="F1356" s="71"/>
      <c r="G1356" s="69"/>
      <c r="H1356" s="69"/>
      <c r="I1356" s="69"/>
      <c r="J1356" s="69"/>
      <c r="K1356" s="69"/>
      <c r="L1356" s="72"/>
      <c r="M1356" s="72"/>
      <c r="N1356" s="77"/>
      <c r="O1356" s="70"/>
      <c r="P1356" s="70"/>
      <c r="Q1356" s="70"/>
      <c r="R1356" s="70"/>
      <c r="S1356" s="70"/>
      <c r="T1356" s="39"/>
      <c r="U1356" s="50"/>
    </row>
    <row r="1357" spans="1:21" ht="15.75">
      <c r="A1357" s="68"/>
      <c r="E1357" s="69"/>
      <c r="F1357" s="71"/>
      <c r="G1357" s="69"/>
      <c r="H1357" s="69"/>
      <c r="I1357" s="69"/>
      <c r="J1357" s="69"/>
      <c r="K1357" s="69"/>
      <c r="L1357" s="72"/>
      <c r="M1357" s="72"/>
      <c r="N1357" s="77"/>
      <c r="O1357" s="70"/>
      <c r="P1357" s="70"/>
      <c r="Q1357" s="70"/>
      <c r="R1357" s="70"/>
      <c r="S1357" s="70"/>
      <c r="T1357" s="39"/>
      <c r="U1357" s="50"/>
    </row>
    <row r="1358" spans="1:21" ht="15.75">
      <c r="A1358" s="68"/>
      <c r="E1358" s="69"/>
      <c r="F1358" s="71"/>
      <c r="G1358" s="69"/>
      <c r="H1358" s="69"/>
      <c r="I1358" s="69"/>
      <c r="J1358" s="69"/>
      <c r="K1358" s="69"/>
      <c r="L1358" s="72"/>
      <c r="M1358" s="72"/>
      <c r="N1358" s="77"/>
      <c r="O1358" s="70"/>
      <c r="P1358" s="70"/>
      <c r="Q1358" s="70"/>
      <c r="R1358" s="70"/>
      <c r="S1358" s="70"/>
      <c r="T1358" s="39"/>
      <c r="U1358" s="50"/>
    </row>
    <row r="1359" spans="1:21" ht="15.75">
      <c r="A1359" s="68"/>
      <c r="E1359" s="69"/>
      <c r="F1359" s="71"/>
      <c r="G1359" s="69"/>
      <c r="H1359" s="69"/>
      <c r="I1359" s="69"/>
      <c r="J1359" s="69"/>
      <c r="K1359" s="69"/>
      <c r="L1359" s="72"/>
      <c r="M1359" s="72"/>
      <c r="N1359" s="77"/>
      <c r="O1359" s="70"/>
      <c r="P1359" s="70"/>
      <c r="Q1359" s="70"/>
      <c r="R1359" s="70"/>
      <c r="S1359" s="70"/>
      <c r="T1359" s="39"/>
      <c r="U1359" s="50"/>
    </row>
    <row r="1360" spans="1:21" ht="15.75">
      <c r="A1360" s="68"/>
      <c r="E1360" s="69"/>
      <c r="F1360" s="71"/>
      <c r="G1360" s="69"/>
      <c r="H1360" s="69"/>
      <c r="I1360" s="69"/>
      <c r="J1360" s="69"/>
      <c r="K1360" s="69"/>
      <c r="L1360" s="72"/>
      <c r="M1360" s="72"/>
      <c r="N1360" s="77"/>
      <c r="O1360" s="70"/>
      <c r="P1360" s="70"/>
      <c r="Q1360" s="70"/>
      <c r="R1360" s="70"/>
      <c r="S1360" s="70"/>
      <c r="T1360" s="39"/>
      <c r="U1360" s="50"/>
    </row>
    <row r="1361" spans="1:21" ht="15.75">
      <c r="A1361" s="68"/>
      <c r="E1361" s="69"/>
      <c r="F1361" s="71"/>
      <c r="G1361" s="69"/>
      <c r="H1361" s="69"/>
      <c r="I1361" s="69"/>
      <c r="J1361" s="69"/>
      <c r="K1361" s="69"/>
      <c r="L1361" s="72"/>
      <c r="M1361" s="72"/>
      <c r="N1361" s="77"/>
      <c r="O1361" s="70"/>
      <c r="P1361" s="70"/>
      <c r="Q1361" s="70"/>
      <c r="R1361" s="70"/>
      <c r="S1361" s="70"/>
      <c r="T1361" s="39"/>
      <c r="U1361" s="50"/>
    </row>
    <row r="1362" spans="1:21" ht="15.75">
      <c r="A1362" s="68"/>
      <c r="E1362" s="69"/>
      <c r="F1362" s="71"/>
      <c r="G1362" s="69"/>
      <c r="H1362" s="69"/>
      <c r="I1362" s="69"/>
      <c r="J1362" s="69"/>
      <c r="K1362" s="69"/>
      <c r="L1362" s="72"/>
      <c r="M1362" s="72"/>
      <c r="N1362" s="77"/>
      <c r="O1362" s="70"/>
      <c r="P1362" s="70"/>
      <c r="Q1362" s="70"/>
      <c r="R1362" s="70"/>
      <c r="S1362" s="70"/>
      <c r="T1362" s="39"/>
      <c r="U1362" s="50"/>
    </row>
    <row r="1363" spans="1:21" ht="15.75">
      <c r="A1363" s="68"/>
      <c r="E1363" s="69"/>
      <c r="F1363" s="71"/>
      <c r="G1363" s="69"/>
      <c r="H1363" s="69"/>
      <c r="I1363" s="69"/>
      <c r="J1363" s="69"/>
      <c r="K1363" s="69"/>
      <c r="L1363" s="72"/>
      <c r="M1363" s="72"/>
      <c r="N1363" s="77"/>
      <c r="O1363" s="70"/>
      <c r="P1363" s="70"/>
      <c r="Q1363" s="70"/>
      <c r="R1363" s="70"/>
      <c r="S1363" s="70"/>
      <c r="T1363" s="39"/>
      <c r="U1363" s="50"/>
    </row>
    <row r="1364" spans="1:21" ht="15.75">
      <c r="A1364" s="68"/>
      <c r="E1364" s="69"/>
      <c r="F1364" s="71"/>
      <c r="G1364" s="69"/>
      <c r="H1364" s="69"/>
      <c r="I1364" s="69"/>
      <c r="J1364" s="69"/>
      <c r="K1364" s="69"/>
      <c r="L1364" s="72"/>
      <c r="M1364" s="72"/>
      <c r="N1364" s="77"/>
      <c r="O1364" s="70"/>
      <c r="P1364" s="70"/>
      <c r="Q1364" s="70"/>
      <c r="R1364" s="70"/>
      <c r="S1364" s="70"/>
      <c r="T1364" s="39"/>
      <c r="U1364" s="50"/>
    </row>
    <row r="1365" spans="1:21" ht="15.75">
      <c r="A1365" s="68"/>
      <c r="E1365" s="69"/>
      <c r="F1365" s="71"/>
      <c r="G1365" s="69"/>
      <c r="H1365" s="69"/>
      <c r="I1365" s="69"/>
      <c r="J1365" s="69"/>
      <c r="K1365" s="69"/>
      <c r="L1365" s="72"/>
      <c r="M1365" s="72"/>
      <c r="N1365" s="77"/>
      <c r="O1365" s="70"/>
      <c r="P1365" s="70"/>
      <c r="Q1365" s="70"/>
      <c r="R1365" s="70"/>
      <c r="S1365" s="70"/>
      <c r="T1365" s="39"/>
      <c r="U1365" s="50"/>
    </row>
    <row r="1366" spans="1:21" ht="15.75">
      <c r="A1366" s="68"/>
      <c r="E1366" s="69"/>
      <c r="F1366" s="71"/>
      <c r="G1366" s="69"/>
      <c r="H1366" s="69"/>
      <c r="I1366" s="69"/>
      <c r="J1366" s="69"/>
      <c r="K1366" s="69"/>
      <c r="L1366" s="72"/>
      <c r="M1366" s="72"/>
      <c r="N1366" s="77"/>
      <c r="O1366" s="70"/>
      <c r="P1366" s="70"/>
      <c r="Q1366" s="70"/>
      <c r="R1366" s="70"/>
      <c r="S1366" s="70"/>
      <c r="T1366" s="39"/>
      <c r="U1366" s="50"/>
    </row>
    <row r="1367" spans="1:21" ht="15.75">
      <c r="A1367" s="68"/>
      <c r="E1367" s="69"/>
      <c r="F1367" s="71"/>
      <c r="G1367" s="69"/>
      <c r="H1367" s="69"/>
      <c r="I1367" s="69"/>
      <c r="J1367" s="69"/>
      <c r="K1367" s="69"/>
      <c r="L1367" s="72"/>
      <c r="M1367" s="72"/>
      <c r="N1367" s="77"/>
      <c r="O1367" s="70"/>
      <c r="P1367" s="70"/>
      <c r="Q1367" s="70"/>
      <c r="R1367" s="70"/>
      <c r="S1367" s="70"/>
      <c r="T1367" s="39"/>
      <c r="U1367" s="50"/>
    </row>
    <row r="1368" spans="1:21" ht="15.75">
      <c r="A1368" s="68"/>
      <c r="E1368" s="69"/>
      <c r="F1368" s="71"/>
      <c r="G1368" s="69"/>
      <c r="H1368" s="69"/>
      <c r="I1368" s="69"/>
      <c r="J1368" s="69"/>
      <c r="K1368" s="69"/>
      <c r="L1368" s="72"/>
      <c r="M1368" s="72"/>
      <c r="N1368" s="77"/>
      <c r="O1368" s="70"/>
      <c r="P1368" s="70"/>
      <c r="Q1368" s="70"/>
      <c r="R1368" s="70"/>
      <c r="S1368" s="70"/>
      <c r="T1368" s="39"/>
      <c r="U1368" s="50"/>
    </row>
    <row r="1369" spans="1:21" ht="15.75">
      <c r="A1369" s="68"/>
      <c r="E1369" s="69"/>
      <c r="F1369" s="71"/>
      <c r="G1369" s="69"/>
      <c r="H1369" s="69"/>
      <c r="I1369" s="69"/>
      <c r="J1369" s="69"/>
      <c r="K1369" s="69"/>
      <c r="L1369" s="72"/>
      <c r="M1369" s="72"/>
      <c r="N1369" s="77"/>
      <c r="O1369" s="70"/>
      <c r="P1369" s="70"/>
      <c r="Q1369" s="70"/>
      <c r="R1369" s="70"/>
      <c r="S1369" s="70"/>
      <c r="T1369" s="39"/>
      <c r="U1369" s="50"/>
    </row>
    <row r="1370" spans="1:21" ht="15.75">
      <c r="A1370" s="68"/>
      <c r="E1370" s="69"/>
      <c r="F1370" s="71"/>
      <c r="G1370" s="69"/>
      <c r="H1370" s="69"/>
      <c r="I1370" s="69"/>
      <c r="J1370" s="69"/>
      <c r="K1370" s="69"/>
      <c r="L1370" s="72"/>
      <c r="M1370" s="72"/>
      <c r="N1370" s="77"/>
      <c r="O1370" s="70"/>
      <c r="P1370" s="70"/>
      <c r="Q1370" s="70"/>
      <c r="R1370" s="70"/>
      <c r="S1370" s="70"/>
      <c r="T1370" s="39"/>
      <c r="U1370" s="50"/>
    </row>
    <row r="1371" spans="1:21" ht="15.75">
      <c r="A1371" s="68"/>
      <c r="E1371" s="69"/>
      <c r="F1371" s="71"/>
      <c r="G1371" s="69"/>
      <c r="H1371" s="69"/>
      <c r="I1371" s="69"/>
      <c r="J1371" s="69"/>
      <c r="K1371" s="69"/>
      <c r="L1371" s="72"/>
      <c r="M1371" s="72"/>
      <c r="N1371" s="77"/>
      <c r="O1371" s="70"/>
      <c r="P1371" s="70"/>
      <c r="Q1371" s="70"/>
      <c r="R1371" s="70"/>
      <c r="S1371" s="70"/>
      <c r="T1371" s="39"/>
      <c r="U1371" s="50"/>
    </row>
    <row r="1372" spans="1:21" ht="15.75">
      <c r="A1372" s="68"/>
      <c r="E1372" s="69"/>
      <c r="F1372" s="71"/>
      <c r="G1372" s="69"/>
      <c r="H1372" s="69"/>
      <c r="I1372" s="69"/>
      <c r="J1372" s="69"/>
      <c r="K1372" s="69"/>
      <c r="L1372" s="72"/>
      <c r="M1372" s="72"/>
      <c r="N1372" s="77"/>
      <c r="O1372" s="70"/>
      <c r="P1372" s="70"/>
      <c r="Q1372" s="70"/>
      <c r="R1372" s="70"/>
      <c r="S1372" s="70"/>
      <c r="T1372" s="39"/>
      <c r="U1372" s="50"/>
    </row>
    <row r="1373" spans="1:21" ht="15.75">
      <c r="A1373" s="68"/>
      <c r="E1373" s="69"/>
      <c r="F1373" s="71"/>
      <c r="G1373" s="69"/>
      <c r="H1373" s="69"/>
      <c r="I1373" s="69"/>
      <c r="J1373" s="69"/>
      <c r="K1373" s="69"/>
      <c r="L1373" s="72"/>
      <c r="M1373" s="72"/>
      <c r="N1373" s="77"/>
      <c r="O1373" s="70"/>
      <c r="P1373" s="70"/>
      <c r="Q1373" s="70"/>
      <c r="R1373" s="70"/>
      <c r="S1373" s="70"/>
      <c r="T1373" s="39"/>
      <c r="U1373" s="50"/>
    </row>
    <row r="1374" spans="1:21" ht="15.75">
      <c r="A1374" s="68"/>
      <c r="E1374" s="69"/>
      <c r="F1374" s="71"/>
      <c r="G1374" s="69"/>
      <c r="H1374" s="69"/>
      <c r="I1374" s="69"/>
      <c r="J1374" s="69"/>
      <c r="K1374" s="69"/>
      <c r="L1374" s="72"/>
      <c r="M1374" s="72"/>
      <c r="N1374" s="77"/>
      <c r="O1374" s="70"/>
      <c r="P1374" s="70"/>
      <c r="Q1374" s="70"/>
      <c r="R1374" s="70"/>
      <c r="S1374" s="70"/>
      <c r="T1374" s="39"/>
      <c r="U1374" s="50"/>
    </row>
    <row r="1375" spans="1:21" ht="15.75">
      <c r="A1375" s="68"/>
      <c r="E1375" s="69"/>
      <c r="F1375" s="71"/>
      <c r="G1375" s="69"/>
      <c r="H1375" s="69"/>
      <c r="I1375" s="69"/>
      <c r="J1375" s="69"/>
      <c r="K1375" s="69"/>
      <c r="L1375" s="72"/>
      <c r="M1375" s="72"/>
      <c r="N1375" s="77"/>
      <c r="O1375" s="70"/>
      <c r="P1375" s="70"/>
      <c r="Q1375" s="70"/>
      <c r="R1375" s="70"/>
      <c r="S1375" s="70"/>
      <c r="T1375" s="39"/>
      <c r="U1375" s="50"/>
    </row>
    <row r="1376" spans="1:21" ht="15.75">
      <c r="A1376" s="68"/>
      <c r="E1376" s="69"/>
      <c r="F1376" s="71"/>
      <c r="G1376" s="69"/>
      <c r="H1376" s="69"/>
      <c r="I1376" s="69"/>
      <c r="J1376" s="69"/>
      <c r="K1376" s="69"/>
      <c r="L1376" s="72"/>
      <c r="M1376" s="72"/>
      <c r="N1376" s="77"/>
      <c r="O1376" s="70"/>
      <c r="P1376" s="70"/>
      <c r="Q1376" s="70"/>
      <c r="R1376" s="70"/>
      <c r="S1376" s="70"/>
      <c r="T1376" s="39"/>
      <c r="U1376" s="50"/>
    </row>
    <row r="1377" spans="1:21" ht="15.75">
      <c r="A1377" s="68"/>
      <c r="E1377" s="69"/>
      <c r="F1377" s="71"/>
      <c r="G1377" s="69"/>
      <c r="H1377" s="69"/>
      <c r="I1377" s="69"/>
      <c r="J1377" s="69"/>
      <c r="K1377" s="69"/>
      <c r="L1377" s="72"/>
      <c r="M1377" s="72"/>
      <c r="N1377" s="77"/>
      <c r="O1377" s="70"/>
      <c r="P1377" s="70"/>
      <c r="Q1377" s="70"/>
      <c r="R1377" s="70"/>
      <c r="S1377" s="70"/>
      <c r="T1377" s="39"/>
      <c r="U1377" s="50"/>
    </row>
    <row r="1378" spans="1:21" ht="15.75">
      <c r="A1378" s="68"/>
      <c r="E1378" s="69"/>
      <c r="F1378" s="71"/>
      <c r="G1378" s="69"/>
      <c r="H1378" s="69"/>
      <c r="I1378" s="69"/>
      <c r="J1378" s="69"/>
      <c r="K1378" s="69"/>
      <c r="L1378" s="72"/>
      <c r="M1378" s="72"/>
      <c r="N1378" s="77"/>
      <c r="O1378" s="70"/>
      <c r="P1378" s="70"/>
      <c r="Q1378" s="70"/>
      <c r="R1378" s="70"/>
      <c r="S1378" s="70"/>
      <c r="T1378" s="39"/>
      <c r="U1378" s="50"/>
    </row>
    <row r="1379" spans="1:21" ht="15.75">
      <c r="A1379" s="68"/>
      <c r="E1379" s="69"/>
      <c r="F1379" s="71"/>
      <c r="G1379" s="69"/>
      <c r="H1379" s="69"/>
      <c r="I1379" s="69"/>
      <c r="J1379" s="69"/>
      <c r="K1379" s="69"/>
      <c r="L1379" s="72"/>
      <c r="M1379" s="72"/>
      <c r="N1379" s="77"/>
      <c r="O1379" s="70"/>
      <c r="P1379" s="70"/>
      <c r="Q1379" s="70"/>
      <c r="R1379" s="70"/>
      <c r="S1379" s="70"/>
      <c r="T1379" s="39"/>
      <c r="U1379" s="50"/>
    </row>
    <row r="1380" spans="1:21" ht="15.75">
      <c r="A1380" s="68"/>
      <c r="E1380" s="69"/>
      <c r="F1380" s="71"/>
      <c r="G1380" s="69"/>
      <c r="H1380" s="69"/>
      <c r="I1380" s="69"/>
      <c r="J1380" s="69"/>
      <c r="K1380" s="69"/>
      <c r="L1380" s="72"/>
      <c r="M1380" s="72"/>
      <c r="N1380" s="77"/>
      <c r="O1380" s="70"/>
      <c r="P1380" s="70"/>
      <c r="Q1380" s="70"/>
      <c r="R1380" s="70"/>
      <c r="S1380" s="70"/>
      <c r="T1380" s="39"/>
      <c r="U1380" s="50"/>
    </row>
    <row r="1381" spans="1:21" ht="15.75">
      <c r="A1381" s="68"/>
      <c r="E1381" s="69"/>
      <c r="F1381" s="71"/>
      <c r="G1381" s="69"/>
      <c r="H1381" s="69"/>
      <c r="I1381" s="69"/>
      <c r="J1381" s="69"/>
      <c r="K1381" s="69"/>
      <c r="L1381" s="72"/>
      <c r="M1381" s="72"/>
      <c r="N1381" s="77"/>
      <c r="O1381" s="70"/>
      <c r="P1381" s="70"/>
      <c r="Q1381" s="70"/>
      <c r="R1381" s="70"/>
      <c r="S1381" s="70"/>
      <c r="T1381" s="39"/>
      <c r="U1381" s="50"/>
    </row>
    <row r="1382" spans="1:21" ht="15.75">
      <c r="A1382" s="68"/>
      <c r="E1382" s="69"/>
      <c r="F1382" s="71"/>
      <c r="G1382" s="69"/>
      <c r="H1382" s="69"/>
      <c r="I1382" s="69"/>
      <c r="J1382" s="69"/>
      <c r="K1382" s="69"/>
      <c r="L1382" s="72"/>
      <c r="M1382" s="72"/>
      <c r="N1382" s="77"/>
      <c r="O1382" s="70"/>
      <c r="P1382" s="70"/>
      <c r="Q1382" s="70"/>
      <c r="R1382" s="70"/>
      <c r="S1382" s="70"/>
      <c r="T1382" s="39"/>
      <c r="U1382" s="50"/>
    </row>
    <row r="1383" spans="1:21" ht="15.75">
      <c r="A1383" s="68"/>
      <c r="E1383" s="69"/>
      <c r="F1383" s="71"/>
      <c r="G1383" s="69"/>
      <c r="H1383" s="69"/>
      <c r="I1383" s="69"/>
      <c r="J1383" s="69"/>
      <c r="K1383" s="69"/>
      <c r="L1383" s="72"/>
      <c r="M1383" s="72"/>
      <c r="N1383" s="77"/>
      <c r="O1383" s="70"/>
      <c r="P1383" s="70"/>
      <c r="Q1383" s="70"/>
      <c r="R1383" s="70"/>
      <c r="S1383" s="70"/>
      <c r="T1383" s="39"/>
      <c r="U1383" s="50"/>
    </row>
    <row r="1384" spans="1:21" ht="15.75">
      <c r="A1384" s="68"/>
      <c r="E1384" s="69"/>
      <c r="F1384" s="71"/>
      <c r="G1384" s="69"/>
      <c r="H1384" s="69"/>
      <c r="I1384" s="69"/>
      <c r="J1384" s="69"/>
      <c r="K1384" s="69"/>
      <c r="L1384" s="72"/>
      <c r="M1384" s="72"/>
      <c r="N1384" s="77"/>
      <c r="O1384" s="70"/>
      <c r="P1384" s="70"/>
      <c r="Q1384" s="70"/>
      <c r="R1384" s="70"/>
      <c r="S1384" s="70"/>
      <c r="T1384" s="39"/>
      <c r="U1384" s="50"/>
    </row>
    <row r="1385" spans="1:21" ht="15.75">
      <c r="A1385" s="68"/>
      <c r="E1385" s="69"/>
      <c r="F1385" s="71"/>
      <c r="G1385" s="69"/>
      <c r="H1385" s="69"/>
      <c r="I1385" s="69"/>
      <c r="J1385" s="69"/>
      <c r="K1385" s="69"/>
      <c r="L1385" s="72"/>
      <c r="M1385" s="72"/>
      <c r="N1385" s="77"/>
      <c r="O1385" s="70"/>
      <c r="P1385" s="70"/>
      <c r="Q1385" s="70"/>
      <c r="R1385" s="70"/>
      <c r="S1385" s="70"/>
      <c r="T1385" s="39"/>
      <c r="U1385" s="50"/>
    </row>
    <row r="1386" spans="1:21" ht="15.75">
      <c r="A1386" s="68"/>
      <c r="E1386" s="69"/>
      <c r="F1386" s="71"/>
      <c r="G1386" s="69"/>
      <c r="H1386" s="69"/>
      <c r="I1386" s="69"/>
      <c r="J1386" s="69"/>
      <c r="K1386" s="69"/>
      <c r="L1386" s="72"/>
      <c r="M1386" s="72"/>
      <c r="N1386" s="77"/>
      <c r="O1386" s="70"/>
      <c r="P1386" s="70"/>
      <c r="Q1386" s="70"/>
      <c r="R1386" s="70"/>
      <c r="S1386" s="70"/>
      <c r="T1386" s="39"/>
      <c r="U1386" s="50"/>
    </row>
    <row r="1387" spans="1:21" ht="15.75">
      <c r="A1387" s="68"/>
      <c r="E1387" s="69"/>
      <c r="F1387" s="71"/>
      <c r="G1387" s="69"/>
      <c r="H1387" s="69"/>
      <c r="I1387" s="69"/>
      <c r="J1387" s="69"/>
      <c r="K1387" s="69"/>
      <c r="L1387" s="72"/>
      <c r="M1387" s="72"/>
      <c r="N1387" s="77"/>
      <c r="O1387" s="70"/>
      <c r="P1387" s="70"/>
      <c r="Q1387" s="70"/>
      <c r="R1387" s="70"/>
      <c r="S1387" s="70"/>
      <c r="T1387" s="39"/>
      <c r="U1387" s="50"/>
    </row>
    <row r="1388" spans="1:21" ht="15.75">
      <c r="A1388" s="68"/>
      <c r="E1388" s="69"/>
      <c r="F1388" s="71"/>
      <c r="G1388" s="69"/>
      <c r="H1388" s="69"/>
      <c r="I1388" s="69"/>
      <c r="J1388" s="69"/>
      <c r="K1388" s="69"/>
      <c r="L1388" s="72"/>
      <c r="M1388" s="72"/>
      <c r="N1388" s="77"/>
      <c r="O1388" s="70"/>
      <c r="P1388" s="70"/>
      <c r="Q1388" s="70"/>
      <c r="R1388" s="70"/>
      <c r="S1388" s="70"/>
      <c r="T1388" s="39"/>
      <c r="U1388" s="50"/>
    </row>
    <row r="1389" spans="1:21" ht="15.75">
      <c r="A1389" s="68"/>
      <c r="E1389" s="69"/>
      <c r="F1389" s="71"/>
      <c r="G1389" s="69"/>
      <c r="H1389" s="69"/>
      <c r="I1389" s="69"/>
      <c r="J1389" s="69"/>
      <c r="K1389" s="69"/>
      <c r="L1389" s="72"/>
      <c r="M1389" s="72"/>
      <c r="N1389" s="77"/>
      <c r="O1389" s="70"/>
      <c r="P1389" s="70"/>
      <c r="Q1389" s="70"/>
      <c r="R1389" s="70"/>
      <c r="S1389" s="70"/>
      <c r="T1389" s="39"/>
      <c r="U1389" s="50"/>
    </row>
    <row r="1390" spans="1:21" ht="15.75">
      <c r="A1390" s="68"/>
      <c r="E1390" s="69"/>
      <c r="F1390" s="71"/>
      <c r="G1390" s="69"/>
      <c r="H1390" s="69"/>
      <c r="I1390" s="69"/>
      <c r="J1390" s="69"/>
      <c r="K1390" s="69"/>
      <c r="L1390" s="72"/>
      <c r="M1390" s="72"/>
      <c r="N1390" s="77"/>
      <c r="O1390" s="70"/>
      <c r="P1390" s="70"/>
      <c r="Q1390" s="70"/>
      <c r="R1390" s="70"/>
      <c r="S1390" s="70"/>
      <c r="T1390" s="39"/>
      <c r="U1390" s="50"/>
    </row>
    <row r="1391" spans="1:21" ht="15.75">
      <c r="A1391" s="68"/>
      <c r="E1391" s="69"/>
      <c r="F1391" s="71"/>
      <c r="G1391" s="69"/>
      <c r="H1391" s="69"/>
      <c r="I1391" s="69"/>
      <c r="J1391" s="69"/>
      <c r="K1391" s="69"/>
      <c r="L1391" s="72"/>
      <c r="M1391" s="72"/>
      <c r="N1391" s="77"/>
      <c r="O1391" s="41"/>
      <c r="P1391" s="41"/>
      <c r="Q1391" s="41"/>
      <c r="R1391" s="41"/>
      <c r="S1391" s="41"/>
      <c r="T1391" s="39"/>
      <c r="U1391" s="50"/>
    </row>
    <row r="1392" spans="1:21" ht="15.75">
      <c r="A1392" s="68"/>
      <c r="E1392" s="69"/>
      <c r="F1392" s="71"/>
      <c r="G1392" s="69"/>
      <c r="H1392" s="69"/>
      <c r="I1392" s="69"/>
      <c r="J1392" s="69"/>
      <c r="K1392" s="69"/>
      <c r="L1392" s="72"/>
      <c r="M1392" s="72"/>
      <c r="N1392" s="77"/>
      <c r="O1392" s="41"/>
      <c r="P1392" s="41"/>
      <c r="Q1392" s="41"/>
      <c r="R1392" s="41"/>
      <c r="S1392" s="41"/>
      <c r="T1392" s="39"/>
      <c r="U1392" s="50"/>
    </row>
    <row r="1393" spans="1:21" ht="15.75">
      <c r="A1393" s="68"/>
      <c r="E1393" s="69"/>
      <c r="F1393" s="71"/>
      <c r="G1393" s="69"/>
      <c r="H1393" s="69"/>
      <c r="I1393" s="69"/>
      <c r="J1393" s="69"/>
      <c r="K1393" s="69"/>
      <c r="L1393" s="72"/>
      <c r="M1393" s="72"/>
      <c r="N1393" s="77"/>
      <c r="O1393" s="41"/>
      <c r="P1393" s="41"/>
      <c r="Q1393" s="41"/>
      <c r="R1393" s="41"/>
      <c r="S1393" s="41"/>
      <c r="T1393" s="39"/>
      <c r="U1393" s="50"/>
    </row>
    <row r="1394" spans="1:21" ht="15.75">
      <c r="A1394" s="68"/>
      <c r="E1394" s="69"/>
      <c r="F1394" s="71"/>
      <c r="G1394" s="69"/>
      <c r="H1394" s="69"/>
      <c r="I1394" s="69"/>
      <c r="J1394" s="69"/>
      <c r="K1394" s="69"/>
      <c r="L1394" s="72"/>
      <c r="M1394" s="72"/>
      <c r="N1394" s="77"/>
      <c r="O1394" s="41"/>
      <c r="P1394" s="41"/>
      <c r="Q1394" s="41"/>
      <c r="R1394" s="41"/>
      <c r="S1394" s="41"/>
      <c r="T1394" s="39"/>
      <c r="U1394" s="50"/>
    </row>
    <row r="1395" spans="1:21" ht="15.75">
      <c r="A1395" s="68"/>
      <c r="E1395" s="69"/>
      <c r="F1395" s="71"/>
      <c r="G1395" s="69"/>
      <c r="H1395" s="69"/>
      <c r="I1395" s="69"/>
      <c r="J1395" s="69"/>
      <c r="K1395" s="69"/>
      <c r="L1395" s="72"/>
      <c r="M1395" s="72"/>
      <c r="N1395" s="77"/>
      <c r="O1395" s="41"/>
      <c r="P1395" s="41"/>
      <c r="Q1395" s="41"/>
      <c r="R1395" s="41"/>
      <c r="S1395" s="41"/>
      <c r="T1395" s="39"/>
      <c r="U1395" s="50"/>
    </row>
    <row r="1396" spans="1:21" ht="15.75">
      <c r="A1396" s="68"/>
      <c r="E1396" s="69"/>
      <c r="F1396" s="71"/>
      <c r="G1396" s="69"/>
      <c r="H1396" s="69"/>
      <c r="I1396" s="69"/>
      <c r="J1396" s="69"/>
      <c r="K1396" s="69"/>
      <c r="L1396" s="72"/>
      <c r="M1396" s="72"/>
      <c r="N1396" s="77"/>
      <c r="O1396" s="41"/>
      <c r="P1396" s="41"/>
      <c r="Q1396" s="41"/>
      <c r="R1396" s="41"/>
      <c r="S1396" s="41"/>
      <c r="T1396" s="39"/>
      <c r="U1396" s="50"/>
    </row>
    <row r="1397" spans="1:21" ht="15.75">
      <c r="A1397" s="68"/>
      <c r="E1397" s="69"/>
      <c r="F1397" s="71"/>
      <c r="G1397" s="69"/>
      <c r="H1397" s="69"/>
      <c r="I1397" s="69"/>
      <c r="J1397" s="69"/>
      <c r="K1397" s="69"/>
      <c r="L1397" s="72"/>
      <c r="M1397" s="72"/>
      <c r="N1397" s="77"/>
      <c r="O1397" s="41"/>
      <c r="P1397" s="41"/>
      <c r="Q1397" s="41"/>
      <c r="R1397" s="41"/>
      <c r="S1397" s="41"/>
      <c r="T1397" s="39"/>
      <c r="U1397" s="50"/>
    </row>
    <row r="1398" spans="1:21" ht="15.75">
      <c r="A1398" s="68"/>
      <c r="E1398" s="69"/>
      <c r="F1398" s="71"/>
      <c r="G1398" s="69"/>
      <c r="H1398" s="69"/>
      <c r="I1398" s="69"/>
      <c r="J1398" s="69"/>
      <c r="K1398" s="69"/>
      <c r="L1398" s="72"/>
      <c r="M1398" s="72"/>
      <c r="N1398" s="77"/>
      <c r="O1398" s="41"/>
      <c r="P1398" s="41"/>
      <c r="Q1398" s="41"/>
      <c r="R1398" s="41"/>
      <c r="S1398" s="41"/>
      <c r="T1398" s="39"/>
      <c r="U1398" s="50"/>
    </row>
    <row r="1399" spans="1:21" ht="15.75">
      <c r="A1399" s="68"/>
      <c r="E1399" s="69"/>
      <c r="F1399" s="71"/>
      <c r="G1399" s="69"/>
      <c r="H1399" s="69"/>
      <c r="I1399" s="69"/>
      <c r="J1399" s="69"/>
      <c r="K1399" s="69"/>
      <c r="L1399" s="72"/>
      <c r="M1399" s="72"/>
      <c r="N1399" s="77"/>
      <c r="O1399" s="41"/>
      <c r="P1399" s="41"/>
      <c r="Q1399" s="41"/>
      <c r="R1399" s="41"/>
      <c r="S1399" s="41"/>
      <c r="T1399" s="39"/>
      <c r="U1399" s="50"/>
    </row>
    <row r="1400" spans="1:21" ht="15.75">
      <c r="A1400" s="68"/>
      <c r="E1400" s="69"/>
      <c r="F1400" s="71"/>
      <c r="G1400" s="69"/>
      <c r="H1400" s="69"/>
      <c r="I1400" s="69"/>
      <c r="J1400" s="69"/>
      <c r="K1400" s="69"/>
      <c r="L1400" s="72"/>
      <c r="M1400" s="72"/>
      <c r="N1400" s="77"/>
      <c r="O1400" s="41"/>
      <c r="P1400" s="41"/>
      <c r="Q1400" s="41"/>
      <c r="R1400" s="41"/>
      <c r="S1400" s="41"/>
      <c r="T1400" s="39"/>
      <c r="U1400" s="50"/>
    </row>
    <row r="1401" spans="1:21" ht="15.75">
      <c r="A1401" s="68"/>
      <c r="E1401" s="69"/>
      <c r="F1401" s="71"/>
      <c r="G1401" s="69"/>
      <c r="H1401" s="69"/>
      <c r="I1401" s="69"/>
      <c r="J1401" s="69"/>
      <c r="K1401" s="69"/>
      <c r="L1401" s="72"/>
      <c r="M1401" s="72"/>
      <c r="N1401" s="77"/>
      <c r="O1401" s="41"/>
      <c r="P1401" s="41"/>
      <c r="Q1401" s="41"/>
      <c r="R1401" s="41"/>
      <c r="S1401" s="41"/>
      <c r="T1401" s="39"/>
      <c r="U1401" s="50"/>
    </row>
    <row r="1402" spans="1:21" ht="15.75">
      <c r="A1402" s="68"/>
      <c r="E1402" s="69"/>
      <c r="F1402" s="71"/>
      <c r="G1402" s="69"/>
      <c r="H1402" s="69"/>
      <c r="I1402" s="69"/>
      <c r="J1402" s="69"/>
      <c r="K1402" s="69"/>
      <c r="L1402" s="72"/>
      <c r="M1402" s="72"/>
      <c r="N1402" s="77"/>
      <c r="O1402" s="41"/>
      <c r="P1402" s="41"/>
      <c r="Q1402" s="41"/>
      <c r="R1402" s="41"/>
      <c r="S1402" s="41"/>
      <c r="T1402" s="39"/>
      <c r="U1402" s="50"/>
    </row>
    <row r="1403" spans="1:21" ht="15.75">
      <c r="A1403" s="68"/>
      <c r="E1403" s="69"/>
      <c r="F1403" s="71"/>
      <c r="G1403" s="69"/>
      <c r="H1403" s="69"/>
      <c r="I1403" s="69"/>
      <c r="J1403" s="69"/>
      <c r="K1403" s="69"/>
      <c r="L1403" s="72"/>
      <c r="M1403" s="72"/>
      <c r="N1403" s="77"/>
      <c r="O1403" s="41"/>
      <c r="P1403" s="41"/>
      <c r="Q1403" s="41"/>
      <c r="R1403" s="41"/>
      <c r="S1403" s="41"/>
      <c r="T1403" s="39"/>
      <c r="U1403" s="50"/>
    </row>
    <row r="1404" spans="1:21" ht="15.75">
      <c r="A1404" s="68"/>
      <c r="E1404" s="69"/>
      <c r="F1404" s="71"/>
      <c r="G1404" s="69"/>
      <c r="H1404" s="69"/>
      <c r="I1404" s="69"/>
      <c r="J1404" s="69"/>
      <c r="K1404" s="69"/>
      <c r="L1404" s="72"/>
      <c r="M1404" s="72"/>
      <c r="N1404" s="77"/>
      <c r="O1404" s="41"/>
      <c r="P1404" s="41"/>
      <c r="Q1404" s="41"/>
      <c r="R1404" s="41"/>
      <c r="S1404" s="41"/>
      <c r="T1404" s="39"/>
      <c r="U1404" s="50"/>
    </row>
    <row r="1405" spans="1:21" ht="15.75">
      <c r="A1405" s="68"/>
      <c r="E1405" s="69"/>
      <c r="F1405" s="71"/>
      <c r="G1405" s="69"/>
      <c r="H1405" s="69"/>
      <c r="I1405" s="69"/>
      <c r="J1405" s="69"/>
      <c r="K1405" s="69"/>
      <c r="L1405" s="72"/>
      <c r="M1405" s="72"/>
      <c r="N1405" s="77"/>
      <c r="O1405" s="41"/>
      <c r="P1405" s="41"/>
      <c r="Q1405" s="41"/>
      <c r="R1405" s="41"/>
      <c r="S1405" s="41"/>
      <c r="T1405" s="39"/>
      <c r="U1405" s="50"/>
    </row>
    <row r="1406" spans="1:21" ht="15.75">
      <c r="A1406" s="68"/>
      <c r="E1406" s="69"/>
      <c r="F1406" s="71"/>
      <c r="G1406" s="69"/>
      <c r="H1406" s="69"/>
      <c r="I1406" s="69"/>
      <c r="J1406" s="69"/>
      <c r="K1406" s="69"/>
      <c r="L1406" s="72"/>
      <c r="M1406" s="72"/>
      <c r="N1406" s="77"/>
      <c r="O1406" s="41"/>
      <c r="P1406" s="41"/>
      <c r="Q1406" s="41"/>
      <c r="R1406" s="41"/>
      <c r="S1406" s="41"/>
      <c r="T1406" s="39"/>
      <c r="U1406" s="50"/>
    </row>
    <row r="1407" spans="1:21" ht="15.75">
      <c r="A1407" s="68"/>
      <c r="E1407" s="69"/>
      <c r="F1407" s="71"/>
      <c r="G1407" s="69"/>
      <c r="H1407" s="69"/>
      <c r="I1407" s="69"/>
      <c r="J1407" s="69"/>
      <c r="K1407" s="69"/>
      <c r="L1407" s="72"/>
      <c r="M1407" s="72"/>
      <c r="N1407" s="77"/>
      <c r="O1407" s="41"/>
      <c r="P1407" s="41"/>
      <c r="Q1407" s="41"/>
      <c r="R1407" s="41"/>
      <c r="S1407" s="41"/>
      <c r="T1407" s="39"/>
      <c r="U1407" s="50"/>
    </row>
    <row r="1408" spans="1:21" ht="15.75">
      <c r="A1408" s="68"/>
      <c r="E1408" s="69"/>
      <c r="F1408" s="71"/>
      <c r="G1408" s="69"/>
      <c r="H1408" s="69"/>
      <c r="I1408" s="69"/>
      <c r="J1408" s="69"/>
      <c r="K1408" s="69"/>
      <c r="L1408" s="72"/>
      <c r="M1408" s="72"/>
      <c r="N1408" s="77"/>
      <c r="O1408" s="41"/>
      <c r="P1408" s="41"/>
      <c r="Q1408" s="41"/>
      <c r="R1408" s="41"/>
      <c r="S1408" s="41"/>
      <c r="T1408" s="39"/>
      <c r="U1408" s="50"/>
    </row>
    <row r="1409" spans="1:21" ht="15.75">
      <c r="A1409" s="68"/>
      <c r="E1409" s="69"/>
      <c r="F1409" s="71"/>
      <c r="G1409" s="69"/>
      <c r="H1409" s="69"/>
      <c r="I1409" s="69"/>
      <c r="J1409" s="69"/>
      <c r="K1409" s="69"/>
      <c r="L1409" s="72"/>
      <c r="M1409" s="72"/>
      <c r="N1409" s="77"/>
      <c r="O1409" s="41"/>
      <c r="P1409" s="41"/>
      <c r="Q1409" s="41"/>
      <c r="R1409" s="41"/>
      <c r="S1409" s="41"/>
      <c r="T1409" s="39"/>
      <c r="U1409" s="50"/>
    </row>
    <row r="1410" spans="1:21" ht="15.75">
      <c r="A1410" s="68"/>
      <c r="E1410" s="69"/>
      <c r="F1410" s="71"/>
      <c r="G1410" s="69"/>
      <c r="H1410" s="69"/>
      <c r="I1410" s="69"/>
      <c r="J1410" s="69"/>
      <c r="K1410" s="69"/>
      <c r="L1410" s="72"/>
      <c r="M1410" s="72"/>
      <c r="N1410" s="77"/>
      <c r="O1410" s="41"/>
      <c r="P1410" s="41"/>
      <c r="Q1410" s="41"/>
      <c r="R1410" s="41"/>
      <c r="S1410" s="41"/>
      <c r="T1410" s="39"/>
      <c r="U1410" s="50"/>
    </row>
    <row r="1411" spans="1:21" ht="15.75">
      <c r="A1411" s="68"/>
      <c r="E1411" s="69"/>
      <c r="F1411" s="71"/>
      <c r="G1411" s="69"/>
      <c r="H1411" s="69"/>
      <c r="I1411" s="69"/>
      <c r="J1411" s="69"/>
      <c r="K1411" s="69"/>
      <c r="L1411" s="72"/>
      <c r="M1411" s="72"/>
      <c r="N1411" s="77"/>
      <c r="O1411" s="41"/>
      <c r="P1411" s="41"/>
      <c r="Q1411" s="41"/>
      <c r="R1411" s="41"/>
      <c r="S1411" s="41"/>
      <c r="T1411" s="39"/>
      <c r="U1411" s="50"/>
    </row>
    <row r="1412" spans="1:21" ht="15.75">
      <c r="A1412" s="68"/>
      <c r="E1412" s="69"/>
      <c r="F1412" s="71"/>
      <c r="G1412" s="69"/>
      <c r="H1412" s="69"/>
      <c r="I1412" s="69"/>
      <c r="J1412" s="69"/>
      <c r="K1412" s="69"/>
      <c r="L1412" s="72"/>
      <c r="M1412" s="72"/>
      <c r="N1412" s="77"/>
      <c r="O1412" s="41"/>
      <c r="P1412" s="41"/>
      <c r="Q1412" s="41"/>
      <c r="R1412" s="41"/>
      <c r="S1412" s="41"/>
      <c r="T1412" s="39"/>
      <c r="U1412" s="50"/>
    </row>
    <row r="1413" spans="1:21" ht="15.75">
      <c r="A1413" s="68"/>
      <c r="E1413" s="69"/>
      <c r="F1413" s="71"/>
      <c r="G1413" s="69"/>
      <c r="H1413" s="69"/>
      <c r="I1413" s="69"/>
      <c r="J1413" s="69"/>
      <c r="K1413" s="69"/>
      <c r="L1413" s="72"/>
      <c r="M1413" s="72"/>
      <c r="N1413" s="77"/>
      <c r="O1413" s="41"/>
      <c r="P1413" s="41"/>
      <c r="Q1413" s="41"/>
      <c r="R1413" s="41"/>
      <c r="S1413" s="41"/>
      <c r="T1413" s="39"/>
      <c r="U1413" s="50"/>
    </row>
    <row r="1414" spans="1:21" ht="15.75">
      <c r="A1414" s="68"/>
      <c r="E1414" s="69"/>
      <c r="F1414" s="71"/>
      <c r="G1414" s="69"/>
      <c r="H1414" s="69"/>
      <c r="I1414" s="69"/>
      <c r="J1414" s="69"/>
      <c r="K1414" s="69"/>
      <c r="L1414" s="72"/>
      <c r="M1414" s="72"/>
      <c r="N1414" s="77"/>
      <c r="O1414" s="41"/>
      <c r="P1414" s="41"/>
      <c r="Q1414" s="41"/>
      <c r="R1414" s="41"/>
      <c r="S1414" s="41"/>
      <c r="T1414" s="39"/>
      <c r="U1414" s="50"/>
    </row>
    <row r="1415" spans="1:21" ht="15.75">
      <c r="A1415" s="68"/>
      <c r="E1415" s="69"/>
      <c r="F1415" s="71"/>
      <c r="G1415" s="69"/>
      <c r="H1415" s="69"/>
      <c r="I1415" s="69"/>
      <c r="J1415" s="69"/>
      <c r="K1415" s="69"/>
      <c r="L1415" s="72"/>
      <c r="M1415" s="72"/>
      <c r="N1415" s="77"/>
      <c r="O1415" s="41"/>
      <c r="P1415" s="41"/>
      <c r="Q1415" s="41"/>
      <c r="R1415" s="41"/>
      <c r="S1415" s="41"/>
      <c r="T1415" s="39"/>
      <c r="U1415" s="50"/>
    </row>
    <row r="1416" spans="1:21" ht="15.75">
      <c r="A1416" s="68"/>
      <c r="E1416" s="69"/>
      <c r="F1416" s="71"/>
      <c r="G1416" s="69"/>
      <c r="H1416" s="69"/>
      <c r="I1416" s="69"/>
      <c r="J1416" s="69"/>
      <c r="K1416" s="69"/>
      <c r="L1416" s="72"/>
      <c r="M1416" s="72"/>
      <c r="N1416" s="77"/>
      <c r="O1416" s="41"/>
      <c r="P1416" s="41"/>
      <c r="Q1416" s="41"/>
      <c r="R1416" s="41"/>
      <c r="S1416" s="41"/>
      <c r="T1416" s="39"/>
      <c r="U1416" s="50"/>
    </row>
    <row r="1417" spans="1:21" ht="15.75">
      <c r="A1417" s="68"/>
      <c r="E1417" s="69"/>
      <c r="F1417" s="71"/>
      <c r="G1417" s="69"/>
      <c r="H1417" s="69"/>
      <c r="I1417" s="69"/>
      <c r="J1417" s="69"/>
      <c r="K1417" s="69"/>
      <c r="L1417" s="72"/>
      <c r="M1417" s="72"/>
      <c r="N1417" s="77"/>
      <c r="O1417" s="41"/>
      <c r="P1417" s="41"/>
      <c r="Q1417" s="41"/>
      <c r="R1417" s="41"/>
      <c r="S1417" s="41"/>
      <c r="T1417" s="39"/>
      <c r="U1417" s="50"/>
    </row>
    <row r="1418" spans="1:21" ht="15.75">
      <c r="A1418" s="68"/>
      <c r="E1418" s="69"/>
      <c r="F1418" s="71"/>
      <c r="G1418" s="69"/>
      <c r="H1418" s="69"/>
      <c r="I1418" s="69"/>
      <c r="J1418" s="69"/>
      <c r="K1418" s="69"/>
      <c r="L1418" s="72"/>
      <c r="M1418" s="72"/>
      <c r="N1418" s="77"/>
      <c r="T1418" s="39"/>
      <c r="U1418" s="50"/>
    </row>
    <row r="1419" spans="1:21" ht="15.75">
      <c r="A1419" s="68"/>
      <c r="E1419" s="69"/>
      <c r="F1419" s="71"/>
      <c r="G1419" s="69"/>
      <c r="H1419" s="69"/>
      <c r="I1419" s="69"/>
      <c r="J1419" s="69"/>
      <c r="K1419" s="69"/>
      <c r="L1419" s="72"/>
      <c r="M1419" s="72"/>
      <c r="N1419" s="77"/>
      <c r="T1419" s="39"/>
      <c r="U1419" s="50"/>
    </row>
    <row r="1420" spans="1:21" ht="15.75">
      <c r="A1420" s="68"/>
      <c r="E1420" s="69"/>
      <c r="F1420" s="71"/>
      <c r="G1420" s="69"/>
      <c r="H1420" s="69"/>
      <c r="I1420" s="69"/>
      <c r="J1420" s="69"/>
      <c r="K1420" s="69"/>
      <c r="L1420" s="72"/>
      <c r="M1420" s="72"/>
      <c r="N1420" s="77"/>
      <c r="T1420" s="39"/>
      <c r="U1420" s="50"/>
    </row>
    <row r="1421" spans="1:21" ht="15.75">
      <c r="A1421" s="68"/>
      <c r="E1421" s="69"/>
      <c r="F1421" s="71"/>
      <c r="G1421" s="69"/>
      <c r="H1421" s="69"/>
      <c r="I1421" s="69"/>
      <c r="J1421" s="69"/>
      <c r="K1421" s="69"/>
      <c r="L1421" s="72"/>
      <c r="M1421" s="72"/>
      <c r="N1421" s="77"/>
      <c r="T1421" s="39"/>
      <c r="U1421" s="50"/>
    </row>
    <row r="1422" spans="1:21" ht="15.75">
      <c r="A1422" s="68"/>
      <c r="E1422" s="69"/>
      <c r="F1422" s="71"/>
      <c r="G1422" s="69"/>
      <c r="H1422" s="69"/>
      <c r="I1422" s="69"/>
      <c r="J1422" s="69"/>
      <c r="K1422" s="69"/>
      <c r="L1422" s="72"/>
      <c r="M1422" s="72"/>
      <c r="N1422" s="77"/>
      <c r="T1422" s="39"/>
      <c r="U1422" s="50"/>
    </row>
    <row r="1423" spans="1:21" ht="15.75">
      <c r="A1423" s="68"/>
      <c r="E1423" s="69"/>
      <c r="F1423" s="71"/>
      <c r="G1423" s="69"/>
      <c r="H1423" s="69"/>
      <c r="I1423" s="69"/>
      <c r="J1423" s="69"/>
      <c r="K1423" s="69"/>
      <c r="L1423" s="72"/>
      <c r="M1423" s="72"/>
      <c r="N1423" s="77"/>
      <c r="T1423" s="39"/>
      <c r="U1423" s="50"/>
    </row>
    <row r="1424" spans="1:21" ht="15.75">
      <c r="A1424" s="68"/>
      <c r="E1424" s="69"/>
      <c r="F1424" s="71"/>
      <c r="G1424" s="69"/>
      <c r="H1424" s="69"/>
      <c r="I1424" s="69"/>
      <c r="J1424" s="69"/>
      <c r="K1424" s="69"/>
      <c r="L1424" s="72"/>
      <c r="M1424" s="72"/>
      <c r="N1424" s="77"/>
      <c r="T1424" s="39"/>
      <c r="U1424" s="50"/>
    </row>
    <row r="1425" spans="1:21" ht="15.75">
      <c r="A1425" s="68"/>
      <c r="E1425" s="69"/>
      <c r="F1425" s="71"/>
      <c r="G1425" s="69"/>
      <c r="H1425" s="69"/>
      <c r="I1425" s="69"/>
      <c r="J1425" s="69"/>
      <c r="K1425" s="69"/>
      <c r="L1425" s="72"/>
      <c r="M1425" s="72"/>
      <c r="N1425" s="77"/>
      <c r="T1425" s="39"/>
      <c r="U1425" s="50"/>
    </row>
    <row r="1426" spans="1:21" ht="15.75">
      <c r="A1426" s="68"/>
      <c r="E1426" s="69"/>
      <c r="F1426" s="71"/>
      <c r="G1426" s="69"/>
      <c r="H1426" s="69"/>
      <c r="I1426" s="69"/>
      <c r="J1426" s="69"/>
      <c r="K1426" s="69"/>
      <c r="L1426" s="72"/>
      <c r="M1426" s="72"/>
      <c r="N1426" s="77"/>
      <c r="T1426" s="39"/>
      <c r="U1426" s="50"/>
    </row>
    <row r="1427" spans="1:21" ht="15.75">
      <c r="A1427" s="68"/>
      <c r="E1427" s="69"/>
      <c r="F1427" s="71"/>
      <c r="G1427" s="69"/>
      <c r="H1427" s="69"/>
      <c r="I1427" s="69"/>
      <c r="J1427" s="69"/>
      <c r="K1427" s="69"/>
      <c r="L1427" s="72"/>
      <c r="M1427" s="72"/>
      <c r="N1427" s="77"/>
      <c r="T1427" s="39"/>
      <c r="U1427" s="50"/>
    </row>
    <row r="1428" spans="1:21" ht="15.75">
      <c r="A1428" s="68"/>
      <c r="E1428" s="69"/>
      <c r="F1428" s="71"/>
      <c r="G1428" s="69"/>
      <c r="H1428" s="69"/>
      <c r="I1428" s="69"/>
      <c r="J1428" s="69"/>
      <c r="K1428" s="69"/>
      <c r="L1428" s="72"/>
      <c r="M1428" s="72"/>
      <c r="N1428" s="77"/>
      <c r="T1428" s="39"/>
      <c r="U1428" s="50"/>
    </row>
    <row r="1429" spans="1:21" ht="15.75">
      <c r="A1429" s="68"/>
      <c r="E1429" s="69"/>
      <c r="F1429" s="71"/>
      <c r="G1429" s="69"/>
      <c r="H1429" s="69"/>
      <c r="I1429" s="69"/>
      <c r="J1429" s="69"/>
      <c r="K1429" s="69"/>
      <c r="L1429" s="72"/>
      <c r="M1429" s="72"/>
      <c r="N1429" s="77"/>
      <c r="T1429" s="39"/>
      <c r="U1429" s="50"/>
    </row>
    <row r="1430" spans="1:21" ht="15.75">
      <c r="A1430" s="68"/>
      <c r="E1430" s="69"/>
      <c r="F1430" s="71"/>
      <c r="G1430" s="69"/>
      <c r="H1430" s="69"/>
      <c r="I1430" s="69"/>
      <c r="J1430" s="69"/>
      <c r="K1430" s="69"/>
      <c r="L1430" s="72"/>
      <c r="M1430" s="72"/>
      <c r="N1430" s="77"/>
      <c r="T1430" s="39"/>
      <c r="U1430" s="50"/>
    </row>
    <row r="1431" spans="1:21" ht="15.75">
      <c r="A1431" s="68"/>
      <c r="E1431" s="69"/>
      <c r="F1431" s="71"/>
      <c r="G1431" s="69"/>
      <c r="H1431" s="69"/>
      <c r="I1431" s="69"/>
      <c r="J1431" s="69"/>
      <c r="K1431" s="69"/>
      <c r="L1431" s="72"/>
      <c r="M1431" s="72"/>
      <c r="N1431" s="77"/>
      <c r="T1431" s="39"/>
      <c r="U1431" s="50"/>
    </row>
    <row r="1432" spans="1:21" ht="15.75">
      <c r="A1432" s="68"/>
      <c r="E1432" s="69"/>
      <c r="F1432" s="71"/>
      <c r="G1432" s="69"/>
      <c r="H1432" s="69"/>
      <c r="I1432" s="69"/>
      <c r="J1432" s="69"/>
      <c r="K1432" s="69"/>
      <c r="L1432" s="72"/>
      <c r="M1432" s="72"/>
      <c r="N1432" s="77"/>
      <c r="T1432" s="39"/>
      <c r="U1432" s="50"/>
    </row>
    <row r="1433" spans="1:21" ht="15.75">
      <c r="A1433" s="68"/>
      <c r="E1433" s="69"/>
      <c r="F1433" s="71"/>
      <c r="G1433" s="69"/>
      <c r="H1433" s="69"/>
      <c r="I1433" s="69"/>
      <c r="J1433" s="69"/>
      <c r="K1433" s="69"/>
      <c r="L1433" s="72"/>
      <c r="M1433" s="72"/>
      <c r="N1433" s="77"/>
      <c r="T1433" s="39"/>
      <c r="U1433" s="50"/>
    </row>
    <row r="1434" spans="1:21" ht="15.75">
      <c r="A1434" s="68"/>
      <c r="E1434" s="69"/>
      <c r="F1434" s="71"/>
      <c r="G1434" s="69"/>
      <c r="H1434" s="69"/>
      <c r="I1434" s="69"/>
      <c r="J1434" s="69"/>
      <c r="K1434" s="69"/>
      <c r="L1434" s="72"/>
      <c r="M1434" s="72"/>
      <c r="N1434" s="77"/>
      <c r="T1434" s="39"/>
      <c r="U1434" s="50"/>
    </row>
    <row r="1435" spans="1:21" ht="15.75">
      <c r="A1435" s="68"/>
      <c r="E1435" s="69"/>
      <c r="F1435" s="71"/>
      <c r="G1435" s="69"/>
      <c r="H1435" s="69"/>
      <c r="I1435" s="69"/>
      <c r="J1435" s="69"/>
      <c r="K1435" s="69"/>
      <c r="L1435" s="72"/>
      <c r="M1435" s="72"/>
      <c r="N1435" s="77"/>
      <c r="T1435" s="39"/>
      <c r="U1435" s="50"/>
    </row>
    <row r="1436" spans="1:21" ht="15.75">
      <c r="A1436" s="68"/>
      <c r="E1436" s="69"/>
      <c r="F1436" s="71"/>
      <c r="G1436" s="69"/>
      <c r="H1436" s="69"/>
      <c r="I1436" s="69"/>
      <c r="J1436" s="69"/>
      <c r="K1436" s="69"/>
      <c r="L1436" s="72"/>
      <c r="M1436" s="72"/>
      <c r="N1436" s="77"/>
      <c r="T1436" s="39"/>
      <c r="U1436" s="50"/>
    </row>
    <row r="1437" spans="1:21" ht="15.75">
      <c r="A1437" s="68"/>
      <c r="E1437" s="69"/>
      <c r="F1437" s="71"/>
      <c r="G1437" s="69"/>
      <c r="H1437" s="69"/>
      <c r="I1437" s="69"/>
      <c r="J1437" s="69"/>
      <c r="K1437" s="69"/>
      <c r="L1437" s="72"/>
      <c r="M1437" s="72"/>
      <c r="N1437" s="77"/>
      <c r="T1437" s="39"/>
      <c r="U1437" s="50"/>
    </row>
    <row r="1438" spans="1:21" ht="15.75">
      <c r="A1438" s="68"/>
      <c r="E1438" s="69"/>
      <c r="F1438" s="71"/>
      <c r="G1438" s="69"/>
      <c r="H1438" s="69"/>
      <c r="I1438" s="69"/>
      <c r="J1438" s="69"/>
      <c r="K1438" s="69"/>
      <c r="L1438" s="72"/>
      <c r="M1438" s="72"/>
      <c r="N1438" s="77"/>
      <c r="T1438" s="39"/>
      <c r="U1438" s="50"/>
    </row>
    <row r="1439" spans="1:21" ht="15.75">
      <c r="A1439" s="68"/>
      <c r="E1439" s="69"/>
      <c r="F1439" s="71"/>
      <c r="G1439" s="69"/>
      <c r="H1439" s="69"/>
      <c r="I1439" s="69"/>
      <c r="J1439" s="69"/>
      <c r="K1439" s="69"/>
      <c r="L1439" s="72"/>
      <c r="M1439" s="72"/>
      <c r="N1439" s="77"/>
      <c r="T1439" s="39"/>
      <c r="U1439" s="50"/>
    </row>
    <row r="1440" spans="1:21" ht="15.75">
      <c r="A1440" s="68"/>
      <c r="E1440" s="69"/>
      <c r="F1440" s="71"/>
      <c r="G1440" s="69"/>
      <c r="H1440" s="69"/>
      <c r="I1440" s="69"/>
      <c r="J1440" s="69"/>
      <c r="K1440" s="69"/>
      <c r="L1440" s="72"/>
      <c r="M1440" s="72"/>
      <c r="N1440" s="77"/>
      <c r="T1440" s="39"/>
      <c r="U1440" s="50"/>
    </row>
    <row r="1441" spans="1:21" ht="15.75">
      <c r="A1441" s="68"/>
      <c r="E1441" s="69"/>
      <c r="F1441" s="71"/>
      <c r="G1441" s="69"/>
      <c r="H1441" s="69"/>
      <c r="I1441" s="69"/>
      <c r="J1441" s="69"/>
      <c r="K1441" s="69"/>
      <c r="L1441" s="72"/>
      <c r="M1441" s="72"/>
      <c r="N1441" s="77"/>
      <c r="T1441" s="39"/>
      <c r="U1441" s="50"/>
    </row>
    <row r="1442" spans="1:21" ht="15.75">
      <c r="A1442" s="68"/>
      <c r="E1442" s="69"/>
      <c r="F1442" s="71"/>
      <c r="G1442" s="69"/>
      <c r="H1442" s="69"/>
      <c r="I1442" s="69"/>
      <c r="J1442" s="69"/>
      <c r="K1442" s="69"/>
      <c r="L1442" s="72"/>
      <c r="M1442" s="72"/>
      <c r="N1442" s="77"/>
      <c r="T1442" s="39"/>
      <c r="U1442" s="50"/>
    </row>
    <row r="1443" spans="1:21" ht="15.75">
      <c r="A1443" s="68"/>
      <c r="E1443" s="69"/>
      <c r="F1443" s="71"/>
      <c r="G1443" s="69"/>
      <c r="H1443" s="69"/>
      <c r="I1443" s="69"/>
      <c r="J1443" s="69"/>
      <c r="K1443" s="69"/>
      <c r="L1443" s="72"/>
      <c r="M1443" s="72"/>
      <c r="N1443" s="77"/>
      <c r="T1443" s="39"/>
      <c r="U1443" s="50"/>
    </row>
    <row r="1444" spans="1:21" ht="15.75">
      <c r="A1444" s="68"/>
      <c r="E1444" s="69"/>
      <c r="F1444" s="71"/>
      <c r="G1444" s="69"/>
      <c r="H1444" s="69"/>
      <c r="I1444" s="69"/>
      <c r="J1444" s="69"/>
      <c r="K1444" s="69"/>
      <c r="L1444" s="72"/>
      <c r="M1444" s="72"/>
      <c r="N1444" s="77"/>
      <c r="T1444" s="39"/>
      <c r="U1444" s="50"/>
    </row>
    <row r="1445" spans="1:21" ht="15.75">
      <c r="A1445" s="68"/>
      <c r="E1445" s="69"/>
      <c r="F1445" s="71"/>
      <c r="G1445" s="69"/>
      <c r="H1445" s="69"/>
      <c r="I1445" s="69"/>
      <c r="J1445" s="69"/>
      <c r="K1445" s="69"/>
      <c r="L1445" s="72"/>
      <c r="M1445" s="72"/>
      <c r="N1445" s="77"/>
      <c r="T1445" s="39"/>
      <c r="U1445" s="50"/>
    </row>
    <row r="1446" spans="1:21" ht="15.75">
      <c r="A1446" s="68"/>
      <c r="E1446" s="69"/>
      <c r="F1446" s="71"/>
      <c r="G1446" s="69"/>
      <c r="H1446" s="69"/>
      <c r="I1446" s="69"/>
      <c r="J1446" s="69"/>
      <c r="K1446" s="69"/>
      <c r="L1446" s="72"/>
      <c r="M1446" s="72"/>
      <c r="N1446" s="77"/>
      <c r="T1446" s="39"/>
      <c r="U1446" s="50"/>
    </row>
    <row r="1447" spans="1:21" ht="15.75">
      <c r="A1447" s="68"/>
      <c r="E1447" s="69"/>
      <c r="F1447" s="71"/>
      <c r="G1447" s="69"/>
      <c r="H1447" s="69"/>
      <c r="I1447" s="69"/>
      <c r="J1447" s="69"/>
      <c r="K1447" s="69"/>
      <c r="L1447" s="72"/>
      <c r="M1447" s="72"/>
      <c r="N1447" s="77"/>
      <c r="T1447" s="39"/>
      <c r="U1447" s="50"/>
    </row>
    <row r="1448" spans="1:21" ht="15.75">
      <c r="A1448" s="68"/>
      <c r="E1448" s="69"/>
      <c r="F1448" s="71"/>
      <c r="G1448" s="69"/>
      <c r="H1448" s="69"/>
      <c r="I1448" s="69"/>
      <c r="J1448" s="69"/>
      <c r="K1448" s="69"/>
      <c r="L1448" s="72"/>
      <c r="M1448" s="72"/>
      <c r="N1448" s="77"/>
      <c r="T1448" s="39"/>
      <c r="U1448" s="50"/>
    </row>
    <row r="1449" spans="1:21" ht="15.75">
      <c r="A1449" s="68"/>
      <c r="E1449" s="69"/>
      <c r="F1449" s="71"/>
      <c r="G1449" s="69"/>
      <c r="H1449" s="69"/>
      <c r="I1449" s="69"/>
      <c r="J1449" s="69"/>
      <c r="K1449" s="69"/>
      <c r="L1449" s="72"/>
      <c r="M1449" s="72"/>
      <c r="N1449" s="77"/>
      <c r="T1449" s="39"/>
      <c r="U1449" s="50"/>
    </row>
    <row r="1450" spans="1:21" ht="15.75">
      <c r="A1450" s="68"/>
      <c r="E1450" s="69"/>
      <c r="F1450" s="71"/>
      <c r="G1450" s="69"/>
      <c r="H1450" s="69"/>
      <c r="I1450" s="69"/>
      <c r="J1450" s="69"/>
      <c r="K1450" s="69"/>
      <c r="L1450" s="72"/>
      <c r="M1450" s="72"/>
      <c r="N1450" s="77"/>
      <c r="T1450" s="39"/>
      <c r="U1450" s="50"/>
    </row>
    <row r="1451" spans="1:21" ht="15.75">
      <c r="A1451" s="68"/>
      <c r="E1451" s="69"/>
      <c r="F1451" s="71"/>
      <c r="G1451" s="69"/>
      <c r="H1451" s="69"/>
      <c r="I1451" s="69"/>
      <c r="J1451" s="69"/>
      <c r="K1451" s="69"/>
      <c r="L1451" s="72"/>
      <c r="M1451" s="72"/>
      <c r="N1451" s="77"/>
      <c r="T1451" s="39"/>
      <c r="U1451" s="50"/>
    </row>
    <row r="1452" spans="1:21" ht="15.75">
      <c r="A1452" s="68"/>
      <c r="E1452" s="69"/>
      <c r="F1452" s="71"/>
      <c r="G1452" s="69"/>
      <c r="H1452" s="69"/>
      <c r="I1452" s="69"/>
      <c r="J1452" s="69"/>
      <c r="K1452" s="69"/>
      <c r="L1452" s="72"/>
      <c r="M1452" s="72"/>
      <c r="N1452" s="77"/>
      <c r="T1452" s="39"/>
      <c r="U1452" s="50"/>
    </row>
    <row r="1453" spans="1:21" ht="15.75">
      <c r="A1453" s="68"/>
      <c r="E1453" s="69"/>
      <c r="F1453" s="71"/>
      <c r="G1453" s="69"/>
      <c r="H1453" s="69"/>
      <c r="I1453" s="69"/>
      <c r="J1453" s="69"/>
      <c r="K1453" s="69"/>
      <c r="L1453" s="72"/>
      <c r="M1453" s="72"/>
      <c r="N1453" s="77"/>
      <c r="T1453" s="39"/>
      <c r="U1453" s="50"/>
    </row>
    <row r="1454" spans="1:21" ht="15.75">
      <c r="A1454" s="68"/>
      <c r="E1454" s="69"/>
      <c r="F1454" s="71"/>
      <c r="G1454" s="69"/>
      <c r="H1454" s="69"/>
      <c r="I1454" s="69"/>
      <c r="J1454" s="69"/>
      <c r="K1454" s="69"/>
      <c r="L1454" s="72"/>
      <c r="M1454" s="72"/>
      <c r="N1454" s="77"/>
      <c r="T1454" s="39"/>
      <c r="U1454" s="50"/>
    </row>
    <row r="1455" spans="1:21" ht="15.75">
      <c r="A1455" s="68"/>
      <c r="E1455" s="69"/>
      <c r="F1455" s="71"/>
      <c r="G1455" s="69"/>
      <c r="H1455" s="69"/>
      <c r="I1455" s="69"/>
      <c r="J1455" s="69"/>
      <c r="K1455" s="69"/>
      <c r="L1455" s="72"/>
      <c r="M1455" s="72"/>
      <c r="N1455" s="77"/>
      <c r="T1455" s="39"/>
      <c r="U1455" s="50"/>
    </row>
    <row r="1456" spans="1:21" ht="15.75">
      <c r="A1456" s="68"/>
      <c r="E1456" s="69"/>
      <c r="F1456" s="71"/>
      <c r="G1456" s="69"/>
      <c r="H1456" s="69"/>
      <c r="I1456" s="69"/>
      <c r="J1456" s="69"/>
      <c r="K1456" s="69"/>
      <c r="L1456" s="72"/>
      <c r="M1456" s="72"/>
      <c r="N1456" s="77"/>
      <c r="T1456" s="39"/>
      <c r="U1456" s="50"/>
    </row>
    <row r="1457" spans="1:21" ht="15.75">
      <c r="A1457" s="68"/>
      <c r="E1457" s="69"/>
      <c r="F1457" s="71"/>
      <c r="G1457" s="69"/>
      <c r="H1457" s="69"/>
      <c r="I1457" s="69"/>
      <c r="J1457" s="69"/>
      <c r="K1457" s="69"/>
      <c r="L1457" s="72"/>
      <c r="M1457" s="72"/>
      <c r="N1457" s="77"/>
      <c r="T1457" s="39"/>
      <c r="U1457" s="50"/>
    </row>
    <row r="1458" spans="1:21" ht="15.75">
      <c r="A1458" s="68"/>
      <c r="E1458" s="69"/>
      <c r="F1458" s="71"/>
      <c r="G1458" s="69"/>
      <c r="H1458" s="69"/>
      <c r="I1458" s="69"/>
      <c r="J1458" s="69"/>
      <c r="K1458" s="69"/>
      <c r="L1458" s="72"/>
      <c r="M1458" s="72"/>
      <c r="N1458" s="77"/>
      <c r="T1458" s="39"/>
      <c r="U1458" s="50"/>
    </row>
    <row r="1459" spans="1:21" ht="15.75">
      <c r="A1459" s="68"/>
      <c r="E1459" s="69"/>
      <c r="F1459" s="71"/>
      <c r="G1459" s="69"/>
      <c r="H1459" s="69"/>
      <c r="I1459" s="69"/>
      <c r="J1459" s="69"/>
      <c r="K1459" s="69"/>
      <c r="L1459" s="72"/>
      <c r="M1459" s="72"/>
      <c r="N1459" s="77"/>
      <c r="T1459" s="39"/>
      <c r="U1459" s="50"/>
    </row>
    <row r="1460" spans="1:21" ht="15.75">
      <c r="A1460" s="68"/>
      <c r="E1460" s="69"/>
      <c r="F1460" s="71"/>
      <c r="G1460" s="69"/>
      <c r="H1460" s="69"/>
      <c r="I1460" s="69"/>
      <c r="J1460" s="69"/>
      <c r="K1460" s="69"/>
      <c r="L1460" s="72"/>
      <c r="M1460" s="72"/>
      <c r="N1460" s="77"/>
      <c r="T1460" s="39"/>
      <c r="U1460" s="50"/>
    </row>
    <row r="1461" spans="1:21" ht="15.75">
      <c r="A1461" s="68"/>
      <c r="E1461" s="69"/>
      <c r="F1461" s="71"/>
      <c r="G1461" s="69"/>
      <c r="H1461" s="69"/>
      <c r="I1461" s="69"/>
      <c r="J1461" s="69"/>
      <c r="K1461" s="69"/>
      <c r="L1461" s="72"/>
      <c r="M1461" s="72"/>
      <c r="N1461" s="77"/>
      <c r="T1461" s="39"/>
      <c r="U1461" s="50"/>
    </row>
    <row r="1462" spans="1:21" ht="15.75">
      <c r="A1462" s="68"/>
      <c r="E1462" s="69"/>
      <c r="F1462" s="71"/>
      <c r="G1462" s="69"/>
      <c r="H1462" s="69"/>
      <c r="I1462" s="69"/>
      <c r="J1462" s="69"/>
      <c r="K1462" s="69"/>
      <c r="L1462" s="72"/>
      <c r="M1462" s="72"/>
      <c r="N1462" s="77"/>
      <c r="T1462" s="39"/>
      <c r="U1462" s="50"/>
    </row>
    <row r="1463" spans="1:21" ht="15.75">
      <c r="A1463" s="68"/>
      <c r="E1463" s="69"/>
      <c r="F1463" s="71"/>
      <c r="G1463" s="69"/>
      <c r="H1463" s="69"/>
      <c r="I1463" s="69"/>
      <c r="J1463" s="69"/>
      <c r="K1463" s="69"/>
      <c r="L1463" s="72"/>
      <c r="M1463" s="72"/>
      <c r="N1463" s="77"/>
      <c r="T1463" s="39"/>
      <c r="U1463" s="50"/>
    </row>
    <row r="1464" spans="1:21" ht="15.75">
      <c r="A1464" s="68"/>
      <c r="E1464" s="69"/>
      <c r="F1464" s="71"/>
      <c r="G1464" s="69"/>
      <c r="H1464" s="69"/>
      <c r="I1464" s="69"/>
      <c r="J1464" s="69"/>
      <c r="K1464" s="69"/>
      <c r="L1464" s="72"/>
      <c r="M1464" s="72"/>
      <c r="N1464" s="77"/>
      <c r="T1464" s="39"/>
      <c r="U1464" s="50"/>
    </row>
    <row r="1465" spans="1:21" ht="15.75">
      <c r="A1465" s="68"/>
      <c r="E1465" s="69"/>
      <c r="F1465" s="71"/>
      <c r="G1465" s="69"/>
      <c r="H1465" s="69"/>
      <c r="I1465" s="69"/>
      <c r="J1465" s="69"/>
      <c r="K1465" s="69"/>
      <c r="L1465" s="72"/>
      <c r="M1465" s="72"/>
      <c r="N1465" s="77"/>
      <c r="T1465" s="39"/>
      <c r="U1465" s="50"/>
    </row>
    <row r="1466" spans="1:21" ht="15.75">
      <c r="A1466" s="68"/>
      <c r="E1466" s="69"/>
      <c r="F1466" s="71"/>
      <c r="G1466" s="69"/>
      <c r="H1466" s="69"/>
      <c r="I1466" s="69"/>
      <c r="J1466" s="69"/>
      <c r="K1466" s="69"/>
      <c r="L1466" s="72"/>
      <c r="M1466" s="72"/>
      <c r="N1466" s="77"/>
      <c r="T1466" s="39"/>
      <c r="U1466" s="50"/>
    </row>
    <row r="1467" spans="1:21" ht="15.75">
      <c r="A1467" s="68"/>
      <c r="E1467" s="69"/>
      <c r="F1467" s="71"/>
      <c r="G1467" s="69"/>
      <c r="H1467" s="69"/>
      <c r="I1467" s="69"/>
      <c r="J1467" s="69"/>
      <c r="K1467" s="69"/>
      <c r="L1467" s="72"/>
      <c r="M1467" s="72"/>
      <c r="N1467" s="77"/>
      <c r="T1467" s="39"/>
      <c r="U1467" s="50"/>
    </row>
    <row r="1468" spans="1:21" ht="15.75">
      <c r="A1468" s="68"/>
      <c r="E1468" s="69"/>
      <c r="F1468" s="71"/>
      <c r="G1468" s="69"/>
      <c r="H1468" s="69"/>
      <c r="I1468" s="69"/>
      <c r="J1468" s="69"/>
      <c r="K1468" s="69"/>
      <c r="L1468" s="72"/>
      <c r="M1468" s="72"/>
      <c r="N1468" s="77"/>
      <c r="T1468" s="39"/>
      <c r="U1468" s="50"/>
    </row>
    <row r="1469" spans="1:21" ht="15.75">
      <c r="A1469" s="68"/>
      <c r="E1469" s="69"/>
      <c r="F1469" s="71"/>
      <c r="G1469" s="69"/>
      <c r="H1469" s="69"/>
      <c r="I1469" s="69"/>
      <c r="J1469" s="69"/>
      <c r="K1469" s="69"/>
      <c r="L1469" s="72"/>
      <c r="M1469" s="72"/>
      <c r="N1469" s="77"/>
      <c r="T1469" s="39"/>
      <c r="U1469" s="50"/>
    </row>
    <row r="1470" spans="1:21" ht="15.75">
      <c r="A1470" s="68"/>
      <c r="E1470" s="69"/>
      <c r="F1470" s="71"/>
      <c r="G1470" s="69"/>
      <c r="H1470" s="69"/>
      <c r="I1470" s="69"/>
      <c r="J1470" s="69"/>
      <c r="K1470" s="69"/>
      <c r="L1470" s="72"/>
      <c r="M1470" s="72"/>
      <c r="N1470" s="77"/>
      <c r="T1470" s="39"/>
      <c r="U1470" s="50"/>
    </row>
    <row r="1471" spans="1:21" ht="15.75">
      <c r="A1471" s="68"/>
      <c r="E1471" s="69"/>
      <c r="F1471" s="71"/>
      <c r="G1471" s="69"/>
      <c r="H1471" s="69"/>
      <c r="I1471" s="69"/>
      <c r="J1471" s="69"/>
      <c r="K1471" s="69"/>
      <c r="L1471" s="72"/>
      <c r="M1471" s="72"/>
      <c r="N1471" s="77"/>
      <c r="T1471" s="39"/>
      <c r="U1471" s="50"/>
    </row>
    <row r="1472" spans="1:21" ht="15.75">
      <c r="A1472" s="68"/>
      <c r="E1472" s="69"/>
      <c r="F1472" s="71"/>
      <c r="G1472" s="69"/>
      <c r="H1472" s="69"/>
      <c r="I1472" s="69"/>
      <c r="J1472" s="69"/>
      <c r="K1472" s="69"/>
      <c r="L1472" s="72"/>
      <c r="M1472" s="72"/>
      <c r="N1472" s="77"/>
      <c r="T1472" s="39"/>
      <c r="U1472" s="50"/>
    </row>
    <row r="1473" spans="1:21" ht="15.75">
      <c r="A1473" s="68"/>
      <c r="E1473" s="69"/>
      <c r="F1473" s="71"/>
      <c r="G1473" s="69"/>
      <c r="H1473" s="69"/>
      <c r="I1473" s="69"/>
      <c r="J1473" s="69"/>
      <c r="K1473" s="69"/>
      <c r="L1473" s="72"/>
      <c r="M1473" s="72"/>
      <c r="N1473" s="77"/>
      <c r="T1473" s="39"/>
      <c r="U1473" s="50"/>
    </row>
    <row r="1474" spans="1:21" ht="15.75">
      <c r="A1474" s="68"/>
      <c r="E1474" s="69"/>
      <c r="F1474" s="71"/>
      <c r="G1474" s="69"/>
      <c r="H1474" s="69"/>
      <c r="I1474" s="69"/>
      <c r="J1474" s="69"/>
      <c r="K1474" s="69"/>
      <c r="L1474" s="72"/>
      <c r="M1474" s="72"/>
      <c r="N1474" s="77"/>
      <c r="T1474" s="39"/>
      <c r="U1474" s="50"/>
    </row>
    <row r="1475" spans="1:21" ht="15.75">
      <c r="A1475" s="68"/>
      <c r="E1475" s="69"/>
      <c r="F1475" s="71"/>
      <c r="G1475" s="69"/>
      <c r="H1475" s="69"/>
      <c r="I1475" s="69"/>
      <c r="J1475" s="69"/>
      <c r="K1475" s="69"/>
      <c r="L1475" s="72"/>
      <c r="M1475" s="72"/>
      <c r="N1475" s="77"/>
      <c r="T1475" s="39"/>
      <c r="U1475" s="50"/>
    </row>
    <row r="1476" spans="1:21" ht="15.75">
      <c r="A1476" s="68"/>
      <c r="E1476" s="69"/>
      <c r="F1476" s="71"/>
      <c r="G1476" s="69"/>
      <c r="H1476" s="69"/>
      <c r="I1476" s="69"/>
      <c r="J1476" s="69"/>
      <c r="K1476" s="69"/>
      <c r="L1476" s="72"/>
      <c r="M1476" s="72"/>
      <c r="N1476" s="77"/>
      <c r="T1476" s="39"/>
      <c r="U1476" s="50"/>
    </row>
    <row r="1477" spans="1:21" ht="15.75">
      <c r="A1477" s="68"/>
      <c r="E1477" s="69"/>
      <c r="F1477" s="71"/>
      <c r="G1477" s="69"/>
      <c r="H1477" s="69"/>
      <c r="I1477" s="69"/>
      <c r="J1477" s="69"/>
      <c r="K1477" s="69"/>
      <c r="L1477" s="72"/>
      <c r="M1477" s="72"/>
      <c r="N1477" s="77"/>
      <c r="T1477" s="39"/>
      <c r="U1477" s="50"/>
    </row>
    <row r="1478" spans="1:21" ht="15.75">
      <c r="A1478" s="68"/>
      <c r="E1478" s="69"/>
      <c r="F1478" s="71"/>
      <c r="G1478" s="69"/>
      <c r="H1478" s="69"/>
      <c r="I1478" s="69"/>
      <c r="J1478" s="69"/>
      <c r="K1478" s="69"/>
      <c r="L1478" s="72"/>
      <c r="M1478" s="72"/>
      <c r="N1478" s="77"/>
      <c r="T1478" s="39"/>
      <c r="U1478" s="50"/>
    </row>
    <row r="1479" spans="1:21" ht="15.75">
      <c r="A1479" s="68"/>
      <c r="E1479" s="69"/>
      <c r="F1479" s="71"/>
      <c r="G1479" s="69"/>
      <c r="H1479" s="69"/>
      <c r="I1479" s="69"/>
      <c r="J1479" s="69"/>
      <c r="K1479" s="69"/>
      <c r="L1479" s="72"/>
      <c r="M1479" s="72"/>
      <c r="N1479" s="77"/>
      <c r="T1479" s="39"/>
      <c r="U1479" s="50"/>
    </row>
    <row r="1480" spans="1:21" ht="15.75">
      <c r="A1480" s="68"/>
      <c r="E1480" s="69"/>
      <c r="F1480" s="71"/>
      <c r="G1480" s="69"/>
      <c r="H1480" s="69"/>
      <c r="I1480" s="69"/>
      <c r="J1480" s="69"/>
      <c r="K1480" s="69"/>
      <c r="L1480" s="72"/>
      <c r="M1480" s="72"/>
      <c r="N1480" s="77"/>
      <c r="T1480" s="39"/>
      <c r="U1480" s="50"/>
    </row>
    <row r="1481" spans="1:21" ht="15.75">
      <c r="A1481" s="68"/>
      <c r="E1481" s="69"/>
      <c r="F1481" s="71"/>
      <c r="G1481" s="69"/>
      <c r="H1481" s="69"/>
      <c r="I1481" s="69"/>
      <c r="J1481" s="69"/>
      <c r="K1481" s="69"/>
      <c r="L1481" s="72"/>
      <c r="M1481" s="72"/>
      <c r="N1481" s="77"/>
      <c r="T1481" s="39"/>
      <c r="U1481" s="50"/>
    </row>
    <row r="1482" spans="1:21" ht="15.75">
      <c r="A1482" s="68"/>
      <c r="E1482" s="69"/>
      <c r="F1482" s="71"/>
      <c r="G1482" s="69"/>
      <c r="H1482" s="69"/>
      <c r="I1482" s="69"/>
      <c r="J1482" s="69"/>
      <c r="K1482" s="69"/>
      <c r="L1482" s="72"/>
      <c r="M1482" s="72"/>
      <c r="N1482" s="77"/>
      <c r="T1482" s="39"/>
      <c r="U1482" s="50"/>
    </row>
    <row r="1483" spans="1:21" ht="15.75">
      <c r="A1483" s="68"/>
      <c r="E1483" s="69"/>
      <c r="F1483" s="71"/>
      <c r="G1483" s="69"/>
      <c r="H1483" s="69"/>
      <c r="I1483" s="69"/>
      <c r="J1483" s="69"/>
      <c r="K1483" s="69"/>
      <c r="L1483" s="72"/>
      <c r="M1483" s="72"/>
      <c r="N1483" s="77"/>
      <c r="T1483" s="39"/>
      <c r="U1483" s="50"/>
    </row>
    <row r="1484" spans="1:21" ht="15.75">
      <c r="A1484" s="68"/>
      <c r="E1484" s="69"/>
      <c r="F1484" s="71"/>
      <c r="G1484" s="69"/>
      <c r="H1484" s="69"/>
      <c r="I1484" s="69"/>
      <c r="J1484" s="69"/>
      <c r="K1484" s="69"/>
      <c r="L1484" s="72"/>
      <c r="M1484" s="72"/>
      <c r="N1484" s="77"/>
      <c r="T1484" s="39"/>
      <c r="U1484" s="50"/>
    </row>
    <row r="1485" spans="1:21" ht="15.75">
      <c r="A1485" s="68"/>
      <c r="E1485" s="69"/>
      <c r="F1485" s="71"/>
      <c r="G1485" s="69"/>
      <c r="H1485" s="69"/>
      <c r="I1485" s="69"/>
      <c r="J1485" s="69"/>
      <c r="K1485" s="69"/>
      <c r="L1485" s="72"/>
      <c r="M1485" s="72"/>
      <c r="N1485" s="77"/>
      <c r="T1485" s="39"/>
      <c r="U1485" s="50"/>
    </row>
    <row r="1486" spans="1:21" ht="15.75">
      <c r="A1486" s="68"/>
      <c r="E1486" s="69"/>
      <c r="F1486" s="71"/>
      <c r="G1486" s="69"/>
      <c r="H1486" s="69"/>
      <c r="I1486" s="69"/>
      <c r="J1486" s="69"/>
      <c r="K1486" s="69"/>
      <c r="L1486" s="72"/>
      <c r="M1486" s="72"/>
      <c r="N1486" s="77"/>
      <c r="T1486" s="39"/>
      <c r="U1486" s="50"/>
    </row>
    <row r="1487" spans="1:21" ht="15.75">
      <c r="A1487" s="68"/>
      <c r="E1487" s="69"/>
      <c r="F1487" s="71"/>
      <c r="G1487" s="69"/>
      <c r="H1487" s="69"/>
      <c r="I1487" s="69"/>
      <c r="J1487" s="69"/>
      <c r="K1487" s="69"/>
      <c r="L1487" s="72"/>
      <c r="M1487" s="72"/>
      <c r="N1487" s="77"/>
      <c r="T1487" s="39"/>
      <c r="U1487" s="50"/>
    </row>
    <row r="1488" spans="1:21" ht="15.75">
      <c r="A1488" s="68"/>
      <c r="E1488" s="69"/>
      <c r="F1488" s="71"/>
      <c r="G1488" s="69"/>
      <c r="H1488" s="69"/>
      <c r="I1488" s="69"/>
      <c r="J1488" s="69"/>
      <c r="K1488" s="69"/>
      <c r="L1488" s="72"/>
      <c r="M1488" s="72"/>
      <c r="N1488" s="77"/>
      <c r="T1488" s="39"/>
      <c r="U1488" s="50"/>
    </row>
    <row r="1489" spans="1:21" ht="15.75">
      <c r="A1489" s="68"/>
      <c r="E1489" s="69"/>
      <c r="F1489" s="71"/>
      <c r="G1489" s="69"/>
      <c r="H1489" s="69"/>
      <c r="I1489" s="69"/>
      <c r="J1489" s="69"/>
      <c r="K1489" s="69"/>
      <c r="L1489" s="72"/>
      <c r="M1489" s="72"/>
      <c r="N1489" s="77"/>
      <c r="T1489" s="39"/>
      <c r="U1489" s="50"/>
    </row>
    <row r="1490" spans="1:21" ht="15.75">
      <c r="A1490" s="68"/>
      <c r="E1490" s="69"/>
      <c r="F1490" s="71"/>
      <c r="G1490" s="69"/>
      <c r="H1490" s="69"/>
      <c r="I1490" s="69"/>
      <c r="J1490" s="69"/>
      <c r="K1490" s="69"/>
      <c r="L1490" s="72"/>
      <c r="M1490" s="72"/>
      <c r="N1490" s="77"/>
      <c r="T1490" s="39"/>
      <c r="U1490" s="50"/>
    </row>
    <row r="1491" spans="1:21" ht="15.75">
      <c r="A1491" s="68"/>
      <c r="E1491" s="69"/>
      <c r="F1491" s="71"/>
      <c r="G1491" s="69"/>
      <c r="H1491" s="69"/>
      <c r="I1491" s="69"/>
      <c r="J1491" s="69"/>
      <c r="K1491" s="69"/>
      <c r="L1491" s="72"/>
      <c r="M1491" s="72"/>
      <c r="N1491" s="77"/>
      <c r="T1491" s="39"/>
      <c r="U1491" s="50"/>
    </row>
    <row r="1492" spans="1:21" ht="15.75">
      <c r="A1492" s="68"/>
      <c r="E1492" s="69"/>
      <c r="F1492" s="71"/>
      <c r="G1492" s="69"/>
      <c r="H1492" s="69"/>
      <c r="I1492" s="69"/>
      <c r="J1492" s="69"/>
      <c r="K1492" s="69"/>
      <c r="L1492" s="72"/>
      <c r="M1492" s="72"/>
      <c r="N1492" s="77"/>
      <c r="T1492" s="39"/>
      <c r="U1492" s="50"/>
    </row>
    <row r="1493" spans="1:21" ht="15.75">
      <c r="A1493" s="68"/>
      <c r="E1493" s="69"/>
      <c r="F1493" s="71"/>
      <c r="G1493" s="69"/>
      <c r="H1493" s="69"/>
      <c r="I1493" s="69"/>
      <c r="J1493" s="69"/>
      <c r="K1493" s="69"/>
      <c r="L1493" s="72"/>
      <c r="M1493" s="72"/>
      <c r="N1493" s="77"/>
      <c r="T1493" s="39"/>
      <c r="U1493" s="50"/>
    </row>
    <row r="1494" spans="1:21" ht="15.75">
      <c r="A1494" s="68"/>
      <c r="E1494" s="69"/>
      <c r="F1494" s="71"/>
      <c r="G1494" s="69"/>
      <c r="H1494" s="69"/>
      <c r="I1494" s="69"/>
      <c r="J1494" s="69"/>
      <c r="K1494" s="69"/>
      <c r="L1494" s="72"/>
      <c r="M1494" s="72"/>
      <c r="N1494" s="77"/>
      <c r="T1494" s="39"/>
      <c r="U1494" s="50"/>
    </row>
    <row r="1495" spans="1:21" ht="15.75">
      <c r="A1495" s="68"/>
      <c r="E1495" s="69"/>
      <c r="F1495" s="71"/>
      <c r="G1495" s="69"/>
      <c r="H1495" s="69"/>
      <c r="I1495" s="69"/>
      <c r="J1495" s="69"/>
      <c r="K1495" s="69"/>
      <c r="L1495" s="72"/>
      <c r="M1495" s="72"/>
      <c r="N1495" s="77"/>
      <c r="T1495" s="39"/>
      <c r="U1495" s="50"/>
    </row>
    <row r="1496" spans="1:21" ht="15.75">
      <c r="A1496" s="68"/>
      <c r="E1496" s="69"/>
      <c r="F1496" s="71"/>
      <c r="G1496" s="69"/>
      <c r="H1496" s="69"/>
      <c r="I1496" s="69"/>
      <c r="J1496" s="69"/>
      <c r="K1496" s="69"/>
      <c r="L1496" s="72"/>
      <c r="M1496" s="72"/>
      <c r="N1496" s="77"/>
      <c r="T1496" s="39"/>
      <c r="U1496" s="50"/>
    </row>
    <row r="1497" spans="1:21" ht="15.75">
      <c r="A1497" s="68"/>
      <c r="E1497" s="69"/>
      <c r="F1497" s="71"/>
      <c r="G1497" s="69"/>
      <c r="H1497" s="69"/>
      <c r="I1497" s="69"/>
      <c r="J1497" s="69"/>
      <c r="K1497" s="69"/>
      <c r="L1497" s="72"/>
      <c r="M1497" s="72"/>
      <c r="N1497" s="77"/>
      <c r="T1497" s="39"/>
      <c r="U1497" s="50"/>
    </row>
    <row r="1498" spans="1:21" ht="15.75">
      <c r="A1498" s="68"/>
      <c r="E1498" s="69"/>
      <c r="F1498" s="71"/>
      <c r="G1498" s="69"/>
      <c r="H1498" s="69"/>
      <c r="I1498" s="69"/>
      <c r="J1498" s="69"/>
      <c r="K1498" s="69"/>
      <c r="L1498" s="72"/>
      <c r="M1498" s="72"/>
      <c r="N1498" s="77"/>
      <c r="T1498" s="39"/>
      <c r="U1498" s="50"/>
    </row>
    <row r="1499" spans="1:21" ht="15.75">
      <c r="E1499" s="69"/>
      <c r="F1499" s="71"/>
      <c r="G1499" s="69"/>
      <c r="H1499" s="69"/>
      <c r="I1499" s="69"/>
      <c r="J1499" s="69"/>
      <c r="K1499" s="69"/>
      <c r="L1499" s="72"/>
      <c r="M1499" s="72"/>
      <c r="N1499" s="77"/>
      <c r="T1499" s="39"/>
      <c r="U1499" s="50"/>
    </row>
    <row r="1500" spans="1:21" ht="15.75">
      <c r="E1500" s="69"/>
      <c r="F1500" s="71"/>
      <c r="G1500" s="69"/>
      <c r="H1500" s="69"/>
      <c r="I1500" s="69"/>
      <c r="J1500" s="69"/>
      <c r="K1500" s="69"/>
      <c r="L1500" s="72"/>
      <c r="M1500" s="72"/>
      <c r="N1500" s="77"/>
      <c r="T1500" s="39"/>
      <c r="U1500" s="50"/>
    </row>
    <row r="1501" spans="1:21" ht="15.75">
      <c r="E1501" s="69"/>
      <c r="F1501" s="71"/>
      <c r="G1501" s="69"/>
      <c r="H1501" s="69"/>
      <c r="I1501" s="69"/>
      <c r="J1501" s="69"/>
      <c r="K1501" s="69"/>
      <c r="L1501" s="72"/>
      <c r="M1501" s="72"/>
      <c r="N1501" s="77"/>
      <c r="T1501" s="39"/>
      <c r="U1501" s="50"/>
    </row>
    <row r="1502" spans="1:21" ht="15.75">
      <c r="E1502" s="69"/>
      <c r="F1502" s="71"/>
      <c r="G1502" s="69"/>
      <c r="H1502" s="69"/>
      <c r="I1502" s="69"/>
      <c r="J1502" s="69"/>
      <c r="K1502" s="69"/>
      <c r="L1502" s="72"/>
      <c r="M1502" s="72"/>
      <c r="N1502" s="77"/>
      <c r="T1502" s="39"/>
      <c r="U1502" s="50"/>
    </row>
    <row r="1503" spans="1:21" ht="15.75">
      <c r="E1503" s="69"/>
      <c r="F1503" s="71"/>
      <c r="G1503" s="69"/>
      <c r="H1503" s="69"/>
      <c r="I1503" s="69"/>
      <c r="J1503" s="69"/>
      <c r="K1503" s="69"/>
      <c r="L1503" s="72"/>
      <c r="M1503" s="72"/>
      <c r="N1503" s="77"/>
      <c r="T1503" s="39"/>
      <c r="U1503" s="50"/>
    </row>
    <row r="1504" spans="1:21" ht="15.75">
      <c r="E1504" s="69"/>
      <c r="F1504" s="71"/>
      <c r="G1504" s="69"/>
      <c r="H1504" s="69"/>
      <c r="I1504" s="69"/>
      <c r="J1504" s="69"/>
      <c r="K1504" s="69"/>
      <c r="L1504" s="72"/>
      <c r="M1504" s="72"/>
      <c r="N1504" s="77"/>
      <c r="T1504" s="39"/>
      <c r="U1504" s="50"/>
    </row>
    <row r="1505" spans="5:21" ht="15.75">
      <c r="E1505" s="69"/>
      <c r="F1505" s="71"/>
      <c r="G1505" s="69"/>
      <c r="H1505" s="69"/>
      <c r="I1505" s="69"/>
      <c r="J1505" s="69"/>
      <c r="K1505" s="69"/>
      <c r="L1505" s="72"/>
      <c r="M1505" s="72"/>
      <c r="N1505" s="77"/>
      <c r="T1505" s="39"/>
      <c r="U1505" s="50"/>
    </row>
    <row r="1506" spans="5:21" ht="15.75">
      <c r="E1506" s="69"/>
      <c r="F1506" s="71"/>
      <c r="G1506" s="69"/>
      <c r="H1506" s="69"/>
      <c r="I1506" s="69"/>
      <c r="J1506" s="69"/>
      <c r="K1506" s="69"/>
      <c r="L1506" s="72"/>
      <c r="M1506" s="72"/>
      <c r="N1506" s="77"/>
      <c r="T1506" s="39"/>
      <c r="U1506" s="50"/>
    </row>
    <row r="1507" spans="5:21" ht="15.75">
      <c r="E1507" s="69"/>
      <c r="F1507" s="71"/>
      <c r="G1507" s="69"/>
      <c r="H1507" s="69"/>
      <c r="I1507" s="69"/>
      <c r="J1507" s="69"/>
      <c r="K1507" s="69"/>
      <c r="L1507" s="72"/>
      <c r="M1507" s="72"/>
      <c r="N1507" s="77"/>
      <c r="T1507" s="39"/>
      <c r="U1507" s="50"/>
    </row>
    <row r="1508" spans="5:21" ht="15.75">
      <c r="E1508" s="69"/>
      <c r="F1508" s="71"/>
      <c r="G1508" s="69"/>
      <c r="H1508" s="69"/>
      <c r="I1508" s="69"/>
      <c r="J1508" s="69"/>
      <c r="K1508" s="69"/>
      <c r="L1508" s="72"/>
      <c r="M1508" s="72"/>
      <c r="N1508" s="77"/>
      <c r="T1508" s="39"/>
      <c r="U1508" s="50"/>
    </row>
    <row r="1509" spans="5:21" ht="15.75">
      <c r="E1509" s="69"/>
      <c r="F1509" s="71"/>
      <c r="G1509" s="69"/>
      <c r="H1509" s="69"/>
      <c r="I1509" s="69"/>
      <c r="J1509" s="69"/>
      <c r="K1509" s="69"/>
      <c r="L1509" s="72"/>
      <c r="M1509" s="72"/>
      <c r="N1509" s="77"/>
      <c r="T1509" s="39"/>
      <c r="U1509" s="50"/>
    </row>
    <row r="1510" spans="5:21" ht="15.75">
      <c r="E1510" s="69"/>
      <c r="F1510" s="71"/>
      <c r="G1510" s="69"/>
      <c r="H1510" s="69"/>
      <c r="I1510" s="69"/>
      <c r="J1510" s="69"/>
      <c r="K1510" s="69"/>
      <c r="L1510" s="72"/>
      <c r="M1510" s="72"/>
      <c r="N1510" s="77"/>
      <c r="T1510" s="39"/>
      <c r="U1510" s="50"/>
    </row>
    <row r="1511" spans="5:21" ht="15.75">
      <c r="E1511" s="69"/>
      <c r="F1511" s="71"/>
      <c r="G1511" s="69"/>
      <c r="H1511" s="69"/>
      <c r="I1511" s="69"/>
      <c r="J1511" s="69"/>
      <c r="K1511" s="69"/>
      <c r="L1511" s="72"/>
      <c r="M1511" s="72"/>
      <c r="N1511" s="77"/>
      <c r="T1511" s="39"/>
      <c r="U1511" s="50"/>
    </row>
    <row r="1512" spans="5:21" ht="15.75">
      <c r="E1512" s="69"/>
      <c r="F1512" s="71"/>
      <c r="G1512" s="69"/>
      <c r="H1512" s="69"/>
      <c r="I1512" s="69"/>
      <c r="J1512" s="69"/>
      <c r="K1512" s="69"/>
      <c r="L1512" s="72"/>
      <c r="M1512" s="72"/>
      <c r="N1512" s="77"/>
      <c r="T1512" s="39"/>
      <c r="U1512" s="50"/>
    </row>
    <row r="1513" spans="5:21" ht="15.75">
      <c r="E1513" s="69"/>
      <c r="F1513" s="71"/>
      <c r="G1513" s="69"/>
      <c r="H1513" s="69"/>
      <c r="I1513" s="69"/>
      <c r="J1513" s="69"/>
      <c r="K1513" s="69"/>
      <c r="L1513" s="72"/>
      <c r="M1513" s="72"/>
      <c r="N1513" s="77"/>
      <c r="T1513" s="39"/>
      <c r="U1513" s="50"/>
    </row>
    <row r="1514" spans="5:21" ht="15.75">
      <c r="E1514" s="69"/>
      <c r="F1514" s="71"/>
      <c r="G1514" s="69"/>
      <c r="H1514" s="69"/>
      <c r="I1514" s="69"/>
      <c r="J1514" s="69"/>
      <c r="K1514" s="69"/>
      <c r="L1514" s="72"/>
      <c r="M1514" s="72"/>
      <c r="N1514" s="77"/>
      <c r="T1514" s="39"/>
      <c r="U1514" s="50"/>
    </row>
    <row r="1515" spans="5:21" ht="15.75">
      <c r="E1515" s="69"/>
      <c r="F1515" s="71"/>
      <c r="G1515" s="69"/>
      <c r="H1515" s="69"/>
      <c r="I1515" s="69"/>
      <c r="J1515" s="69"/>
      <c r="K1515" s="69"/>
      <c r="L1515" s="72"/>
      <c r="M1515" s="72"/>
      <c r="N1515" s="77"/>
      <c r="T1515" s="39"/>
      <c r="U1515" s="50"/>
    </row>
    <row r="1516" spans="5:21" ht="15.75">
      <c r="E1516" s="69"/>
      <c r="F1516" s="71"/>
      <c r="G1516" s="69"/>
      <c r="H1516" s="69"/>
      <c r="I1516" s="69"/>
      <c r="J1516" s="69"/>
      <c r="K1516" s="69"/>
      <c r="L1516" s="72"/>
      <c r="M1516" s="72"/>
      <c r="N1516" s="77"/>
      <c r="T1516" s="39"/>
      <c r="U1516" s="50"/>
    </row>
    <row r="1517" spans="5:21" ht="15.75">
      <c r="E1517" s="69"/>
      <c r="F1517" s="71"/>
      <c r="G1517" s="69"/>
      <c r="H1517" s="69"/>
      <c r="I1517" s="69"/>
      <c r="J1517" s="69"/>
      <c r="K1517" s="69"/>
      <c r="L1517" s="72"/>
      <c r="M1517" s="72"/>
      <c r="N1517" s="77"/>
      <c r="T1517" s="39"/>
      <c r="U1517" s="50"/>
    </row>
    <row r="1518" spans="5:21" ht="15.75">
      <c r="E1518" s="69"/>
      <c r="F1518" s="71"/>
      <c r="G1518" s="69"/>
      <c r="H1518" s="69"/>
      <c r="I1518" s="69"/>
      <c r="J1518" s="69"/>
      <c r="K1518" s="69"/>
      <c r="L1518" s="72"/>
      <c r="M1518" s="72"/>
      <c r="N1518" s="77"/>
      <c r="T1518" s="39"/>
      <c r="U1518" s="50"/>
    </row>
    <row r="1519" spans="5:21" ht="15.75">
      <c r="E1519" s="69"/>
      <c r="F1519" s="71"/>
      <c r="G1519" s="69"/>
      <c r="H1519" s="69"/>
      <c r="I1519" s="69"/>
      <c r="J1519" s="69"/>
      <c r="K1519" s="69"/>
      <c r="L1519" s="72"/>
      <c r="M1519" s="72"/>
      <c r="N1519" s="77"/>
      <c r="T1519" s="39"/>
      <c r="U1519" s="50"/>
    </row>
    <row r="1520" spans="5:21" ht="15.75">
      <c r="E1520" s="69"/>
      <c r="F1520" s="71"/>
      <c r="G1520" s="69"/>
      <c r="H1520" s="69"/>
      <c r="I1520" s="69"/>
      <c r="J1520" s="69"/>
      <c r="K1520" s="69"/>
      <c r="L1520" s="72"/>
      <c r="M1520" s="72"/>
      <c r="N1520" s="77"/>
      <c r="T1520" s="39"/>
      <c r="U1520" s="50"/>
    </row>
    <row r="1521" spans="5:21" ht="15.75">
      <c r="E1521" s="69"/>
      <c r="F1521" s="71"/>
      <c r="G1521" s="69"/>
      <c r="H1521" s="69"/>
      <c r="I1521" s="69"/>
      <c r="J1521" s="69"/>
      <c r="K1521" s="69"/>
      <c r="L1521" s="72"/>
      <c r="M1521" s="72"/>
      <c r="N1521" s="77"/>
      <c r="T1521" s="39"/>
      <c r="U1521" s="50"/>
    </row>
    <row r="1522" spans="5:21" ht="15.75">
      <c r="E1522" s="69"/>
      <c r="F1522" s="71"/>
      <c r="G1522" s="69"/>
      <c r="H1522" s="69"/>
      <c r="I1522" s="69"/>
      <c r="J1522" s="69"/>
      <c r="K1522" s="69"/>
      <c r="L1522" s="72"/>
      <c r="M1522" s="72"/>
      <c r="N1522" s="77"/>
      <c r="T1522" s="39"/>
      <c r="U1522" s="50"/>
    </row>
    <row r="1523" spans="5:21" ht="15.75">
      <c r="E1523" s="69"/>
      <c r="F1523" s="71"/>
      <c r="G1523" s="69"/>
      <c r="H1523" s="69"/>
      <c r="I1523" s="69"/>
      <c r="J1523" s="69"/>
      <c r="K1523" s="69"/>
      <c r="L1523" s="72"/>
      <c r="M1523" s="72"/>
      <c r="N1523" s="77"/>
      <c r="T1523" s="39"/>
      <c r="U1523" s="50"/>
    </row>
    <row r="1524" spans="5:21">
      <c r="E1524" s="69"/>
      <c r="F1524" s="71"/>
      <c r="G1524" s="69"/>
      <c r="H1524" s="69"/>
      <c r="I1524" s="69"/>
      <c r="J1524" s="69"/>
      <c r="K1524" s="69"/>
      <c r="L1524" s="72"/>
      <c r="M1524" s="69"/>
      <c r="N1524" s="70"/>
    </row>
    <row r="1525" spans="5:21">
      <c r="E1525" s="69"/>
      <c r="F1525" s="71"/>
      <c r="G1525" s="69"/>
      <c r="H1525" s="69"/>
      <c r="I1525" s="69"/>
      <c r="J1525" s="69"/>
      <c r="K1525" s="69"/>
      <c r="L1525" s="72"/>
      <c r="M1525" s="69"/>
      <c r="N1525" s="70"/>
    </row>
    <row r="1526" spans="5:21">
      <c r="E1526" s="69"/>
      <c r="F1526" s="71"/>
      <c r="G1526" s="69"/>
      <c r="H1526" s="69"/>
      <c r="I1526" s="69"/>
      <c r="J1526" s="69"/>
      <c r="K1526" s="69"/>
      <c r="L1526" s="72"/>
      <c r="M1526" s="69"/>
      <c r="N1526" s="70"/>
    </row>
    <row r="1527" spans="5:21">
      <c r="E1527" s="69"/>
      <c r="F1527" s="71"/>
      <c r="G1527" s="69"/>
      <c r="H1527" s="69"/>
      <c r="I1527" s="69"/>
      <c r="J1527" s="69"/>
      <c r="K1527" s="69"/>
      <c r="L1527" s="72"/>
      <c r="M1527" s="69"/>
      <c r="N1527" s="70"/>
    </row>
    <row r="1528" spans="5:21">
      <c r="E1528" s="69"/>
      <c r="F1528" s="71"/>
      <c r="G1528" s="69"/>
      <c r="H1528" s="69"/>
      <c r="I1528" s="69"/>
      <c r="J1528" s="69"/>
      <c r="K1528" s="69"/>
      <c r="L1528" s="72"/>
      <c r="M1528" s="69"/>
      <c r="N1528" s="70"/>
    </row>
    <row r="1529" spans="5:21">
      <c r="E1529" s="69"/>
      <c r="F1529" s="71"/>
      <c r="G1529" s="69"/>
      <c r="H1529" s="69"/>
      <c r="I1529" s="69"/>
      <c r="J1529" s="69"/>
      <c r="K1529" s="69"/>
      <c r="L1529" s="72"/>
      <c r="M1529" s="69"/>
      <c r="N1529" s="70"/>
    </row>
    <row r="1530" spans="5:21">
      <c r="E1530" s="69"/>
      <c r="F1530" s="71"/>
      <c r="G1530" s="69"/>
      <c r="H1530" s="69"/>
      <c r="I1530" s="69"/>
      <c r="J1530" s="69"/>
      <c r="K1530" s="69"/>
      <c r="L1530" s="72"/>
      <c r="M1530" s="69"/>
      <c r="N1530" s="70"/>
    </row>
    <row r="1531" spans="5:21">
      <c r="E1531" s="69"/>
      <c r="F1531" s="71"/>
      <c r="G1531" s="69"/>
      <c r="H1531" s="69"/>
      <c r="I1531" s="69"/>
      <c r="J1531" s="69"/>
      <c r="K1531" s="69"/>
      <c r="L1531" s="72"/>
      <c r="M1531" s="69"/>
      <c r="N1531" s="70"/>
    </row>
    <row r="1532" spans="5:21">
      <c r="E1532" s="69"/>
      <c r="F1532" s="71"/>
      <c r="G1532" s="69"/>
      <c r="H1532" s="69"/>
      <c r="I1532" s="69"/>
      <c r="J1532" s="69"/>
      <c r="K1532" s="69"/>
      <c r="L1532" s="72"/>
      <c r="M1532" s="69"/>
      <c r="N1532" s="70"/>
    </row>
    <row r="1533" spans="5:21">
      <c r="E1533" s="69"/>
      <c r="F1533" s="71"/>
      <c r="G1533" s="69"/>
      <c r="H1533" s="69"/>
      <c r="I1533" s="69"/>
      <c r="J1533" s="69"/>
      <c r="K1533" s="69"/>
      <c r="L1533" s="72"/>
      <c r="M1533" s="69"/>
      <c r="N1533" s="70"/>
    </row>
    <row r="1534" spans="5:21">
      <c r="E1534" s="69"/>
      <c r="F1534" s="71"/>
      <c r="G1534" s="69"/>
      <c r="H1534" s="69"/>
      <c r="I1534" s="69"/>
      <c r="J1534" s="69"/>
      <c r="K1534" s="69"/>
      <c r="L1534" s="72"/>
      <c r="M1534" s="69"/>
      <c r="N1534" s="70"/>
    </row>
    <row r="1535" spans="5:21">
      <c r="E1535" s="69"/>
      <c r="F1535" s="71"/>
      <c r="G1535" s="69"/>
      <c r="H1535" s="69"/>
      <c r="I1535" s="69"/>
      <c r="J1535" s="69"/>
      <c r="K1535" s="69"/>
      <c r="L1535" s="72"/>
      <c r="M1535" s="69"/>
      <c r="N1535" s="70"/>
    </row>
    <row r="1536" spans="5:21">
      <c r="E1536" s="69"/>
      <c r="F1536" s="71"/>
      <c r="G1536" s="69"/>
      <c r="H1536" s="69"/>
      <c r="I1536" s="69"/>
      <c r="J1536" s="69"/>
      <c r="K1536" s="69"/>
      <c r="L1536" s="72"/>
      <c r="M1536" s="69"/>
      <c r="N1536" s="70"/>
    </row>
    <row r="1537" spans="5:14">
      <c r="E1537" s="69"/>
      <c r="F1537" s="71"/>
      <c r="G1537" s="69"/>
      <c r="H1537" s="69"/>
      <c r="I1537" s="69"/>
      <c r="J1537" s="69"/>
      <c r="K1537" s="69"/>
      <c r="L1537" s="72"/>
      <c r="M1537" s="69"/>
      <c r="N1537" s="70"/>
    </row>
    <row r="1538" spans="5:14">
      <c r="E1538" s="69"/>
      <c r="F1538" s="71"/>
      <c r="G1538" s="69"/>
      <c r="H1538" s="69"/>
      <c r="I1538" s="69"/>
      <c r="J1538" s="69"/>
      <c r="K1538" s="69"/>
      <c r="L1538" s="72"/>
      <c r="M1538" s="69"/>
      <c r="N1538" s="70"/>
    </row>
    <row r="1539" spans="5:14">
      <c r="E1539" s="69"/>
      <c r="F1539" s="71"/>
      <c r="G1539" s="69"/>
      <c r="H1539" s="69"/>
      <c r="I1539" s="69"/>
      <c r="J1539" s="69"/>
      <c r="K1539" s="69"/>
      <c r="L1539" s="72"/>
      <c r="M1539" s="69"/>
      <c r="N1539" s="70"/>
    </row>
    <row r="1540" spans="5:14">
      <c r="E1540" s="69"/>
      <c r="F1540" s="71"/>
      <c r="G1540" s="69"/>
      <c r="H1540" s="69"/>
      <c r="I1540" s="69"/>
      <c r="J1540" s="69"/>
      <c r="K1540" s="69"/>
      <c r="L1540" s="72"/>
      <c r="M1540" s="69"/>
      <c r="N1540" s="70"/>
    </row>
    <row r="1541" spans="5:14">
      <c r="E1541" s="69"/>
      <c r="F1541" s="71"/>
      <c r="G1541" s="69"/>
      <c r="H1541" s="69"/>
      <c r="I1541" s="69"/>
      <c r="J1541" s="69"/>
      <c r="K1541" s="69"/>
      <c r="L1541" s="72"/>
      <c r="M1541" s="69"/>
      <c r="N1541" s="70"/>
    </row>
    <row r="1542" spans="5:14">
      <c r="E1542" s="69"/>
      <c r="F1542" s="71"/>
      <c r="G1542" s="69"/>
      <c r="H1542" s="69"/>
      <c r="I1542" s="69"/>
      <c r="J1542" s="69"/>
      <c r="K1542" s="69"/>
      <c r="L1542" s="72"/>
      <c r="M1542" s="69"/>
      <c r="N1542" s="70"/>
    </row>
    <row r="1543" spans="5:14">
      <c r="E1543" s="69"/>
      <c r="F1543" s="71"/>
      <c r="G1543" s="69"/>
      <c r="H1543" s="69"/>
      <c r="I1543" s="69"/>
      <c r="J1543" s="69"/>
      <c r="K1543" s="69"/>
      <c r="L1543" s="72"/>
      <c r="M1543" s="69"/>
      <c r="N1543" s="70"/>
    </row>
    <row r="1544" spans="5:14">
      <c r="E1544" s="69"/>
      <c r="F1544" s="71"/>
      <c r="G1544" s="69"/>
      <c r="H1544" s="69"/>
      <c r="I1544" s="69"/>
      <c r="J1544" s="69"/>
      <c r="K1544" s="69"/>
      <c r="L1544" s="72"/>
      <c r="M1544" s="69"/>
      <c r="N1544" s="70"/>
    </row>
    <row r="1545" spans="5:14">
      <c r="E1545" s="69"/>
      <c r="F1545" s="71"/>
      <c r="G1545" s="69"/>
      <c r="H1545" s="69"/>
      <c r="I1545" s="69"/>
      <c r="J1545" s="69"/>
      <c r="K1545" s="69"/>
      <c r="L1545" s="72"/>
      <c r="M1545" s="69"/>
      <c r="N1545" s="70"/>
    </row>
    <row r="1546" spans="5:14">
      <c r="E1546" s="69"/>
      <c r="F1546" s="71"/>
      <c r="G1546" s="69"/>
      <c r="H1546" s="69"/>
      <c r="I1546" s="69"/>
      <c r="J1546" s="69"/>
      <c r="K1546" s="69"/>
      <c r="L1546" s="72"/>
      <c r="M1546" s="69"/>
      <c r="N1546" s="70"/>
    </row>
    <row r="1547" spans="5:14">
      <c r="E1547" s="69"/>
      <c r="F1547" s="71"/>
      <c r="G1547" s="69"/>
      <c r="H1547" s="69"/>
      <c r="I1547" s="69"/>
      <c r="J1547" s="69"/>
      <c r="K1547" s="69"/>
      <c r="L1547" s="72"/>
      <c r="M1547" s="69"/>
      <c r="N1547" s="70"/>
    </row>
    <row r="1548" spans="5:14">
      <c r="E1548" s="69"/>
      <c r="F1548" s="71"/>
      <c r="G1548" s="69"/>
      <c r="H1548" s="69"/>
      <c r="I1548" s="69"/>
      <c r="J1548" s="69"/>
      <c r="K1548" s="69"/>
      <c r="L1548" s="72"/>
      <c r="M1548" s="69"/>
      <c r="N1548" s="70"/>
    </row>
    <row r="1549" spans="5:14">
      <c r="E1549" s="69"/>
      <c r="F1549" s="71"/>
      <c r="G1549" s="69"/>
      <c r="H1549" s="69"/>
      <c r="I1549" s="69"/>
      <c r="J1549" s="69"/>
      <c r="K1549" s="69"/>
      <c r="L1549" s="72"/>
      <c r="M1549" s="69"/>
      <c r="N1549" s="70"/>
    </row>
    <row r="1550" spans="5:14">
      <c r="E1550" s="69"/>
      <c r="F1550" s="71"/>
      <c r="G1550" s="69"/>
      <c r="H1550" s="69"/>
      <c r="I1550" s="69"/>
      <c r="J1550" s="69"/>
      <c r="K1550" s="69"/>
      <c r="L1550" s="72"/>
      <c r="M1550" s="69"/>
      <c r="N1550" s="70"/>
    </row>
    <row r="1551" spans="5:14">
      <c r="E1551" s="69"/>
      <c r="F1551" s="71"/>
      <c r="G1551" s="69"/>
      <c r="H1551" s="69"/>
      <c r="I1551" s="69"/>
      <c r="J1551" s="69"/>
      <c r="K1551" s="69"/>
      <c r="L1551" s="72"/>
      <c r="M1551" s="69"/>
      <c r="N1551" s="70"/>
    </row>
    <row r="1552" spans="5:14">
      <c r="E1552" s="69"/>
      <c r="F1552" s="71"/>
      <c r="G1552" s="69"/>
      <c r="H1552" s="69"/>
      <c r="I1552" s="69"/>
      <c r="J1552" s="69"/>
      <c r="K1552" s="69"/>
      <c r="L1552" s="72"/>
      <c r="M1552" s="69"/>
      <c r="N1552" s="70"/>
    </row>
    <row r="1553" spans="5:14">
      <c r="E1553" s="69"/>
      <c r="F1553" s="71"/>
      <c r="G1553" s="69"/>
      <c r="H1553" s="69"/>
      <c r="I1553" s="69"/>
      <c r="J1553" s="69"/>
      <c r="K1553" s="69"/>
      <c r="L1553" s="72"/>
      <c r="M1553" s="69"/>
      <c r="N1553" s="70"/>
    </row>
    <row r="1554" spans="5:14">
      <c r="E1554" s="69"/>
      <c r="F1554" s="71"/>
      <c r="G1554" s="69"/>
      <c r="H1554" s="69"/>
      <c r="I1554" s="69"/>
      <c r="J1554" s="69"/>
      <c r="K1554" s="69"/>
      <c r="L1554" s="72"/>
      <c r="M1554" s="69"/>
      <c r="N1554" s="70"/>
    </row>
    <row r="1555" spans="5:14">
      <c r="E1555" s="69"/>
      <c r="F1555" s="71"/>
      <c r="G1555" s="69"/>
      <c r="H1555" s="69"/>
      <c r="I1555" s="69"/>
      <c r="J1555" s="69"/>
      <c r="K1555" s="69"/>
      <c r="L1555" s="72"/>
      <c r="M1555" s="69"/>
      <c r="N1555" s="70"/>
    </row>
    <row r="1556" spans="5:14">
      <c r="E1556" s="69"/>
      <c r="F1556" s="71"/>
      <c r="G1556" s="69"/>
      <c r="H1556" s="69"/>
      <c r="I1556" s="69"/>
      <c r="J1556" s="69"/>
      <c r="K1556" s="69"/>
      <c r="L1556" s="72"/>
      <c r="M1556" s="69"/>
      <c r="N1556" s="70"/>
    </row>
    <row r="1557" spans="5:14">
      <c r="E1557" s="69"/>
      <c r="F1557" s="71"/>
      <c r="G1557" s="69"/>
      <c r="H1557" s="69"/>
      <c r="I1557" s="69"/>
      <c r="J1557" s="69"/>
      <c r="K1557" s="69"/>
      <c r="L1557" s="72"/>
      <c r="M1557" s="69"/>
      <c r="N1557" s="70"/>
    </row>
    <row r="1558" spans="5:14">
      <c r="E1558" s="69"/>
      <c r="F1558" s="71"/>
      <c r="G1558" s="69"/>
      <c r="H1558" s="69"/>
      <c r="I1558" s="69"/>
      <c r="J1558" s="69"/>
      <c r="K1558" s="69"/>
      <c r="L1558" s="72"/>
      <c r="M1558" s="69"/>
      <c r="N1558" s="70"/>
    </row>
    <row r="1559" spans="5:14">
      <c r="E1559" s="69"/>
      <c r="F1559" s="71"/>
      <c r="G1559" s="69"/>
      <c r="H1559" s="69"/>
      <c r="I1559" s="69"/>
      <c r="J1559" s="69"/>
      <c r="K1559" s="69"/>
      <c r="L1559" s="72"/>
      <c r="M1559" s="69"/>
      <c r="N1559" s="70"/>
    </row>
    <row r="1560" spans="5:14">
      <c r="E1560" s="69"/>
      <c r="F1560" s="71"/>
      <c r="G1560" s="69"/>
      <c r="H1560" s="69"/>
      <c r="I1560" s="69"/>
      <c r="J1560" s="69"/>
      <c r="K1560" s="69"/>
      <c r="L1560" s="72"/>
      <c r="M1560" s="69"/>
      <c r="N1560" s="70"/>
    </row>
    <row r="1561" spans="5:14">
      <c r="E1561" s="69"/>
      <c r="F1561" s="71"/>
      <c r="G1561" s="69"/>
      <c r="H1561" s="69"/>
      <c r="I1561" s="69"/>
      <c r="J1561" s="69"/>
      <c r="K1561" s="69"/>
      <c r="L1561" s="72"/>
      <c r="M1561" s="69"/>
      <c r="N1561" s="70"/>
    </row>
    <row r="1562" spans="5:14">
      <c r="E1562" s="69"/>
      <c r="F1562" s="71"/>
      <c r="G1562" s="69"/>
      <c r="H1562" s="69"/>
      <c r="I1562" s="69"/>
      <c r="J1562" s="69"/>
      <c r="K1562" s="69"/>
      <c r="L1562" s="72"/>
      <c r="M1562" s="69"/>
      <c r="N1562" s="70"/>
    </row>
    <row r="1563" spans="5:14">
      <c r="E1563" s="69"/>
      <c r="F1563" s="71"/>
      <c r="G1563" s="69"/>
      <c r="H1563" s="69"/>
      <c r="I1563" s="69"/>
      <c r="J1563" s="69"/>
      <c r="K1563" s="69"/>
      <c r="L1563" s="72"/>
      <c r="M1563" s="69"/>
      <c r="N1563" s="70"/>
    </row>
    <row r="1564" spans="5:14">
      <c r="E1564" s="69"/>
      <c r="F1564" s="71"/>
      <c r="G1564" s="69"/>
      <c r="H1564" s="69"/>
      <c r="I1564" s="69"/>
      <c r="J1564" s="69"/>
      <c r="K1564" s="69"/>
      <c r="L1564" s="72"/>
      <c r="M1564" s="69"/>
      <c r="N1564" s="70"/>
    </row>
    <row r="1565" spans="5:14">
      <c r="E1565" s="69"/>
      <c r="F1565" s="71"/>
      <c r="G1565" s="69"/>
      <c r="H1565" s="69"/>
      <c r="I1565" s="69"/>
      <c r="J1565" s="69"/>
      <c r="K1565" s="69"/>
      <c r="L1565" s="72"/>
      <c r="M1565" s="69"/>
      <c r="N1565" s="70"/>
    </row>
    <row r="1566" spans="5:14">
      <c r="E1566" s="69"/>
      <c r="F1566" s="71"/>
      <c r="G1566" s="69"/>
      <c r="H1566" s="69"/>
      <c r="I1566" s="69"/>
      <c r="J1566" s="69"/>
      <c r="K1566" s="69"/>
      <c r="L1566" s="72"/>
      <c r="M1566" s="69"/>
      <c r="N1566" s="70"/>
    </row>
    <row r="1567" spans="5:14">
      <c r="E1567" s="69"/>
      <c r="F1567" s="71"/>
      <c r="G1567" s="69"/>
      <c r="H1567" s="69"/>
      <c r="I1567" s="69"/>
      <c r="J1567" s="69"/>
      <c r="K1567" s="69"/>
      <c r="L1567" s="72"/>
      <c r="M1567" s="69"/>
      <c r="N1567" s="70"/>
    </row>
    <row r="1568" spans="5:14">
      <c r="E1568" s="69"/>
      <c r="F1568" s="71"/>
      <c r="G1568" s="69"/>
      <c r="H1568" s="69"/>
      <c r="I1568" s="69"/>
      <c r="J1568" s="69"/>
      <c r="K1568" s="69"/>
      <c r="L1568" s="72"/>
      <c r="M1568" s="69"/>
      <c r="N1568" s="70"/>
    </row>
    <row r="1569" spans="5:14">
      <c r="E1569" s="69"/>
      <c r="F1569" s="71"/>
      <c r="G1569" s="69"/>
      <c r="H1569" s="69"/>
      <c r="I1569" s="69"/>
      <c r="J1569" s="69"/>
      <c r="K1569" s="69"/>
      <c r="L1569" s="72"/>
      <c r="M1569" s="69"/>
      <c r="N1569" s="70"/>
    </row>
    <row r="1570" spans="5:14">
      <c r="E1570" s="69"/>
      <c r="F1570" s="71"/>
      <c r="G1570" s="69"/>
      <c r="H1570" s="69"/>
      <c r="I1570" s="69"/>
      <c r="J1570" s="69"/>
      <c r="K1570" s="69"/>
      <c r="L1570" s="72"/>
      <c r="M1570" s="69"/>
      <c r="N1570" s="70"/>
    </row>
    <row r="1571" spans="5:14">
      <c r="E1571" s="69"/>
      <c r="F1571" s="71"/>
      <c r="G1571" s="69"/>
      <c r="H1571" s="69"/>
      <c r="I1571" s="69"/>
      <c r="J1571" s="69"/>
      <c r="K1571" s="69"/>
      <c r="L1571" s="72"/>
      <c r="M1571" s="69"/>
      <c r="N1571" s="70"/>
    </row>
    <row r="1572" spans="5:14">
      <c r="E1572" s="69"/>
      <c r="F1572" s="71"/>
      <c r="G1572" s="69"/>
      <c r="H1572" s="69"/>
      <c r="I1572" s="69"/>
      <c r="J1572" s="69"/>
      <c r="K1572" s="69"/>
      <c r="L1572" s="72"/>
      <c r="M1572" s="69"/>
      <c r="N1572" s="70"/>
    </row>
    <row r="1573" spans="5:14">
      <c r="E1573" s="69"/>
      <c r="F1573" s="71"/>
      <c r="G1573" s="69"/>
      <c r="H1573" s="69"/>
      <c r="I1573" s="69"/>
      <c r="J1573" s="69"/>
      <c r="K1573" s="69"/>
      <c r="L1573" s="72"/>
      <c r="M1573" s="69"/>
      <c r="N1573" s="70"/>
    </row>
    <row r="1574" spans="5:14">
      <c r="E1574" s="69"/>
      <c r="F1574" s="71"/>
      <c r="G1574" s="69"/>
      <c r="H1574" s="69"/>
      <c r="I1574" s="69"/>
      <c r="J1574" s="69"/>
      <c r="K1574" s="69"/>
      <c r="L1574" s="72"/>
      <c r="M1574" s="69"/>
      <c r="N1574" s="70"/>
    </row>
    <row r="1575" spans="5:14">
      <c r="E1575" s="69"/>
      <c r="F1575" s="71"/>
      <c r="G1575" s="69"/>
      <c r="H1575" s="69"/>
      <c r="I1575" s="69"/>
      <c r="J1575" s="69"/>
      <c r="K1575" s="69"/>
      <c r="L1575" s="72"/>
      <c r="M1575" s="69"/>
      <c r="N1575" s="70"/>
    </row>
    <row r="1576" spans="5:14">
      <c r="E1576" s="69"/>
      <c r="F1576" s="71"/>
      <c r="G1576" s="69"/>
      <c r="H1576" s="69"/>
      <c r="I1576" s="69"/>
      <c r="J1576" s="69"/>
      <c r="K1576" s="69"/>
      <c r="L1576" s="72"/>
      <c r="M1576" s="69"/>
      <c r="N1576" s="70"/>
    </row>
    <row r="1577" spans="5:14">
      <c r="E1577" s="69"/>
      <c r="F1577" s="71"/>
      <c r="G1577" s="69"/>
      <c r="H1577" s="69"/>
      <c r="I1577" s="69"/>
      <c r="J1577" s="69"/>
      <c r="K1577" s="69"/>
      <c r="L1577" s="72"/>
      <c r="M1577" s="69"/>
      <c r="N1577" s="70"/>
    </row>
    <row r="1578" spans="5:14">
      <c r="E1578" s="69"/>
      <c r="F1578" s="71"/>
      <c r="G1578" s="69"/>
      <c r="H1578" s="69"/>
      <c r="I1578" s="69"/>
      <c r="J1578" s="69"/>
      <c r="K1578" s="69"/>
      <c r="L1578" s="72"/>
      <c r="M1578" s="69"/>
      <c r="N1578" s="70"/>
    </row>
    <row r="1579" spans="5:14">
      <c r="E1579" s="69"/>
      <c r="F1579" s="71"/>
      <c r="G1579" s="69"/>
      <c r="H1579" s="69"/>
      <c r="I1579" s="69"/>
      <c r="J1579" s="69"/>
      <c r="K1579" s="69"/>
      <c r="L1579" s="72"/>
      <c r="M1579" s="69"/>
      <c r="N1579" s="70"/>
    </row>
    <row r="1580" spans="5:14">
      <c r="E1580" s="69"/>
      <c r="F1580" s="71"/>
      <c r="G1580" s="69"/>
      <c r="H1580" s="69"/>
      <c r="I1580" s="69"/>
      <c r="J1580" s="69"/>
      <c r="K1580" s="69"/>
      <c r="L1580" s="72"/>
      <c r="M1580" s="69"/>
      <c r="N1580" s="70"/>
    </row>
    <row r="1581" spans="5:14">
      <c r="E1581" s="69"/>
      <c r="F1581" s="71"/>
      <c r="G1581" s="69"/>
      <c r="H1581" s="69"/>
      <c r="I1581" s="69"/>
      <c r="J1581" s="69"/>
      <c r="K1581" s="69"/>
      <c r="L1581" s="72"/>
      <c r="M1581" s="69"/>
      <c r="N1581" s="70"/>
    </row>
    <row r="1582" spans="5:14">
      <c r="E1582" s="69"/>
      <c r="F1582" s="71"/>
      <c r="G1582" s="69"/>
      <c r="H1582" s="69"/>
      <c r="I1582" s="69"/>
      <c r="J1582" s="69"/>
      <c r="K1582" s="69"/>
      <c r="L1582" s="72"/>
      <c r="M1582" s="69"/>
      <c r="N1582" s="70"/>
    </row>
    <row r="1583" spans="5:14">
      <c r="E1583" s="69"/>
      <c r="F1583" s="71"/>
      <c r="G1583" s="69"/>
      <c r="H1583" s="69"/>
      <c r="I1583" s="69"/>
      <c r="J1583" s="69"/>
      <c r="K1583" s="69"/>
      <c r="L1583" s="72"/>
      <c r="M1583" s="69"/>
      <c r="N1583" s="70"/>
    </row>
    <row r="1584" spans="5:14">
      <c r="E1584" s="69"/>
      <c r="F1584" s="71"/>
      <c r="G1584" s="69"/>
      <c r="H1584" s="69"/>
      <c r="I1584" s="69"/>
      <c r="J1584" s="69"/>
      <c r="K1584" s="69"/>
      <c r="L1584" s="72"/>
      <c r="M1584" s="69"/>
      <c r="N1584" s="70"/>
    </row>
    <row r="1585" spans="5:14">
      <c r="E1585" s="69"/>
      <c r="F1585" s="71"/>
      <c r="G1585" s="69"/>
      <c r="H1585" s="69"/>
      <c r="I1585" s="69"/>
      <c r="J1585" s="69"/>
      <c r="K1585" s="69"/>
      <c r="L1585" s="72"/>
      <c r="M1585" s="69"/>
      <c r="N1585" s="70"/>
    </row>
    <row r="1586" spans="5:14">
      <c r="E1586" s="69"/>
      <c r="F1586" s="71"/>
      <c r="G1586" s="69"/>
      <c r="H1586" s="69"/>
      <c r="I1586" s="69"/>
      <c r="J1586" s="69"/>
      <c r="K1586" s="69"/>
      <c r="L1586" s="72"/>
      <c r="M1586" s="69"/>
      <c r="N1586" s="70"/>
    </row>
    <row r="1587" spans="5:14">
      <c r="E1587" s="69"/>
      <c r="F1587" s="71"/>
      <c r="G1587" s="69"/>
      <c r="H1587" s="69"/>
      <c r="I1587" s="69"/>
      <c r="J1587" s="69"/>
      <c r="K1587" s="69"/>
      <c r="L1587" s="72"/>
      <c r="M1587" s="69"/>
      <c r="N1587" s="70"/>
    </row>
    <row r="1588" spans="5:14">
      <c r="E1588" s="69"/>
      <c r="F1588" s="71"/>
      <c r="G1588" s="69"/>
      <c r="H1588" s="69"/>
      <c r="I1588" s="69"/>
      <c r="J1588" s="69"/>
      <c r="K1588" s="69"/>
      <c r="L1588" s="72"/>
      <c r="M1588" s="69"/>
      <c r="N1588" s="70"/>
    </row>
    <row r="1589" spans="5:14">
      <c r="E1589" s="69"/>
      <c r="F1589" s="71"/>
      <c r="G1589" s="69"/>
      <c r="H1589" s="69"/>
      <c r="I1589" s="69"/>
      <c r="J1589" s="69"/>
      <c r="K1589" s="69"/>
      <c r="L1589" s="72"/>
      <c r="M1589" s="69"/>
      <c r="N1589" s="70"/>
    </row>
    <row r="1590" spans="5:14">
      <c r="E1590" s="69"/>
      <c r="F1590" s="71"/>
      <c r="G1590" s="69"/>
      <c r="H1590" s="69"/>
      <c r="I1590" s="69"/>
      <c r="J1590" s="69"/>
      <c r="K1590" s="69"/>
      <c r="L1590" s="72"/>
      <c r="M1590" s="69"/>
      <c r="N1590" s="70"/>
    </row>
    <row r="1591" spans="5:14">
      <c r="E1591" s="69"/>
      <c r="F1591" s="71"/>
      <c r="G1591" s="69"/>
      <c r="H1591" s="69"/>
      <c r="I1591" s="69"/>
      <c r="J1591" s="69"/>
      <c r="K1591" s="69"/>
      <c r="L1591" s="72"/>
      <c r="M1591" s="69"/>
      <c r="N1591" s="70"/>
    </row>
    <row r="1592" spans="5:14">
      <c r="E1592" s="69"/>
      <c r="F1592" s="71"/>
      <c r="G1592" s="69"/>
      <c r="H1592" s="69"/>
      <c r="I1592" s="69"/>
      <c r="J1592" s="69"/>
      <c r="K1592" s="69"/>
      <c r="L1592" s="72"/>
      <c r="M1592" s="69"/>
      <c r="N1592" s="70"/>
    </row>
    <row r="1593" spans="5:14">
      <c r="E1593" s="69"/>
      <c r="F1593" s="71"/>
      <c r="G1593" s="69"/>
      <c r="H1593" s="69"/>
      <c r="I1593" s="69"/>
      <c r="J1593" s="69"/>
      <c r="K1593" s="69"/>
      <c r="L1593" s="72"/>
      <c r="M1593" s="69"/>
      <c r="N1593" s="70"/>
    </row>
    <row r="1594" spans="5:14">
      <c r="E1594" s="69"/>
      <c r="F1594" s="71"/>
      <c r="G1594" s="69"/>
      <c r="H1594" s="69"/>
      <c r="I1594" s="69"/>
      <c r="J1594" s="69"/>
      <c r="K1594" s="69"/>
      <c r="L1594" s="72"/>
      <c r="M1594" s="69"/>
      <c r="N1594" s="70"/>
    </row>
    <row r="1595" spans="5:14">
      <c r="E1595" s="69"/>
      <c r="F1595" s="71"/>
      <c r="G1595" s="69"/>
      <c r="H1595" s="69"/>
      <c r="I1595" s="69"/>
      <c r="J1595" s="69"/>
      <c r="K1595" s="69"/>
      <c r="L1595" s="72"/>
      <c r="M1595" s="69"/>
      <c r="N1595" s="70"/>
    </row>
    <row r="1596" spans="5:14">
      <c r="E1596" s="69"/>
      <c r="F1596" s="71"/>
      <c r="G1596" s="69"/>
      <c r="H1596" s="69"/>
      <c r="I1596" s="69"/>
      <c r="J1596" s="69"/>
      <c r="K1596" s="69"/>
      <c r="L1596" s="72"/>
      <c r="M1596" s="69"/>
      <c r="N1596" s="70"/>
    </row>
    <row r="1597" spans="5:14">
      <c r="E1597" s="69"/>
      <c r="F1597" s="71"/>
      <c r="G1597" s="69"/>
      <c r="H1597" s="69"/>
      <c r="I1597" s="69"/>
      <c r="J1597" s="69"/>
      <c r="K1597" s="69"/>
      <c r="L1597" s="72"/>
      <c r="M1597" s="69"/>
      <c r="N1597" s="70"/>
    </row>
    <row r="1598" spans="5:14">
      <c r="E1598" s="69"/>
      <c r="F1598" s="71"/>
      <c r="G1598" s="69"/>
      <c r="H1598" s="69"/>
      <c r="I1598" s="69"/>
      <c r="J1598" s="69"/>
      <c r="K1598" s="69"/>
      <c r="L1598" s="72"/>
      <c r="M1598" s="69"/>
      <c r="N1598" s="70"/>
    </row>
    <row r="1599" spans="5:14">
      <c r="E1599" s="69"/>
      <c r="F1599" s="71"/>
      <c r="G1599" s="69"/>
      <c r="H1599" s="69"/>
      <c r="I1599" s="69"/>
      <c r="J1599" s="69"/>
      <c r="K1599" s="69"/>
      <c r="L1599" s="72"/>
      <c r="M1599" s="69"/>
      <c r="N1599" s="70"/>
    </row>
    <row r="1600" spans="5:14">
      <c r="E1600" s="69"/>
      <c r="F1600" s="71"/>
      <c r="G1600" s="69"/>
      <c r="H1600" s="69"/>
      <c r="I1600" s="69"/>
      <c r="J1600" s="69"/>
      <c r="K1600" s="69"/>
      <c r="L1600" s="72"/>
      <c r="M1600" s="69"/>
      <c r="N1600" s="70"/>
    </row>
    <row r="1601" spans="5:14">
      <c r="E1601" s="69"/>
      <c r="F1601" s="71"/>
      <c r="G1601" s="69"/>
      <c r="H1601" s="69"/>
      <c r="I1601" s="69"/>
      <c r="J1601" s="69"/>
      <c r="K1601" s="69"/>
      <c r="L1601" s="72"/>
      <c r="M1601" s="69"/>
      <c r="N1601" s="70"/>
    </row>
    <row r="1602" spans="5:14">
      <c r="E1602" s="69"/>
      <c r="F1602" s="71"/>
      <c r="G1602" s="69"/>
      <c r="H1602" s="69"/>
      <c r="I1602" s="69"/>
      <c r="J1602" s="69"/>
      <c r="K1602" s="69"/>
      <c r="L1602" s="72"/>
      <c r="M1602" s="69"/>
      <c r="N1602" s="70"/>
    </row>
    <row r="1603" spans="5:14">
      <c r="E1603" s="69"/>
      <c r="F1603" s="71"/>
      <c r="G1603" s="69"/>
      <c r="H1603" s="69"/>
      <c r="I1603" s="69"/>
      <c r="J1603" s="69"/>
      <c r="K1603" s="69"/>
      <c r="L1603" s="72"/>
      <c r="M1603" s="69"/>
      <c r="N1603" s="70"/>
    </row>
    <row r="1604" spans="5:14">
      <c r="E1604" s="69"/>
      <c r="F1604" s="71"/>
      <c r="G1604" s="69"/>
      <c r="H1604" s="69"/>
      <c r="I1604" s="69"/>
      <c r="J1604" s="69"/>
      <c r="K1604" s="69"/>
      <c r="L1604" s="72"/>
      <c r="M1604" s="69"/>
      <c r="N1604" s="70"/>
    </row>
    <row r="1605" spans="5:14">
      <c r="E1605" s="69"/>
      <c r="F1605" s="71"/>
      <c r="G1605" s="69"/>
      <c r="H1605" s="69"/>
      <c r="I1605" s="69"/>
      <c r="J1605" s="69"/>
      <c r="K1605" s="69"/>
      <c r="L1605" s="72"/>
      <c r="M1605" s="69"/>
      <c r="N1605" s="70"/>
    </row>
    <row r="1606" spans="5:14">
      <c r="E1606" s="69"/>
      <c r="F1606" s="71"/>
      <c r="G1606" s="69"/>
      <c r="H1606" s="69"/>
      <c r="I1606" s="69"/>
      <c r="J1606" s="69"/>
      <c r="K1606" s="69"/>
      <c r="L1606" s="72"/>
      <c r="M1606" s="69"/>
      <c r="N1606" s="70"/>
    </row>
    <row r="1607" spans="5:14">
      <c r="E1607" s="69"/>
      <c r="F1607" s="71"/>
      <c r="G1607" s="69"/>
      <c r="H1607" s="69"/>
      <c r="I1607" s="69"/>
      <c r="J1607" s="69"/>
      <c r="K1607" s="69"/>
      <c r="L1607" s="72"/>
      <c r="M1607" s="69"/>
      <c r="N1607" s="70"/>
    </row>
    <row r="1608" spans="5:14">
      <c r="E1608" s="69"/>
      <c r="F1608" s="71"/>
      <c r="G1608" s="69"/>
      <c r="H1608" s="69"/>
      <c r="I1608" s="69"/>
      <c r="J1608" s="69"/>
      <c r="K1608" s="69"/>
      <c r="L1608" s="72"/>
      <c r="M1608" s="69"/>
      <c r="N1608" s="70"/>
    </row>
    <row r="1609" spans="5:14">
      <c r="E1609" s="69"/>
      <c r="F1609" s="71"/>
      <c r="G1609" s="69"/>
      <c r="H1609" s="69"/>
      <c r="I1609" s="69"/>
      <c r="J1609" s="69"/>
      <c r="K1609" s="69"/>
      <c r="L1609" s="72"/>
      <c r="M1609" s="69"/>
      <c r="N1609" s="70"/>
    </row>
    <row r="1610" spans="5:14">
      <c r="E1610" s="69"/>
      <c r="F1610" s="71"/>
      <c r="G1610" s="69"/>
      <c r="H1610" s="69"/>
      <c r="I1610" s="69"/>
      <c r="J1610" s="69"/>
      <c r="K1610" s="69"/>
      <c r="L1610" s="72"/>
      <c r="M1610" s="69"/>
      <c r="N1610" s="70"/>
    </row>
    <row r="1611" spans="5:14">
      <c r="E1611" s="69"/>
      <c r="F1611" s="71"/>
      <c r="G1611" s="69"/>
      <c r="H1611" s="69"/>
      <c r="I1611" s="69"/>
      <c r="J1611" s="69"/>
      <c r="K1611" s="69"/>
      <c r="L1611" s="72"/>
      <c r="M1611" s="69"/>
      <c r="N1611" s="70"/>
    </row>
    <row r="1612" spans="5:14">
      <c r="E1612" s="69"/>
      <c r="F1612" s="71"/>
      <c r="G1612" s="69"/>
      <c r="H1612" s="69"/>
      <c r="I1612" s="69"/>
      <c r="J1612" s="69"/>
      <c r="K1612" s="69"/>
      <c r="L1612" s="72"/>
      <c r="M1612" s="69"/>
      <c r="N1612" s="70"/>
    </row>
    <row r="1613" spans="5:14">
      <c r="E1613" s="69"/>
      <c r="F1613" s="71"/>
      <c r="G1613" s="69"/>
      <c r="H1613" s="69"/>
      <c r="I1613" s="69"/>
      <c r="J1613" s="69"/>
      <c r="K1613" s="69"/>
      <c r="L1613" s="72"/>
      <c r="M1613" s="69"/>
      <c r="N1613" s="70"/>
    </row>
    <row r="1614" spans="5:14">
      <c r="E1614" s="69"/>
      <c r="F1614" s="71"/>
      <c r="G1614" s="69"/>
      <c r="H1614" s="69"/>
      <c r="I1614" s="69"/>
      <c r="J1614" s="69"/>
      <c r="K1614" s="69"/>
      <c r="L1614" s="72"/>
      <c r="M1614" s="69"/>
      <c r="N1614" s="70"/>
    </row>
    <row r="1615" spans="5:14">
      <c r="E1615" s="69"/>
      <c r="F1615" s="71"/>
      <c r="G1615" s="69"/>
      <c r="H1615" s="69"/>
      <c r="I1615" s="69"/>
      <c r="J1615" s="69"/>
      <c r="K1615" s="69"/>
      <c r="L1615" s="72"/>
      <c r="M1615" s="69"/>
      <c r="N1615" s="70"/>
    </row>
    <row r="1616" spans="5:14">
      <c r="E1616" s="69"/>
      <c r="F1616" s="71"/>
      <c r="G1616" s="69"/>
      <c r="H1616" s="69"/>
      <c r="I1616" s="69"/>
      <c r="J1616" s="69"/>
      <c r="K1616" s="69"/>
      <c r="L1616" s="72"/>
      <c r="M1616" s="69"/>
      <c r="N1616" s="70"/>
    </row>
    <row r="1617" spans="5:14">
      <c r="E1617" s="69"/>
      <c r="F1617" s="71"/>
      <c r="G1617" s="69"/>
      <c r="H1617" s="69"/>
      <c r="I1617" s="69"/>
      <c r="J1617" s="69"/>
      <c r="K1617" s="69"/>
      <c r="L1617" s="72"/>
      <c r="M1617" s="69"/>
      <c r="N1617" s="70"/>
    </row>
    <row r="1618" spans="5:14">
      <c r="E1618" s="69"/>
      <c r="F1618" s="71"/>
      <c r="G1618" s="69"/>
      <c r="H1618" s="69"/>
      <c r="I1618" s="69"/>
      <c r="J1618" s="69"/>
      <c r="K1618" s="69"/>
      <c r="L1618" s="72"/>
      <c r="M1618" s="69"/>
      <c r="N1618" s="70"/>
    </row>
    <row r="1619" spans="5:14">
      <c r="E1619" s="69"/>
      <c r="F1619" s="71"/>
      <c r="G1619" s="69"/>
      <c r="H1619" s="69"/>
      <c r="I1619" s="69"/>
      <c r="J1619" s="69"/>
      <c r="K1619" s="69"/>
      <c r="L1619" s="72"/>
      <c r="M1619" s="69"/>
      <c r="N1619" s="70"/>
    </row>
    <row r="1620" spans="5:14">
      <c r="E1620" s="69"/>
      <c r="F1620" s="71"/>
      <c r="G1620" s="69"/>
      <c r="H1620" s="69"/>
      <c r="I1620" s="69"/>
      <c r="J1620" s="69"/>
      <c r="K1620" s="69"/>
      <c r="L1620" s="72"/>
      <c r="M1620" s="69"/>
      <c r="N1620" s="70"/>
    </row>
    <row r="1621" spans="5:14">
      <c r="E1621" s="69"/>
      <c r="F1621" s="71"/>
      <c r="G1621" s="69"/>
      <c r="H1621" s="69"/>
      <c r="I1621" s="69"/>
      <c r="J1621" s="69"/>
      <c r="K1621" s="69"/>
      <c r="L1621" s="72"/>
      <c r="M1621" s="69"/>
      <c r="N1621" s="70"/>
    </row>
    <row r="1622" spans="5:14">
      <c r="E1622" s="69"/>
      <c r="F1622" s="71"/>
      <c r="G1622" s="69"/>
      <c r="H1622" s="69"/>
      <c r="I1622" s="69"/>
      <c r="J1622" s="69"/>
      <c r="K1622" s="69"/>
      <c r="L1622" s="72"/>
      <c r="M1622" s="69"/>
      <c r="N1622" s="70"/>
    </row>
    <row r="1623" spans="5:14">
      <c r="E1623" s="69"/>
      <c r="F1623" s="71"/>
      <c r="G1623" s="69"/>
      <c r="H1623" s="69"/>
      <c r="I1623" s="69"/>
      <c r="J1623" s="69"/>
      <c r="K1623" s="69"/>
      <c r="L1623" s="72"/>
      <c r="M1623" s="69"/>
      <c r="N1623" s="70"/>
    </row>
    <row r="1624" spans="5:14">
      <c r="E1624" s="69"/>
      <c r="F1624" s="71"/>
      <c r="G1624" s="69"/>
      <c r="H1624" s="69"/>
      <c r="I1624" s="69"/>
      <c r="J1624" s="69"/>
      <c r="K1624" s="69"/>
      <c r="L1624" s="72"/>
      <c r="M1624" s="69"/>
      <c r="N1624" s="70"/>
    </row>
    <row r="1625" spans="5:14">
      <c r="E1625" s="69"/>
      <c r="F1625" s="71"/>
      <c r="G1625" s="69"/>
      <c r="H1625" s="69"/>
      <c r="I1625" s="69"/>
      <c r="J1625" s="69"/>
      <c r="K1625" s="69"/>
      <c r="L1625" s="72"/>
      <c r="M1625" s="69"/>
      <c r="N1625" s="70"/>
    </row>
    <row r="1626" spans="5:14">
      <c r="E1626" s="69"/>
      <c r="F1626" s="71"/>
      <c r="G1626" s="69"/>
      <c r="H1626" s="69"/>
      <c r="I1626" s="69"/>
      <c r="J1626" s="69"/>
      <c r="K1626" s="69"/>
      <c r="L1626" s="72"/>
      <c r="M1626" s="69"/>
      <c r="N1626" s="70"/>
    </row>
    <row r="1627" spans="5:14">
      <c r="E1627" s="69"/>
      <c r="F1627" s="71"/>
      <c r="G1627" s="69"/>
      <c r="H1627" s="69"/>
      <c r="I1627" s="69"/>
      <c r="J1627" s="69"/>
      <c r="K1627" s="69"/>
      <c r="L1627" s="72"/>
      <c r="M1627" s="69"/>
      <c r="N1627" s="70"/>
    </row>
    <row r="1628" spans="5:14">
      <c r="E1628" s="69"/>
      <c r="F1628" s="71"/>
      <c r="G1628" s="69"/>
      <c r="H1628" s="69"/>
      <c r="I1628" s="69"/>
      <c r="J1628" s="69"/>
      <c r="K1628" s="69"/>
      <c r="L1628" s="72"/>
      <c r="M1628" s="69"/>
      <c r="N1628" s="70"/>
    </row>
    <row r="1629" spans="5:14">
      <c r="E1629" s="69"/>
      <c r="F1629" s="71"/>
      <c r="G1629" s="69"/>
      <c r="H1629" s="69"/>
      <c r="I1629" s="69"/>
      <c r="J1629" s="69"/>
      <c r="K1629" s="69"/>
      <c r="L1629" s="72"/>
      <c r="M1629" s="69"/>
      <c r="N1629" s="70"/>
    </row>
    <row r="1630" spans="5:14">
      <c r="E1630" s="69"/>
      <c r="F1630" s="71"/>
      <c r="G1630" s="69"/>
      <c r="H1630" s="69"/>
      <c r="I1630" s="69"/>
      <c r="J1630" s="69"/>
      <c r="K1630" s="69"/>
      <c r="L1630" s="72"/>
      <c r="M1630" s="69"/>
      <c r="N1630" s="70"/>
    </row>
    <row r="1631" spans="5:14">
      <c r="E1631" s="69"/>
      <c r="F1631" s="71"/>
      <c r="G1631" s="69"/>
      <c r="H1631" s="69"/>
      <c r="I1631" s="69"/>
      <c r="J1631" s="69"/>
      <c r="K1631" s="69"/>
      <c r="L1631" s="72"/>
      <c r="M1631" s="69"/>
      <c r="N1631" s="70"/>
    </row>
    <row r="1632" spans="5:14">
      <c r="E1632" s="69"/>
      <c r="F1632" s="71"/>
      <c r="G1632" s="69"/>
      <c r="H1632" s="69"/>
      <c r="I1632" s="69"/>
      <c r="J1632" s="69"/>
      <c r="K1632" s="69"/>
      <c r="L1632" s="72"/>
      <c r="M1632" s="69"/>
      <c r="N1632" s="70"/>
    </row>
    <row r="1633" spans="5:14">
      <c r="E1633" s="69"/>
      <c r="F1633" s="71"/>
      <c r="G1633" s="69"/>
      <c r="H1633" s="69"/>
      <c r="I1633" s="69"/>
      <c r="J1633" s="69"/>
      <c r="K1633" s="69"/>
      <c r="L1633" s="72"/>
      <c r="M1633" s="69"/>
      <c r="N1633" s="70"/>
    </row>
    <row r="1634" spans="5:14">
      <c r="E1634" s="69"/>
      <c r="F1634" s="71"/>
      <c r="G1634" s="69"/>
      <c r="H1634" s="69"/>
      <c r="I1634" s="69"/>
      <c r="J1634" s="69"/>
      <c r="K1634" s="69"/>
      <c r="L1634" s="72"/>
      <c r="M1634" s="69"/>
      <c r="N1634" s="70"/>
    </row>
    <row r="1635" spans="5:14">
      <c r="E1635" s="69"/>
      <c r="F1635" s="71"/>
      <c r="G1635" s="69"/>
      <c r="H1635" s="69"/>
      <c r="I1635" s="69"/>
      <c r="J1635" s="69"/>
      <c r="K1635" s="69"/>
      <c r="L1635" s="72"/>
      <c r="M1635" s="69"/>
      <c r="N1635" s="70"/>
    </row>
    <row r="1636" spans="5:14">
      <c r="E1636" s="69"/>
      <c r="F1636" s="71"/>
      <c r="G1636" s="69"/>
      <c r="H1636" s="69"/>
      <c r="I1636" s="69"/>
      <c r="J1636" s="69"/>
      <c r="K1636" s="69"/>
      <c r="L1636" s="72"/>
      <c r="M1636" s="69"/>
      <c r="N1636" s="70"/>
    </row>
    <row r="1637" spans="5:14">
      <c r="E1637" s="69"/>
      <c r="F1637" s="71"/>
      <c r="G1637" s="69"/>
      <c r="H1637" s="69"/>
      <c r="I1637" s="69"/>
      <c r="J1637" s="69"/>
      <c r="K1637" s="69"/>
      <c r="L1637" s="72"/>
      <c r="M1637" s="69"/>
      <c r="N1637" s="70"/>
    </row>
    <row r="1638" spans="5:14">
      <c r="E1638" s="69"/>
      <c r="F1638" s="71"/>
      <c r="G1638" s="69"/>
      <c r="H1638" s="69"/>
      <c r="I1638" s="69"/>
      <c r="J1638" s="69"/>
      <c r="K1638" s="69"/>
      <c r="L1638" s="72"/>
      <c r="M1638" s="69"/>
      <c r="N1638" s="70"/>
    </row>
    <row r="1639" spans="5:14">
      <c r="E1639" s="69"/>
      <c r="F1639" s="71"/>
      <c r="G1639" s="69"/>
      <c r="H1639" s="69"/>
      <c r="I1639" s="69"/>
      <c r="J1639" s="69"/>
      <c r="K1639" s="69"/>
      <c r="L1639" s="72"/>
      <c r="M1639" s="69"/>
      <c r="N1639" s="70"/>
    </row>
    <row r="1640" spans="5:14">
      <c r="E1640" s="69"/>
      <c r="F1640" s="71"/>
      <c r="G1640" s="69"/>
      <c r="H1640" s="69"/>
      <c r="I1640" s="69"/>
      <c r="J1640" s="69"/>
      <c r="K1640" s="69"/>
      <c r="L1640" s="72"/>
      <c r="M1640" s="69"/>
      <c r="N1640" s="70"/>
    </row>
    <row r="1641" spans="5:14">
      <c r="E1641" s="69"/>
      <c r="F1641" s="71"/>
      <c r="G1641" s="69"/>
      <c r="H1641" s="69"/>
      <c r="I1641" s="69"/>
      <c r="J1641" s="69"/>
      <c r="K1641" s="69"/>
      <c r="L1641" s="72"/>
      <c r="M1641" s="69"/>
      <c r="N1641" s="70"/>
    </row>
    <row r="1642" spans="5:14">
      <c r="E1642" s="69"/>
      <c r="F1642" s="71"/>
      <c r="G1642" s="69"/>
      <c r="H1642" s="69"/>
      <c r="I1642" s="69"/>
      <c r="J1642" s="69"/>
      <c r="K1642" s="69"/>
      <c r="L1642" s="72"/>
      <c r="M1642" s="69"/>
      <c r="N1642" s="70"/>
    </row>
    <row r="1643" spans="5:14">
      <c r="E1643" s="69"/>
      <c r="F1643" s="71"/>
      <c r="G1643" s="69"/>
      <c r="H1643" s="69"/>
      <c r="I1643" s="69"/>
      <c r="J1643" s="69"/>
      <c r="K1643" s="69"/>
      <c r="L1643" s="72"/>
      <c r="M1643" s="69"/>
      <c r="N1643" s="70"/>
    </row>
    <row r="1644" spans="5:14">
      <c r="E1644" s="69"/>
      <c r="F1644" s="71"/>
      <c r="G1644" s="69"/>
      <c r="H1644" s="69"/>
      <c r="I1644" s="69"/>
      <c r="J1644" s="69"/>
      <c r="K1644" s="69"/>
      <c r="L1644" s="72"/>
      <c r="M1644" s="69"/>
      <c r="N1644" s="70"/>
    </row>
    <row r="1645" spans="5:14">
      <c r="E1645" s="69"/>
      <c r="F1645" s="71"/>
      <c r="G1645" s="69"/>
      <c r="H1645" s="69"/>
      <c r="I1645" s="69"/>
      <c r="J1645" s="69"/>
      <c r="K1645" s="69"/>
      <c r="L1645" s="72"/>
      <c r="M1645" s="69"/>
      <c r="N1645" s="70"/>
    </row>
    <row r="1646" spans="5:14">
      <c r="E1646" s="69"/>
      <c r="F1646" s="71"/>
      <c r="G1646" s="69"/>
      <c r="H1646" s="69"/>
      <c r="I1646" s="69"/>
      <c r="J1646" s="69"/>
      <c r="K1646" s="69"/>
      <c r="L1646" s="72"/>
      <c r="M1646" s="69"/>
      <c r="N1646" s="70"/>
    </row>
    <row r="1647" spans="5:14">
      <c r="E1647" s="69"/>
      <c r="F1647" s="71"/>
      <c r="G1647" s="69"/>
      <c r="H1647" s="69"/>
      <c r="I1647" s="69"/>
      <c r="J1647" s="69"/>
      <c r="K1647" s="69"/>
      <c r="L1647" s="72"/>
      <c r="M1647" s="69"/>
      <c r="N1647" s="70"/>
    </row>
    <row r="1648" spans="5:14">
      <c r="E1648" s="69"/>
      <c r="F1648" s="71"/>
      <c r="G1648" s="69"/>
      <c r="H1648" s="69"/>
      <c r="I1648" s="69"/>
      <c r="J1648" s="69"/>
      <c r="K1648" s="69"/>
      <c r="L1648" s="72"/>
      <c r="M1648" s="69"/>
      <c r="N1648" s="70"/>
    </row>
    <row r="1649" spans="5:14">
      <c r="E1649" s="69"/>
      <c r="F1649" s="71"/>
      <c r="G1649" s="69"/>
      <c r="H1649" s="69"/>
      <c r="I1649" s="69"/>
      <c r="J1649" s="69"/>
      <c r="K1649" s="69"/>
      <c r="L1649" s="72"/>
      <c r="M1649" s="69"/>
      <c r="N1649" s="70"/>
    </row>
    <row r="1650" spans="5:14">
      <c r="E1650" s="69"/>
      <c r="F1650" s="71"/>
      <c r="G1650" s="69"/>
      <c r="H1650" s="69"/>
      <c r="I1650" s="69"/>
      <c r="J1650" s="69"/>
      <c r="K1650" s="69"/>
      <c r="L1650" s="72"/>
      <c r="M1650" s="69"/>
      <c r="N1650" s="70"/>
    </row>
    <row r="1651" spans="5:14">
      <c r="E1651" s="69"/>
      <c r="F1651" s="71"/>
      <c r="G1651" s="69"/>
      <c r="H1651" s="69"/>
      <c r="I1651" s="69"/>
      <c r="J1651" s="69"/>
      <c r="K1651" s="69"/>
      <c r="L1651" s="72"/>
      <c r="M1651" s="69"/>
      <c r="N1651" s="70"/>
    </row>
    <row r="1652" spans="5:14">
      <c r="E1652" s="69"/>
      <c r="F1652" s="71"/>
      <c r="G1652" s="69"/>
      <c r="H1652" s="69"/>
      <c r="I1652" s="69"/>
      <c r="J1652" s="69"/>
      <c r="K1652" s="69"/>
      <c r="L1652" s="72"/>
      <c r="M1652" s="69"/>
      <c r="N1652" s="70"/>
    </row>
    <row r="1653" spans="5:14">
      <c r="E1653" s="69"/>
      <c r="F1653" s="71"/>
      <c r="G1653" s="69"/>
      <c r="H1653" s="69"/>
      <c r="I1653" s="69"/>
      <c r="J1653" s="69"/>
      <c r="K1653" s="69"/>
      <c r="L1653" s="72"/>
      <c r="M1653" s="69"/>
      <c r="N1653" s="70"/>
    </row>
    <row r="1654" spans="5:14">
      <c r="E1654" s="69"/>
      <c r="F1654" s="71"/>
      <c r="G1654" s="69"/>
      <c r="H1654" s="69"/>
      <c r="I1654" s="69"/>
      <c r="J1654" s="69"/>
      <c r="K1654" s="69"/>
      <c r="L1654" s="72"/>
      <c r="M1654" s="69"/>
      <c r="N1654" s="70"/>
    </row>
    <row r="1655" spans="5:14">
      <c r="E1655" s="69"/>
      <c r="F1655" s="71"/>
      <c r="G1655" s="69"/>
      <c r="H1655" s="69"/>
      <c r="I1655" s="69"/>
      <c r="J1655" s="69"/>
      <c r="K1655" s="69"/>
      <c r="L1655" s="72"/>
      <c r="M1655" s="69"/>
      <c r="N1655" s="70"/>
    </row>
    <row r="1656" spans="5:14">
      <c r="E1656" s="69"/>
      <c r="F1656" s="71"/>
      <c r="G1656" s="69"/>
      <c r="H1656" s="69"/>
      <c r="I1656" s="69"/>
      <c r="J1656" s="69"/>
      <c r="K1656" s="69"/>
      <c r="L1656" s="72"/>
      <c r="M1656" s="69"/>
      <c r="N1656" s="70"/>
    </row>
    <row r="1657" spans="5:14">
      <c r="E1657" s="69"/>
      <c r="F1657" s="71"/>
      <c r="G1657" s="69"/>
      <c r="H1657" s="69"/>
      <c r="I1657" s="69"/>
      <c r="J1657" s="69"/>
      <c r="K1657" s="69"/>
      <c r="L1657" s="72"/>
      <c r="M1657" s="69"/>
      <c r="N1657" s="70"/>
    </row>
    <row r="1658" spans="5:14">
      <c r="E1658" s="69"/>
      <c r="F1658" s="71"/>
      <c r="G1658" s="69"/>
      <c r="H1658" s="69"/>
      <c r="I1658" s="69"/>
      <c r="J1658" s="69"/>
      <c r="K1658" s="69"/>
      <c r="L1658" s="72"/>
      <c r="M1658" s="69"/>
      <c r="N1658" s="70"/>
    </row>
    <row r="1659" spans="5:14">
      <c r="E1659" s="69"/>
      <c r="F1659" s="71"/>
      <c r="G1659" s="69"/>
      <c r="H1659" s="69"/>
      <c r="I1659" s="69"/>
      <c r="J1659" s="69"/>
      <c r="K1659" s="69"/>
      <c r="L1659" s="72"/>
      <c r="M1659" s="69"/>
      <c r="N1659" s="70"/>
    </row>
    <row r="1660" spans="5:14">
      <c r="E1660" s="69"/>
      <c r="F1660" s="71"/>
      <c r="G1660" s="69"/>
      <c r="H1660" s="69"/>
      <c r="I1660" s="69"/>
      <c r="J1660" s="69"/>
      <c r="K1660" s="69"/>
      <c r="L1660" s="72"/>
      <c r="M1660" s="69"/>
      <c r="N1660" s="70"/>
    </row>
    <row r="1661" spans="5:14">
      <c r="E1661" s="69"/>
      <c r="F1661" s="71"/>
      <c r="G1661" s="69"/>
      <c r="H1661" s="69"/>
      <c r="I1661" s="69"/>
      <c r="J1661" s="69"/>
      <c r="K1661" s="69"/>
      <c r="L1661" s="72"/>
      <c r="M1661" s="69"/>
      <c r="N1661" s="70"/>
    </row>
    <row r="1662" spans="5:14">
      <c r="E1662" s="69"/>
      <c r="F1662" s="71"/>
      <c r="G1662" s="69"/>
      <c r="H1662" s="69"/>
      <c r="I1662" s="69"/>
      <c r="J1662" s="69"/>
      <c r="K1662" s="69"/>
      <c r="L1662" s="72"/>
      <c r="M1662" s="69"/>
      <c r="N1662" s="70"/>
    </row>
    <row r="1663" spans="5:14">
      <c r="E1663" s="69"/>
      <c r="F1663" s="71"/>
      <c r="G1663" s="69"/>
      <c r="H1663" s="69"/>
      <c r="I1663" s="69"/>
      <c r="J1663" s="69"/>
      <c r="K1663" s="69"/>
      <c r="L1663" s="72"/>
      <c r="M1663" s="69"/>
      <c r="N1663" s="70"/>
    </row>
    <row r="1664" spans="5:14">
      <c r="E1664" s="69"/>
      <c r="F1664" s="71"/>
      <c r="G1664" s="69"/>
      <c r="H1664" s="69"/>
      <c r="I1664" s="69"/>
      <c r="J1664" s="69"/>
      <c r="K1664" s="69"/>
      <c r="L1664" s="72"/>
      <c r="M1664" s="69"/>
      <c r="N1664" s="70"/>
    </row>
    <row r="1665" spans="5:14">
      <c r="E1665" s="69"/>
      <c r="F1665" s="71"/>
      <c r="G1665" s="69"/>
      <c r="H1665" s="69"/>
      <c r="I1665" s="69"/>
      <c r="J1665" s="69"/>
      <c r="K1665" s="69"/>
      <c r="L1665" s="72"/>
      <c r="M1665" s="69"/>
      <c r="N1665" s="70"/>
    </row>
    <row r="1666" spans="5:14">
      <c r="E1666" s="69"/>
      <c r="F1666" s="71"/>
      <c r="G1666" s="69"/>
      <c r="H1666" s="69"/>
      <c r="I1666" s="69"/>
      <c r="J1666" s="69"/>
      <c r="K1666" s="69"/>
      <c r="L1666" s="72"/>
      <c r="M1666" s="69"/>
      <c r="N1666" s="70"/>
    </row>
    <row r="1667" spans="5:14">
      <c r="E1667" s="69"/>
      <c r="F1667" s="71"/>
      <c r="G1667" s="69"/>
      <c r="H1667" s="69"/>
      <c r="I1667" s="69"/>
      <c r="J1667" s="69"/>
      <c r="K1667" s="69"/>
      <c r="L1667" s="72"/>
      <c r="M1667" s="69"/>
      <c r="N1667" s="70"/>
    </row>
    <row r="1668" spans="5:14">
      <c r="E1668" s="69"/>
      <c r="F1668" s="71"/>
      <c r="G1668" s="69"/>
      <c r="H1668" s="69"/>
      <c r="I1668" s="69"/>
      <c r="J1668" s="69"/>
      <c r="K1668" s="69"/>
      <c r="L1668" s="72"/>
      <c r="M1668" s="69"/>
      <c r="N1668" s="70"/>
    </row>
    <row r="1669" spans="5:14">
      <c r="E1669" s="69"/>
      <c r="F1669" s="71"/>
      <c r="G1669" s="69"/>
      <c r="H1669" s="69"/>
      <c r="I1669" s="69"/>
      <c r="J1669" s="69"/>
      <c r="K1669" s="69"/>
      <c r="L1669" s="72"/>
      <c r="M1669" s="69"/>
      <c r="N1669" s="70"/>
    </row>
    <row r="1670" spans="5:14">
      <c r="E1670" s="69"/>
      <c r="F1670" s="71"/>
      <c r="G1670" s="69"/>
      <c r="H1670" s="69"/>
      <c r="I1670" s="69"/>
      <c r="J1670" s="69"/>
      <c r="K1670" s="69"/>
      <c r="L1670" s="72"/>
      <c r="M1670" s="69"/>
      <c r="N1670" s="70"/>
    </row>
    <row r="1671" spans="5:14">
      <c r="E1671" s="69"/>
      <c r="F1671" s="71"/>
      <c r="G1671" s="69"/>
      <c r="H1671" s="69"/>
      <c r="I1671" s="69"/>
      <c r="J1671" s="69"/>
      <c r="K1671" s="69"/>
      <c r="L1671" s="72"/>
      <c r="M1671" s="69"/>
      <c r="N1671" s="70"/>
    </row>
    <row r="1672" spans="5:14">
      <c r="E1672" s="69"/>
      <c r="F1672" s="71"/>
      <c r="G1672" s="69"/>
      <c r="H1672" s="69"/>
      <c r="I1672" s="69"/>
      <c r="J1672" s="69"/>
      <c r="K1672" s="69"/>
      <c r="L1672" s="72"/>
      <c r="M1672" s="69"/>
      <c r="N1672" s="70"/>
    </row>
    <row r="1673" spans="5:14">
      <c r="E1673" s="69"/>
      <c r="F1673" s="71"/>
      <c r="G1673" s="69"/>
      <c r="H1673" s="69"/>
      <c r="I1673" s="69"/>
      <c r="J1673" s="69"/>
      <c r="K1673" s="69"/>
      <c r="L1673" s="72"/>
      <c r="M1673" s="69"/>
      <c r="N1673" s="70"/>
    </row>
    <row r="1674" spans="5:14">
      <c r="E1674" s="69"/>
      <c r="F1674" s="71"/>
      <c r="G1674" s="69"/>
      <c r="H1674" s="69"/>
      <c r="I1674" s="69"/>
      <c r="J1674" s="69"/>
      <c r="K1674" s="69"/>
      <c r="L1674" s="72"/>
      <c r="M1674" s="69"/>
      <c r="N1674" s="70"/>
    </row>
    <row r="1675" spans="5:14">
      <c r="E1675" s="69"/>
      <c r="F1675" s="71"/>
      <c r="G1675" s="69"/>
      <c r="H1675" s="69"/>
      <c r="I1675" s="69"/>
      <c r="J1675" s="69"/>
      <c r="K1675" s="69"/>
      <c r="L1675" s="72"/>
      <c r="M1675" s="69"/>
      <c r="N1675" s="70"/>
    </row>
    <row r="1676" spans="5:14">
      <c r="E1676" s="69"/>
      <c r="F1676" s="71"/>
      <c r="G1676" s="69"/>
      <c r="H1676" s="69"/>
      <c r="I1676" s="69"/>
      <c r="J1676" s="69"/>
      <c r="K1676" s="69"/>
      <c r="L1676" s="72"/>
      <c r="M1676" s="69"/>
      <c r="N1676" s="70"/>
    </row>
    <row r="1677" spans="5:14">
      <c r="E1677" s="69"/>
      <c r="F1677" s="71"/>
      <c r="G1677" s="69"/>
      <c r="H1677" s="69"/>
      <c r="I1677" s="69"/>
      <c r="J1677" s="69"/>
      <c r="K1677" s="69"/>
      <c r="L1677" s="72"/>
      <c r="M1677" s="69"/>
      <c r="N1677" s="70"/>
    </row>
    <row r="1678" spans="5:14">
      <c r="E1678" s="69"/>
      <c r="F1678" s="71"/>
      <c r="G1678" s="69"/>
      <c r="H1678" s="69"/>
      <c r="I1678" s="69"/>
      <c r="J1678" s="69"/>
      <c r="K1678" s="69"/>
      <c r="L1678" s="72"/>
      <c r="M1678" s="69"/>
      <c r="N1678" s="70"/>
    </row>
    <row r="1679" spans="5:14">
      <c r="E1679" s="69"/>
      <c r="F1679" s="71"/>
      <c r="G1679" s="69"/>
      <c r="H1679" s="69"/>
      <c r="I1679" s="69"/>
      <c r="J1679" s="69"/>
      <c r="K1679" s="69"/>
      <c r="L1679" s="72"/>
      <c r="M1679" s="69"/>
      <c r="N1679" s="70"/>
    </row>
    <row r="1680" spans="5:14">
      <c r="E1680" s="69"/>
      <c r="F1680" s="71"/>
      <c r="G1680" s="69"/>
      <c r="H1680" s="69"/>
      <c r="I1680" s="69"/>
      <c r="J1680" s="69"/>
      <c r="K1680" s="69"/>
      <c r="L1680" s="72"/>
      <c r="M1680" s="69"/>
      <c r="N1680" s="70"/>
    </row>
    <row r="1681" spans="5:14">
      <c r="E1681" s="69"/>
      <c r="F1681" s="71"/>
      <c r="G1681" s="69"/>
      <c r="H1681" s="69"/>
      <c r="I1681" s="69"/>
      <c r="J1681" s="69"/>
      <c r="K1681" s="69"/>
      <c r="L1681" s="72"/>
      <c r="M1681" s="69"/>
      <c r="N1681" s="70"/>
    </row>
    <row r="1682" spans="5:14">
      <c r="E1682" s="69"/>
      <c r="F1682" s="71"/>
      <c r="G1682" s="69"/>
      <c r="H1682" s="69"/>
      <c r="I1682" s="69"/>
      <c r="J1682" s="69"/>
      <c r="K1682" s="69"/>
      <c r="L1682" s="72"/>
      <c r="M1682" s="69"/>
      <c r="N1682" s="70"/>
    </row>
    <row r="1683" spans="5:14">
      <c r="E1683" s="69"/>
      <c r="F1683" s="71"/>
      <c r="G1683" s="69"/>
      <c r="H1683" s="69"/>
      <c r="I1683" s="69"/>
      <c r="J1683" s="69"/>
      <c r="K1683" s="69"/>
      <c r="L1683" s="72"/>
      <c r="M1683" s="69"/>
      <c r="N1683" s="70"/>
    </row>
    <row r="1684" spans="5:14">
      <c r="E1684" s="69"/>
      <c r="F1684" s="71"/>
      <c r="G1684" s="69"/>
      <c r="H1684" s="69"/>
      <c r="I1684" s="69"/>
      <c r="J1684" s="69"/>
      <c r="K1684" s="69"/>
      <c r="L1684" s="72"/>
      <c r="M1684" s="69"/>
      <c r="N1684" s="70"/>
    </row>
    <row r="1685" spans="5:14">
      <c r="E1685" s="69"/>
      <c r="F1685" s="71"/>
      <c r="G1685" s="69"/>
      <c r="H1685" s="69"/>
      <c r="I1685" s="69"/>
      <c r="J1685" s="69"/>
      <c r="K1685" s="69"/>
      <c r="L1685" s="72"/>
      <c r="M1685" s="69"/>
      <c r="N1685" s="70"/>
    </row>
    <row r="1686" spans="5:14">
      <c r="E1686" s="69"/>
      <c r="F1686" s="71"/>
      <c r="G1686" s="69"/>
      <c r="H1686" s="69"/>
      <c r="I1686" s="69"/>
      <c r="J1686" s="69"/>
      <c r="K1686" s="69"/>
      <c r="L1686" s="72"/>
      <c r="M1686" s="69"/>
      <c r="N1686" s="70"/>
    </row>
    <row r="1687" spans="5:14">
      <c r="E1687" s="69"/>
      <c r="F1687" s="71"/>
      <c r="G1687" s="69"/>
      <c r="H1687" s="69"/>
      <c r="I1687" s="69"/>
      <c r="J1687" s="69"/>
      <c r="K1687" s="69"/>
      <c r="L1687" s="72"/>
      <c r="M1687" s="69"/>
      <c r="N1687" s="70"/>
    </row>
    <row r="1688" spans="5:14">
      <c r="E1688" s="69"/>
      <c r="F1688" s="71"/>
      <c r="G1688" s="69"/>
      <c r="H1688" s="69"/>
      <c r="I1688" s="69"/>
      <c r="J1688" s="69"/>
      <c r="K1688" s="69"/>
      <c r="L1688" s="72"/>
      <c r="M1688" s="69"/>
      <c r="N1688" s="70"/>
    </row>
    <row r="1689" spans="5:14">
      <c r="E1689" s="69"/>
      <c r="F1689" s="71"/>
      <c r="G1689" s="69"/>
      <c r="H1689" s="69"/>
      <c r="I1689" s="69"/>
      <c r="J1689" s="69"/>
      <c r="K1689" s="69"/>
      <c r="L1689" s="72"/>
      <c r="M1689" s="69"/>
      <c r="N1689" s="70"/>
    </row>
    <row r="1690" spans="5:14">
      <c r="E1690" s="69"/>
      <c r="F1690" s="71"/>
      <c r="G1690" s="69"/>
      <c r="H1690" s="69"/>
      <c r="I1690" s="69"/>
      <c r="J1690" s="69"/>
      <c r="K1690" s="69"/>
      <c r="L1690" s="72"/>
      <c r="M1690" s="69"/>
      <c r="N1690" s="70"/>
    </row>
    <row r="1691" spans="5:14">
      <c r="E1691" s="69"/>
      <c r="F1691" s="71"/>
      <c r="G1691" s="69"/>
      <c r="H1691" s="69"/>
      <c r="I1691" s="69"/>
      <c r="J1691" s="69"/>
      <c r="K1691" s="69"/>
      <c r="L1691" s="72"/>
      <c r="M1691" s="69"/>
      <c r="N1691" s="70"/>
    </row>
    <row r="1692" spans="5:14">
      <c r="E1692" s="69"/>
      <c r="F1692" s="71"/>
      <c r="G1692" s="69"/>
      <c r="H1692" s="69"/>
      <c r="I1692" s="69"/>
      <c r="J1692" s="69"/>
      <c r="K1692" s="69"/>
      <c r="L1692" s="72"/>
      <c r="M1692" s="69"/>
      <c r="N1692" s="70"/>
    </row>
    <row r="1693" spans="5:14">
      <c r="E1693" s="69"/>
      <c r="F1693" s="71"/>
      <c r="G1693" s="69"/>
      <c r="H1693" s="69"/>
      <c r="I1693" s="69"/>
      <c r="J1693" s="69"/>
      <c r="K1693" s="69"/>
      <c r="L1693" s="72"/>
      <c r="M1693" s="69"/>
      <c r="N1693" s="70"/>
    </row>
    <row r="1694" spans="5:14">
      <c r="E1694" s="69"/>
      <c r="F1694" s="71"/>
      <c r="G1694" s="69"/>
      <c r="H1694" s="69"/>
      <c r="I1694" s="69"/>
      <c r="J1694" s="69"/>
      <c r="K1694" s="69"/>
      <c r="L1694" s="72"/>
      <c r="M1694" s="69"/>
      <c r="N1694" s="70"/>
    </row>
    <row r="1695" spans="5:14">
      <c r="E1695" s="69"/>
      <c r="F1695" s="71"/>
      <c r="G1695" s="69"/>
      <c r="H1695" s="69"/>
      <c r="I1695" s="69"/>
      <c r="J1695" s="69"/>
      <c r="K1695" s="69"/>
      <c r="L1695" s="72"/>
      <c r="M1695" s="69"/>
      <c r="N1695" s="70"/>
    </row>
    <row r="1696" spans="5:14">
      <c r="E1696" s="69"/>
      <c r="F1696" s="71"/>
      <c r="G1696" s="69"/>
      <c r="H1696" s="69"/>
      <c r="I1696" s="69"/>
      <c r="J1696" s="69"/>
      <c r="K1696" s="69"/>
      <c r="L1696" s="72"/>
      <c r="M1696" s="69"/>
      <c r="N1696" s="70"/>
    </row>
    <row r="1697" spans="5:14">
      <c r="E1697" s="69"/>
      <c r="F1697" s="71"/>
      <c r="G1697" s="69"/>
      <c r="H1697" s="69"/>
      <c r="I1697" s="69"/>
      <c r="J1697" s="69"/>
      <c r="K1697" s="69"/>
      <c r="L1697" s="72"/>
      <c r="M1697" s="69"/>
      <c r="N1697" s="70"/>
    </row>
    <row r="1698" spans="5:14">
      <c r="E1698" s="69"/>
      <c r="F1698" s="71"/>
      <c r="G1698" s="69"/>
      <c r="H1698" s="69"/>
      <c r="I1698" s="69"/>
      <c r="J1698" s="69"/>
      <c r="K1698" s="69"/>
      <c r="L1698" s="72"/>
      <c r="M1698" s="69"/>
      <c r="N1698" s="70"/>
    </row>
    <row r="1699" spans="5:14">
      <c r="E1699" s="69"/>
      <c r="F1699" s="71"/>
      <c r="G1699" s="69"/>
      <c r="H1699" s="69"/>
      <c r="I1699" s="69"/>
      <c r="J1699" s="69"/>
      <c r="K1699" s="69"/>
      <c r="L1699" s="72"/>
      <c r="M1699" s="69"/>
      <c r="N1699" s="70"/>
    </row>
    <row r="1700" spans="5:14">
      <c r="E1700" s="69"/>
      <c r="F1700" s="71"/>
      <c r="G1700" s="69"/>
      <c r="H1700" s="69"/>
      <c r="I1700" s="69"/>
      <c r="J1700" s="69"/>
      <c r="K1700" s="69"/>
      <c r="L1700" s="72"/>
      <c r="M1700" s="69"/>
      <c r="N1700" s="70"/>
    </row>
    <row r="1701" spans="5:14">
      <c r="G1701" s="33"/>
      <c r="H1701" s="33"/>
    </row>
    <row r="1702" spans="5:14">
      <c r="G1702" s="33"/>
      <c r="H1702" s="33"/>
    </row>
    <row r="1703" spans="5:14">
      <c r="G1703" s="33"/>
      <c r="H1703" s="33"/>
    </row>
    <row r="1704" spans="5:14">
      <c r="G1704" s="33"/>
      <c r="H1704" s="33"/>
    </row>
    <row r="1705" spans="5:14">
      <c r="G1705" s="33"/>
      <c r="H1705" s="33"/>
    </row>
    <row r="1706" spans="5:14">
      <c r="G1706" s="33"/>
      <c r="H1706" s="33"/>
    </row>
    <row r="1707" spans="5:14">
      <c r="G1707" s="33"/>
      <c r="H1707" s="33"/>
    </row>
    <row r="1708" spans="5:14">
      <c r="G1708" s="33"/>
      <c r="H1708" s="33"/>
    </row>
    <row r="1709" spans="5:14">
      <c r="G1709" s="33"/>
      <c r="H1709" s="33"/>
    </row>
    <row r="1710" spans="5:14">
      <c r="G1710" s="33"/>
      <c r="H1710" s="33"/>
    </row>
    <row r="1711" spans="5:14">
      <c r="G1711" s="33"/>
      <c r="H1711" s="33"/>
    </row>
    <row r="1712" spans="5:14">
      <c r="G1712" s="33"/>
      <c r="H1712" s="33"/>
    </row>
    <row r="1713" spans="7:8">
      <c r="G1713" s="33"/>
      <c r="H1713" s="33"/>
    </row>
    <row r="1714" spans="7:8">
      <c r="G1714" s="33"/>
      <c r="H1714" s="33"/>
    </row>
    <row r="1715" spans="7:8">
      <c r="G1715" s="33"/>
      <c r="H1715" s="33"/>
    </row>
    <row r="1716" spans="7:8">
      <c r="G1716" s="33"/>
      <c r="H1716" s="33"/>
    </row>
    <row r="1717" spans="7:8">
      <c r="G1717" s="33"/>
      <c r="H1717" s="33"/>
    </row>
    <row r="1718" spans="7:8">
      <c r="G1718" s="33"/>
      <c r="H1718" s="33"/>
    </row>
    <row r="1719" spans="7:8">
      <c r="G1719" s="33"/>
      <c r="H1719" s="33"/>
    </row>
    <row r="1720" spans="7:8">
      <c r="G1720" s="33"/>
      <c r="H1720" s="33"/>
    </row>
    <row r="1721" spans="7:8">
      <c r="G1721" s="33"/>
      <c r="H1721" s="33"/>
    </row>
    <row r="1722" spans="7:8">
      <c r="G1722" s="33"/>
      <c r="H1722" s="33"/>
    </row>
    <row r="1723" spans="7:8">
      <c r="G1723" s="33"/>
      <c r="H1723" s="33"/>
    </row>
    <row r="1724" spans="7:8">
      <c r="G1724" s="33"/>
      <c r="H1724" s="33"/>
    </row>
    <row r="1725" spans="7:8">
      <c r="G1725" s="33"/>
      <c r="H1725" s="33"/>
    </row>
    <row r="1726" spans="7:8">
      <c r="G1726" s="33"/>
      <c r="H1726" s="33"/>
    </row>
    <row r="1727" spans="7:8">
      <c r="G1727" s="33"/>
      <c r="H1727" s="33"/>
    </row>
    <row r="1728" spans="7:8">
      <c r="G1728" s="33"/>
      <c r="H1728" s="33"/>
    </row>
    <row r="1729" spans="7:8">
      <c r="G1729" s="33"/>
      <c r="H1729" s="33"/>
    </row>
    <row r="1730" spans="7:8">
      <c r="G1730" s="33"/>
      <c r="H1730" s="33"/>
    </row>
    <row r="1731" spans="7:8">
      <c r="G1731" s="33"/>
      <c r="H1731" s="33"/>
    </row>
    <row r="1732" spans="7:8">
      <c r="G1732" s="33"/>
      <c r="H1732" s="33"/>
    </row>
    <row r="1733" spans="7:8">
      <c r="G1733" s="33"/>
      <c r="H1733" s="33"/>
    </row>
    <row r="1734" spans="7:8">
      <c r="G1734" s="33"/>
      <c r="H1734" s="33"/>
    </row>
    <row r="1735" spans="7:8">
      <c r="G1735" s="33"/>
      <c r="H1735" s="33"/>
    </row>
    <row r="1736" spans="7:8">
      <c r="G1736" s="33"/>
      <c r="H1736" s="33"/>
    </row>
    <row r="1737" spans="7:8">
      <c r="G1737" s="33"/>
      <c r="H1737" s="33"/>
    </row>
    <row r="1738" spans="7:8">
      <c r="G1738" s="33"/>
      <c r="H1738" s="33"/>
    </row>
    <row r="1739" spans="7:8">
      <c r="G1739" s="33"/>
      <c r="H1739" s="33"/>
    </row>
    <row r="1740" spans="7:8">
      <c r="G1740" s="33"/>
      <c r="H1740" s="33"/>
    </row>
    <row r="1741" spans="7:8">
      <c r="G1741" s="33"/>
      <c r="H1741" s="33"/>
    </row>
    <row r="1742" spans="7:8">
      <c r="G1742" s="33"/>
      <c r="H1742" s="33"/>
    </row>
    <row r="1743" spans="7:8">
      <c r="G1743" s="33"/>
      <c r="H1743" s="33"/>
    </row>
    <row r="1744" spans="7:8">
      <c r="G1744" s="33"/>
      <c r="H1744" s="33"/>
    </row>
    <row r="1745" spans="7:8">
      <c r="G1745" s="33"/>
      <c r="H1745" s="33"/>
    </row>
    <row r="1746" spans="7:8">
      <c r="G1746" s="33"/>
      <c r="H1746" s="33"/>
    </row>
    <row r="1747" spans="7:8">
      <c r="G1747" s="33"/>
      <c r="H1747" s="33"/>
    </row>
    <row r="1748" spans="7:8">
      <c r="G1748" s="33"/>
      <c r="H1748" s="33"/>
    </row>
    <row r="1749" spans="7:8">
      <c r="G1749" s="33"/>
      <c r="H1749" s="33"/>
    </row>
    <row r="1750" spans="7:8">
      <c r="G1750" s="33"/>
      <c r="H1750" s="33"/>
    </row>
    <row r="1751" spans="7:8">
      <c r="G1751" s="33"/>
      <c r="H1751" s="33"/>
    </row>
    <row r="1752" spans="7:8">
      <c r="G1752" s="33"/>
      <c r="H1752" s="33"/>
    </row>
    <row r="1753" spans="7:8">
      <c r="G1753" s="33"/>
      <c r="H1753" s="33"/>
    </row>
    <row r="1754" spans="7:8">
      <c r="G1754" s="33"/>
      <c r="H1754" s="33"/>
    </row>
    <row r="1755" spans="7:8">
      <c r="G1755" s="33"/>
      <c r="H1755" s="33"/>
    </row>
    <row r="1756" spans="7:8">
      <c r="G1756" s="33"/>
      <c r="H1756" s="33"/>
    </row>
    <row r="1757" spans="7:8">
      <c r="G1757" s="33"/>
      <c r="H1757" s="33"/>
    </row>
    <row r="1758" spans="7:8">
      <c r="G1758" s="33"/>
      <c r="H1758" s="33"/>
    </row>
    <row r="1759" spans="7:8">
      <c r="G1759" s="33"/>
      <c r="H1759" s="33"/>
    </row>
    <row r="1760" spans="7:8">
      <c r="G1760" s="33"/>
      <c r="H1760" s="33"/>
    </row>
    <row r="1761" spans="7:8">
      <c r="G1761" s="33"/>
      <c r="H1761" s="33"/>
    </row>
    <row r="1762" spans="7:8">
      <c r="G1762" s="33"/>
      <c r="H1762" s="33"/>
    </row>
    <row r="1763" spans="7:8">
      <c r="G1763" s="33"/>
      <c r="H1763" s="33"/>
    </row>
    <row r="1764" spans="7:8">
      <c r="G1764" s="33"/>
      <c r="H1764" s="33"/>
    </row>
    <row r="1765" spans="7:8">
      <c r="G1765" s="33"/>
      <c r="H1765" s="33"/>
    </row>
    <row r="1766" spans="7:8">
      <c r="G1766" s="33"/>
      <c r="H1766" s="33"/>
    </row>
    <row r="1767" spans="7:8">
      <c r="G1767" s="33"/>
      <c r="H1767" s="33"/>
    </row>
    <row r="1768" spans="7:8">
      <c r="G1768" s="33"/>
      <c r="H1768" s="33"/>
    </row>
    <row r="1769" spans="7:8">
      <c r="G1769" s="33"/>
      <c r="H1769" s="33"/>
    </row>
    <row r="1770" spans="7:8">
      <c r="G1770" s="33"/>
      <c r="H1770" s="33"/>
    </row>
    <row r="1771" spans="7:8">
      <c r="G1771" s="33"/>
      <c r="H1771" s="33"/>
    </row>
    <row r="1772" spans="7:8">
      <c r="G1772" s="33"/>
      <c r="H1772" s="33"/>
    </row>
    <row r="1773" spans="7:8">
      <c r="G1773" s="33"/>
      <c r="H1773" s="33"/>
    </row>
    <row r="1774" spans="7:8">
      <c r="G1774" s="33"/>
      <c r="H1774" s="33"/>
    </row>
    <row r="1775" spans="7:8">
      <c r="G1775" s="33"/>
      <c r="H1775" s="33"/>
    </row>
    <row r="1776" spans="7:8">
      <c r="G1776" s="33"/>
      <c r="H1776" s="33"/>
    </row>
    <row r="1777" spans="7:8">
      <c r="G1777" s="33"/>
      <c r="H1777" s="33"/>
    </row>
    <row r="1778" spans="7:8">
      <c r="G1778" s="33"/>
      <c r="H1778" s="33"/>
    </row>
    <row r="1779" spans="7:8">
      <c r="G1779" s="33"/>
      <c r="H1779" s="33"/>
    </row>
    <row r="1780" spans="7:8">
      <c r="G1780" s="33"/>
      <c r="H1780" s="33"/>
    </row>
    <row r="1781" spans="7:8">
      <c r="G1781" s="33"/>
      <c r="H1781" s="33"/>
    </row>
    <row r="1782" spans="7:8">
      <c r="G1782" s="33"/>
      <c r="H1782" s="33"/>
    </row>
    <row r="1783" spans="7:8">
      <c r="G1783" s="33"/>
      <c r="H1783" s="33"/>
    </row>
    <row r="1784" spans="7:8">
      <c r="G1784" s="33"/>
      <c r="H1784" s="33"/>
    </row>
    <row r="1785" spans="7:8">
      <c r="G1785" s="33"/>
      <c r="H1785" s="33"/>
    </row>
    <row r="1786" spans="7:8">
      <c r="G1786" s="33"/>
      <c r="H1786" s="33"/>
    </row>
    <row r="1787" spans="7:8">
      <c r="G1787" s="33"/>
      <c r="H1787" s="33"/>
    </row>
    <row r="1788" spans="7:8">
      <c r="G1788" s="33"/>
      <c r="H1788" s="33"/>
    </row>
    <row r="1789" spans="7:8">
      <c r="G1789" s="33"/>
      <c r="H1789" s="33"/>
    </row>
    <row r="1790" spans="7:8">
      <c r="G1790" s="33"/>
      <c r="H1790" s="33"/>
    </row>
    <row r="1791" spans="7:8">
      <c r="G1791" s="33"/>
      <c r="H1791" s="33"/>
    </row>
    <row r="1792" spans="7:8">
      <c r="G1792" s="33"/>
      <c r="H1792" s="33"/>
    </row>
    <row r="1793" spans="7:8">
      <c r="G1793" s="33"/>
      <c r="H1793" s="33"/>
    </row>
    <row r="1794" spans="7:8">
      <c r="G1794" s="33"/>
      <c r="H1794" s="33"/>
    </row>
    <row r="1795" spans="7:8">
      <c r="G1795" s="33"/>
      <c r="H1795" s="33"/>
    </row>
    <row r="1796" spans="7:8">
      <c r="G1796" s="33"/>
      <c r="H1796" s="33"/>
    </row>
    <row r="1797" spans="7:8">
      <c r="G1797" s="33"/>
      <c r="H1797" s="33"/>
    </row>
    <row r="1798" spans="7:8">
      <c r="G1798" s="33"/>
      <c r="H1798" s="33"/>
    </row>
    <row r="1799" spans="7:8">
      <c r="G1799" s="33"/>
      <c r="H1799" s="33"/>
    </row>
    <row r="1800" spans="7:8">
      <c r="G1800" s="33"/>
      <c r="H1800" s="33"/>
    </row>
    <row r="1801" spans="7:8">
      <c r="G1801" s="33"/>
      <c r="H1801" s="33"/>
    </row>
    <row r="1802" spans="7:8">
      <c r="G1802" s="33"/>
      <c r="H1802" s="33"/>
    </row>
    <row r="1803" spans="7:8">
      <c r="G1803" s="33"/>
      <c r="H1803" s="33"/>
    </row>
    <row r="1804" spans="7:8">
      <c r="G1804" s="33"/>
      <c r="H1804" s="33"/>
    </row>
    <row r="1805" spans="7:8">
      <c r="G1805" s="33"/>
      <c r="H1805" s="33"/>
    </row>
    <row r="1806" spans="7:8">
      <c r="G1806" s="33"/>
      <c r="H1806" s="33"/>
    </row>
    <row r="1807" spans="7:8">
      <c r="G1807" s="33"/>
      <c r="H1807" s="33"/>
    </row>
    <row r="1808" spans="7:8">
      <c r="G1808" s="33"/>
      <c r="H1808" s="33"/>
    </row>
    <row r="1809" spans="7:8">
      <c r="G1809" s="33"/>
      <c r="H1809" s="33"/>
    </row>
    <row r="1810" spans="7:8">
      <c r="G1810" s="33"/>
      <c r="H1810" s="33"/>
    </row>
    <row r="1811" spans="7:8">
      <c r="G1811" s="33"/>
      <c r="H1811" s="33"/>
    </row>
    <row r="1812" spans="7:8">
      <c r="G1812" s="33"/>
      <c r="H1812" s="33"/>
    </row>
    <row r="1813" spans="7:8">
      <c r="G1813" s="33"/>
      <c r="H1813" s="33"/>
    </row>
    <row r="1814" spans="7:8">
      <c r="G1814" s="33"/>
      <c r="H1814" s="33"/>
    </row>
    <row r="1815" spans="7:8">
      <c r="G1815" s="33"/>
      <c r="H1815" s="33"/>
    </row>
    <row r="1816" spans="7:8">
      <c r="G1816" s="33"/>
      <c r="H1816" s="33"/>
    </row>
    <row r="1817" spans="7:8">
      <c r="G1817" s="33"/>
      <c r="H1817" s="33"/>
    </row>
    <row r="1818" spans="7:8">
      <c r="G1818" s="33"/>
      <c r="H1818" s="33"/>
    </row>
    <row r="1819" spans="7:8">
      <c r="G1819" s="33"/>
      <c r="H1819" s="33"/>
    </row>
    <row r="1820" spans="7:8">
      <c r="G1820" s="33"/>
      <c r="H1820" s="33"/>
    </row>
    <row r="1821" spans="7:8">
      <c r="G1821" s="33"/>
      <c r="H1821" s="33"/>
    </row>
    <row r="1822" spans="7:8">
      <c r="G1822" s="33"/>
      <c r="H1822" s="33"/>
    </row>
    <row r="1823" spans="7:8">
      <c r="G1823" s="33"/>
      <c r="H1823" s="33"/>
    </row>
    <row r="1824" spans="7:8">
      <c r="G1824" s="33"/>
      <c r="H1824" s="33"/>
    </row>
    <row r="1825" spans="7:8">
      <c r="G1825" s="33"/>
      <c r="H1825" s="33"/>
    </row>
    <row r="1826" spans="7:8">
      <c r="G1826" s="33"/>
      <c r="H1826" s="33"/>
    </row>
    <row r="1827" spans="7:8">
      <c r="G1827" s="33"/>
      <c r="H1827" s="33"/>
    </row>
    <row r="1828" spans="7:8">
      <c r="G1828" s="33"/>
      <c r="H1828" s="33"/>
    </row>
    <row r="1829" spans="7:8">
      <c r="G1829" s="33"/>
      <c r="H1829" s="33"/>
    </row>
    <row r="1830" spans="7:8">
      <c r="G1830" s="33"/>
      <c r="H1830" s="33"/>
    </row>
    <row r="1831" spans="7:8">
      <c r="G1831" s="33"/>
      <c r="H1831" s="33"/>
    </row>
    <row r="1832" spans="7:8">
      <c r="G1832" s="33"/>
      <c r="H1832" s="33"/>
    </row>
    <row r="1833" spans="7:8">
      <c r="G1833" s="33"/>
      <c r="H1833" s="33"/>
    </row>
    <row r="1834" spans="7:8">
      <c r="G1834" s="33"/>
      <c r="H1834" s="33"/>
    </row>
    <row r="1835" spans="7:8">
      <c r="G1835" s="33"/>
      <c r="H1835" s="33"/>
    </row>
    <row r="1836" spans="7:8">
      <c r="G1836" s="33"/>
      <c r="H1836" s="33"/>
    </row>
    <row r="1837" spans="7:8">
      <c r="G1837" s="33"/>
      <c r="H1837" s="33"/>
    </row>
    <row r="1838" spans="7:8">
      <c r="G1838" s="33"/>
      <c r="H1838" s="33"/>
    </row>
    <row r="1839" spans="7:8">
      <c r="G1839" s="33"/>
      <c r="H1839" s="33"/>
    </row>
    <row r="1840" spans="7:8">
      <c r="G1840" s="33"/>
      <c r="H1840" s="33"/>
    </row>
    <row r="1841" spans="7:8">
      <c r="G1841" s="33"/>
      <c r="H1841" s="33"/>
    </row>
    <row r="1842" spans="7:8">
      <c r="G1842" s="33"/>
      <c r="H1842" s="33"/>
    </row>
    <row r="1843" spans="7:8">
      <c r="G1843" s="33"/>
      <c r="H1843" s="33"/>
    </row>
    <row r="1844" spans="7:8">
      <c r="G1844" s="33"/>
      <c r="H1844" s="33"/>
    </row>
    <row r="1845" spans="7:8">
      <c r="G1845" s="33"/>
      <c r="H1845" s="33"/>
    </row>
    <row r="1846" spans="7:8">
      <c r="G1846" s="33"/>
      <c r="H1846" s="33"/>
    </row>
    <row r="1847" spans="7:8">
      <c r="G1847" s="33"/>
      <c r="H1847" s="33"/>
    </row>
    <row r="1848" spans="7:8">
      <c r="G1848" s="33"/>
      <c r="H1848" s="33"/>
    </row>
    <row r="1849" spans="7:8">
      <c r="G1849" s="33"/>
      <c r="H1849" s="33"/>
    </row>
    <row r="1850" spans="7:8">
      <c r="G1850" s="33"/>
      <c r="H1850" s="33"/>
    </row>
    <row r="1851" spans="7:8">
      <c r="G1851" s="33"/>
      <c r="H1851" s="33"/>
    </row>
    <row r="1852" spans="7:8">
      <c r="G1852" s="33"/>
      <c r="H1852" s="33"/>
    </row>
    <row r="1853" spans="7:8">
      <c r="G1853" s="33"/>
      <c r="H1853" s="33"/>
    </row>
    <row r="1854" spans="7:8">
      <c r="G1854" s="33"/>
      <c r="H1854" s="33"/>
    </row>
    <row r="1855" spans="7:8">
      <c r="G1855" s="33"/>
      <c r="H1855" s="33"/>
    </row>
    <row r="1856" spans="7:8">
      <c r="G1856" s="33"/>
      <c r="H1856" s="33"/>
    </row>
    <row r="1857" spans="7:8">
      <c r="G1857" s="33"/>
      <c r="H1857" s="33"/>
    </row>
    <row r="1858" spans="7:8">
      <c r="G1858" s="33"/>
      <c r="H1858" s="33"/>
    </row>
    <row r="1859" spans="7:8">
      <c r="G1859" s="33"/>
      <c r="H1859" s="33"/>
    </row>
    <row r="1860" spans="7:8">
      <c r="G1860" s="33"/>
      <c r="H1860" s="33"/>
    </row>
    <row r="1861" spans="7:8">
      <c r="G1861" s="33"/>
      <c r="H1861" s="33"/>
    </row>
    <row r="1862" spans="7:8">
      <c r="G1862" s="33"/>
      <c r="H1862" s="33"/>
    </row>
    <row r="1863" spans="7:8">
      <c r="G1863" s="33"/>
      <c r="H1863" s="33"/>
    </row>
    <row r="1864" spans="7:8">
      <c r="G1864" s="33"/>
      <c r="H1864" s="33"/>
    </row>
    <row r="1865" spans="7:8">
      <c r="G1865" s="33"/>
      <c r="H1865" s="33"/>
    </row>
    <row r="1866" spans="7:8">
      <c r="G1866" s="33"/>
      <c r="H1866" s="33"/>
    </row>
    <row r="1867" spans="7:8">
      <c r="G1867" s="33"/>
      <c r="H1867" s="33"/>
    </row>
    <row r="1868" spans="7:8">
      <c r="G1868" s="33"/>
      <c r="H1868" s="33"/>
    </row>
    <row r="1869" spans="7:8">
      <c r="G1869" s="33"/>
      <c r="H1869" s="33"/>
    </row>
    <row r="1870" spans="7:8">
      <c r="G1870" s="33"/>
      <c r="H1870" s="33"/>
    </row>
    <row r="1871" spans="7:8">
      <c r="G1871" s="33"/>
      <c r="H1871" s="33"/>
    </row>
    <row r="1872" spans="7:8">
      <c r="G1872" s="33"/>
      <c r="H1872" s="33"/>
    </row>
    <row r="1873" spans="7:8">
      <c r="G1873" s="33"/>
      <c r="H1873" s="33"/>
    </row>
    <row r="1874" spans="7:8">
      <c r="G1874" s="33"/>
      <c r="H1874" s="33"/>
    </row>
    <row r="1875" spans="7:8">
      <c r="G1875" s="33"/>
      <c r="H1875" s="33"/>
    </row>
    <row r="1876" spans="7:8">
      <c r="G1876" s="33"/>
      <c r="H1876" s="33"/>
    </row>
    <row r="1877" spans="7:8">
      <c r="G1877" s="33"/>
      <c r="H1877" s="33"/>
    </row>
    <row r="1878" spans="7:8">
      <c r="G1878" s="33"/>
      <c r="H1878" s="33"/>
    </row>
    <row r="1879" spans="7:8">
      <c r="G1879" s="33"/>
      <c r="H1879" s="33"/>
    </row>
    <row r="1880" spans="7:8">
      <c r="G1880" s="33"/>
      <c r="H1880" s="33"/>
    </row>
    <row r="1881" spans="7:8">
      <c r="G1881" s="33"/>
      <c r="H1881" s="33"/>
    </row>
    <row r="1882" spans="7:8">
      <c r="G1882" s="33"/>
      <c r="H1882" s="33"/>
    </row>
    <row r="1883" spans="7:8">
      <c r="G1883" s="33"/>
      <c r="H1883" s="33"/>
    </row>
    <row r="1884" spans="7:8">
      <c r="G1884" s="33"/>
      <c r="H1884" s="33"/>
    </row>
    <row r="1885" spans="7:8">
      <c r="G1885" s="33"/>
      <c r="H1885" s="33"/>
    </row>
    <row r="1886" spans="7:8">
      <c r="G1886" s="33"/>
      <c r="H1886" s="33"/>
    </row>
    <row r="1887" spans="7:8">
      <c r="G1887" s="33"/>
      <c r="H1887" s="33"/>
    </row>
    <row r="1888" spans="7:8">
      <c r="G1888" s="33"/>
      <c r="H1888" s="33"/>
    </row>
    <row r="1889" spans="7:8">
      <c r="G1889" s="33"/>
      <c r="H1889" s="33"/>
    </row>
    <row r="1890" spans="7:8">
      <c r="G1890" s="33"/>
      <c r="H1890" s="33"/>
    </row>
    <row r="1891" spans="7:8">
      <c r="G1891" s="33"/>
      <c r="H1891" s="33"/>
    </row>
    <row r="1892" spans="7:8">
      <c r="G1892" s="33"/>
      <c r="H1892" s="33"/>
    </row>
    <row r="1893" spans="7:8">
      <c r="G1893" s="33"/>
      <c r="H1893" s="33"/>
    </row>
    <row r="1894" spans="7:8">
      <c r="G1894" s="33"/>
      <c r="H1894" s="33"/>
    </row>
    <row r="1895" spans="7:8">
      <c r="G1895" s="33"/>
      <c r="H1895" s="33"/>
    </row>
    <row r="1896" spans="7:8">
      <c r="G1896" s="33"/>
      <c r="H1896" s="33"/>
    </row>
    <row r="1897" spans="7:8">
      <c r="G1897" s="33"/>
      <c r="H1897" s="33"/>
    </row>
    <row r="1898" spans="7:8">
      <c r="G1898" s="33"/>
      <c r="H1898" s="33"/>
    </row>
    <row r="1899" spans="7:8">
      <c r="G1899" s="33"/>
      <c r="H1899" s="33"/>
    </row>
    <row r="1900" spans="7:8">
      <c r="G1900" s="33"/>
      <c r="H1900" s="33"/>
    </row>
    <row r="1901" spans="7:8">
      <c r="G1901" s="33"/>
      <c r="H1901" s="33"/>
    </row>
    <row r="1902" spans="7:8">
      <c r="G1902" s="33"/>
      <c r="H1902" s="33"/>
    </row>
    <row r="1903" spans="7:8">
      <c r="G1903" s="33"/>
      <c r="H1903" s="33"/>
    </row>
    <row r="1904" spans="7:8">
      <c r="G1904" s="33"/>
      <c r="H1904" s="33"/>
    </row>
    <row r="1905" spans="7:8">
      <c r="G1905" s="33"/>
      <c r="H1905" s="33"/>
    </row>
    <row r="1906" spans="7:8">
      <c r="G1906" s="33"/>
      <c r="H1906" s="33"/>
    </row>
    <row r="1907" spans="7:8">
      <c r="G1907" s="33"/>
      <c r="H1907" s="33"/>
    </row>
    <row r="1908" spans="7:8">
      <c r="G1908" s="33"/>
      <c r="H1908" s="33"/>
    </row>
    <row r="1909" spans="7:8">
      <c r="G1909" s="33"/>
      <c r="H1909" s="33"/>
    </row>
    <row r="1910" spans="7:8">
      <c r="G1910" s="33"/>
      <c r="H1910" s="33"/>
    </row>
    <row r="1911" spans="7:8">
      <c r="G1911" s="33"/>
      <c r="H1911" s="33"/>
    </row>
    <row r="1912" spans="7:8">
      <c r="G1912" s="33"/>
      <c r="H1912" s="33"/>
    </row>
    <row r="1913" spans="7:8">
      <c r="G1913" s="33"/>
      <c r="H1913" s="33"/>
    </row>
    <row r="1914" spans="7:8">
      <c r="G1914" s="33"/>
      <c r="H1914" s="33"/>
    </row>
    <row r="1915" spans="7:8">
      <c r="G1915" s="33"/>
      <c r="H1915" s="33"/>
    </row>
    <row r="1916" spans="7:8">
      <c r="G1916" s="33"/>
      <c r="H1916" s="33"/>
    </row>
    <row r="1917" spans="7:8">
      <c r="G1917" s="33"/>
      <c r="H1917" s="33"/>
    </row>
    <row r="1918" spans="7:8">
      <c r="G1918" s="33"/>
      <c r="H1918" s="33"/>
    </row>
    <row r="1919" spans="7:8">
      <c r="G1919" s="33"/>
      <c r="H1919" s="33"/>
    </row>
    <row r="1920" spans="7:8">
      <c r="G1920" s="33"/>
      <c r="H1920" s="33"/>
    </row>
    <row r="1921" spans="7:8">
      <c r="G1921" s="33"/>
      <c r="H1921" s="33"/>
    </row>
    <row r="1922" spans="7:8">
      <c r="G1922" s="33"/>
      <c r="H1922" s="33"/>
    </row>
    <row r="1923" spans="7:8">
      <c r="G1923" s="33"/>
      <c r="H1923" s="33"/>
    </row>
    <row r="1924" spans="7:8">
      <c r="G1924" s="33"/>
      <c r="H1924" s="33"/>
    </row>
    <row r="1925" spans="7:8">
      <c r="G1925" s="33"/>
      <c r="H1925" s="33"/>
    </row>
    <row r="1926" spans="7:8">
      <c r="G1926" s="33"/>
      <c r="H1926" s="33"/>
    </row>
    <row r="1927" spans="7:8">
      <c r="G1927" s="33"/>
      <c r="H1927" s="33"/>
    </row>
    <row r="1928" spans="7:8">
      <c r="G1928" s="33"/>
      <c r="H1928" s="33"/>
    </row>
    <row r="1929" spans="7:8">
      <c r="G1929" s="33"/>
      <c r="H1929" s="33"/>
    </row>
    <row r="1930" spans="7:8">
      <c r="G1930" s="33"/>
      <c r="H1930" s="33"/>
    </row>
    <row r="1931" spans="7:8">
      <c r="G1931" s="33"/>
      <c r="H1931" s="33"/>
    </row>
    <row r="1932" spans="7:8">
      <c r="G1932" s="33"/>
      <c r="H1932" s="33"/>
    </row>
    <row r="1933" spans="7:8">
      <c r="G1933" s="33"/>
      <c r="H1933" s="33"/>
    </row>
    <row r="1934" spans="7:8">
      <c r="G1934" s="33"/>
      <c r="H1934" s="33"/>
    </row>
    <row r="1935" spans="7:8">
      <c r="G1935" s="33"/>
      <c r="H1935" s="33"/>
    </row>
    <row r="1936" spans="7:8">
      <c r="G1936" s="33"/>
      <c r="H1936" s="33"/>
    </row>
    <row r="1937" spans="7:8">
      <c r="G1937" s="33"/>
      <c r="H1937" s="33"/>
    </row>
    <row r="1938" spans="7:8">
      <c r="G1938" s="33"/>
      <c r="H1938" s="33"/>
    </row>
    <row r="1939" spans="7:8">
      <c r="G1939" s="33"/>
      <c r="H1939" s="33"/>
    </row>
    <row r="1940" spans="7:8">
      <c r="G1940" s="33"/>
      <c r="H1940" s="33"/>
    </row>
    <row r="1941" spans="7:8">
      <c r="G1941" s="33"/>
      <c r="H1941" s="33"/>
    </row>
    <row r="1942" spans="7:8">
      <c r="G1942" s="33"/>
      <c r="H1942" s="33"/>
    </row>
    <row r="1943" spans="7:8">
      <c r="G1943" s="33"/>
      <c r="H1943" s="33"/>
    </row>
    <row r="1944" spans="7:8">
      <c r="G1944" s="33"/>
      <c r="H1944" s="33"/>
    </row>
    <row r="1945" spans="7:8">
      <c r="G1945" s="33"/>
      <c r="H1945" s="33"/>
    </row>
    <row r="1946" spans="7:8">
      <c r="G1946" s="33"/>
      <c r="H1946" s="33"/>
    </row>
    <row r="1947" spans="7:8">
      <c r="G1947" s="33"/>
      <c r="H1947" s="33"/>
    </row>
    <row r="1948" spans="7:8">
      <c r="G1948" s="33"/>
      <c r="H1948" s="33"/>
    </row>
    <row r="1949" spans="7:8">
      <c r="G1949" s="33"/>
      <c r="H1949" s="33"/>
    </row>
    <row r="1950" spans="7:8">
      <c r="G1950" s="33"/>
      <c r="H1950" s="33"/>
    </row>
    <row r="1951" spans="7:8">
      <c r="G1951" s="33"/>
      <c r="H1951" s="33"/>
    </row>
    <row r="1952" spans="7:8">
      <c r="G1952" s="33"/>
      <c r="H1952" s="33"/>
    </row>
    <row r="1953" spans="7:8">
      <c r="G1953" s="33"/>
      <c r="H1953" s="33"/>
    </row>
    <row r="1954" spans="7:8">
      <c r="G1954" s="33"/>
      <c r="H1954" s="33"/>
    </row>
    <row r="1955" spans="7:8">
      <c r="G1955" s="33"/>
      <c r="H1955" s="33"/>
    </row>
    <row r="1956" spans="7:8">
      <c r="G1956" s="33"/>
      <c r="H1956" s="33"/>
    </row>
    <row r="1957" spans="7:8">
      <c r="G1957" s="33"/>
      <c r="H1957" s="33"/>
    </row>
    <row r="1958" spans="7:8">
      <c r="G1958" s="33"/>
      <c r="H1958" s="33"/>
    </row>
    <row r="1959" spans="7:8">
      <c r="G1959" s="33"/>
      <c r="H1959" s="33"/>
    </row>
    <row r="1960" spans="7:8">
      <c r="G1960" s="33"/>
      <c r="H1960" s="33"/>
    </row>
    <row r="1961" spans="7:8">
      <c r="G1961" s="33"/>
      <c r="H1961" s="33"/>
    </row>
    <row r="1962" spans="7:8">
      <c r="G1962" s="33"/>
      <c r="H1962" s="33"/>
    </row>
    <row r="1963" spans="7:8">
      <c r="G1963" s="33"/>
      <c r="H1963" s="33"/>
    </row>
    <row r="1964" spans="7:8">
      <c r="G1964" s="33"/>
      <c r="H1964" s="33"/>
    </row>
    <row r="1965" spans="7:8">
      <c r="G1965" s="33"/>
      <c r="H1965" s="33"/>
    </row>
    <row r="1966" spans="7:8">
      <c r="G1966" s="33"/>
      <c r="H1966" s="33"/>
    </row>
    <row r="1967" spans="7:8">
      <c r="G1967" s="33"/>
      <c r="H1967" s="33"/>
    </row>
    <row r="1968" spans="7:8">
      <c r="G1968" s="33"/>
      <c r="H1968" s="33"/>
    </row>
    <row r="1969" spans="7:8">
      <c r="G1969" s="33"/>
      <c r="H1969" s="33"/>
    </row>
    <row r="1970" spans="7:8">
      <c r="G1970" s="33"/>
      <c r="H1970" s="33"/>
    </row>
    <row r="1971" spans="7:8">
      <c r="G1971" s="33"/>
      <c r="H1971" s="33"/>
    </row>
    <row r="1972" spans="7:8">
      <c r="G1972" s="33"/>
      <c r="H1972" s="33"/>
    </row>
    <row r="1973" spans="7:8">
      <c r="G1973" s="33"/>
      <c r="H1973" s="33"/>
    </row>
    <row r="1974" spans="7:8">
      <c r="G1974" s="33"/>
      <c r="H1974" s="33"/>
    </row>
    <row r="1975" spans="7:8">
      <c r="G1975" s="33"/>
      <c r="H1975" s="33"/>
    </row>
    <row r="1976" spans="7:8">
      <c r="G1976" s="33"/>
      <c r="H1976" s="33"/>
    </row>
    <row r="1977" spans="7:8">
      <c r="G1977" s="33"/>
      <c r="H1977" s="33"/>
    </row>
    <row r="1978" spans="7:8">
      <c r="G1978" s="33"/>
      <c r="H1978" s="33"/>
    </row>
    <row r="1979" spans="7:8">
      <c r="G1979" s="33"/>
      <c r="H1979" s="33"/>
    </row>
    <row r="1980" spans="7:8">
      <c r="G1980" s="33"/>
      <c r="H1980" s="33"/>
    </row>
    <row r="1981" spans="7:8">
      <c r="G1981" s="33"/>
      <c r="H1981" s="33"/>
    </row>
    <row r="1982" spans="7:8">
      <c r="G1982" s="33"/>
      <c r="H1982" s="33"/>
    </row>
    <row r="1983" spans="7:8">
      <c r="G1983" s="33"/>
      <c r="H1983" s="33"/>
    </row>
    <row r="1984" spans="7:8">
      <c r="G1984" s="33"/>
      <c r="H1984" s="33"/>
    </row>
    <row r="1985" spans="7:8">
      <c r="G1985" s="33"/>
      <c r="H1985" s="33"/>
    </row>
    <row r="1986" spans="7:8">
      <c r="G1986" s="33"/>
      <c r="H1986" s="33"/>
    </row>
    <row r="1987" spans="7:8">
      <c r="G1987" s="33"/>
      <c r="H1987" s="33"/>
    </row>
    <row r="1988" spans="7:8">
      <c r="G1988" s="33"/>
      <c r="H1988" s="33"/>
    </row>
    <row r="1989" spans="7:8">
      <c r="G1989" s="33"/>
      <c r="H1989" s="33"/>
    </row>
    <row r="1990" spans="7:8">
      <c r="G1990" s="33"/>
      <c r="H1990" s="33"/>
    </row>
    <row r="1991" spans="7:8">
      <c r="G1991" s="33"/>
      <c r="H1991" s="33"/>
    </row>
    <row r="1992" spans="7:8">
      <c r="G1992" s="33"/>
      <c r="H1992" s="33"/>
    </row>
    <row r="1993" spans="7:8">
      <c r="G1993" s="33"/>
      <c r="H1993" s="33"/>
    </row>
    <row r="1994" spans="7:8">
      <c r="G1994" s="33"/>
      <c r="H1994" s="33"/>
    </row>
    <row r="1995" spans="7:8">
      <c r="G1995" s="33"/>
      <c r="H1995" s="33"/>
    </row>
    <row r="1996" spans="7:8">
      <c r="G1996" s="33"/>
      <c r="H1996" s="33"/>
    </row>
    <row r="1997" spans="7:8">
      <c r="G1997" s="33"/>
      <c r="H1997" s="33"/>
    </row>
    <row r="1998" spans="7:8">
      <c r="G1998" s="33"/>
      <c r="H1998" s="33"/>
    </row>
    <row r="1999" spans="7:8">
      <c r="G1999" s="33"/>
      <c r="H1999" s="33"/>
    </row>
    <row r="2000" spans="7:8">
      <c r="G2000" s="33"/>
      <c r="H2000" s="33"/>
    </row>
    <row r="2001" spans="7:8">
      <c r="G2001" s="33"/>
      <c r="H2001" s="33"/>
    </row>
    <row r="2002" spans="7:8">
      <c r="G2002" s="33"/>
      <c r="H2002" s="33"/>
    </row>
    <row r="2003" spans="7:8">
      <c r="G2003" s="33"/>
      <c r="H2003" s="33"/>
    </row>
    <row r="2004" spans="7:8">
      <c r="G2004" s="33"/>
      <c r="H2004" s="33"/>
    </row>
    <row r="2005" spans="7:8">
      <c r="G2005" s="33"/>
      <c r="H2005" s="33"/>
    </row>
    <row r="2006" spans="7:8">
      <c r="G2006" s="33"/>
      <c r="H2006" s="33"/>
    </row>
    <row r="2007" spans="7:8">
      <c r="G2007" s="33"/>
      <c r="H2007" s="33"/>
    </row>
    <row r="2008" spans="7:8">
      <c r="G2008" s="33"/>
      <c r="H2008" s="33"/>
    </row>
    <row r="2009" spans="7:8">
      <c r="G2009" s="33"/>
      <c r="H2009" s="33"/>
    </row>
    <row r="2010" spans="7:8">
      <c r="G2010" s="33"/>
      <c r="H2010" s="33"/>
    </row>
    <row r="2011" spans="7:8">
      <c r="G2011" s="33"/>
      <c r="H2011" s="33"/>
    </row>
    <row r="2012" spans="7:8">
      <c r="G2012" s="33"/>
      <c r="H2012" s="33"/>
    </row>
    <row r="2013" spans="7:8">
      <c r="G2013" s="33"/>
      <c r="H2013" s="33"/>
    </row>
    <row r="2014" spans="7:8">
      <c r="G2014" s="33"/>
      <c r="H2014" s="33"/>
    </row>
    <row r="2015" spans="7:8">
      <c r="G2015" s="33"/>
      <c r="H2015" s="33"/>
    </row>
    <row r="2016" spans="7:8">
      <c r="G2016" s="33"/>
      <c r="H2016" s="33"/>
    </row>
    <row r="2017" spans="7:8">
      <c r="G2017" s="33"/>
      <c r="H2017" s="33"/>
    </row>
    <row r="2018" spans="7:8">
      <c r="G2018" s="33"/>
      <c r="H2018" s="33"/>
    </row>
    <row r="2019" spans="7:8">
      <c r="G2019" s="33"/>
      <c r="H2019" s="33"/>
    </row>
    <row r="2020" spans="7:8">
      <c r="G2020" s="33"/>
      <c r="H2020" s="33"/>
    </row>
    <row r="2021" spans="7:8">
      <c r="G2021" s="33"/>
      <c r="H2021" s="33"/>
    </row>
    <row r="2022" spans="7:8">
      <c r="G2022" s="33"/>
      <c r="H2022" s="33"/>
    </row>
    <row r="2023" spans="7:8">
      <c r="G2023" s="33"/>
      <c r="H2023" s="33"/>
    </row>
    <row r="2024" spans="7:8">
      <c r="G2024" s="33"/>
      <c r="H2024" s="33"/>
    </row>
    <row r="2025" spans="7:8">
      <c r="G2025" s="33"/>
      <c r="H2025" s="33"/>
    </row>
    <row r="2026" spans="7:8">
      <c r="G2026" s="33"/>
      <c r="H2026" s="33"/>
    </row>
    <row r="2027" spans="7:8">
      <c r="G2027" s="33"/>
      <c r="H2027" s="33"/>
    </row>
    <row r="2028" spans="7:8">
      <c r="G2028" s="33"/>
      <c r="H2028" s="33"/>
    </row>
    <row r="2029" spans="7:8">
      <c r="G2029" s="33"/>
      <c r="H2029" s="33"/>
    </row>
    <row r="2030" spans="7:8">
      <c r="G2030" s="33"/>
      <c r="H2030" s="33"/>
    </row>
    <row r="2031" spans="7:8">
      <c r="G2031" s="33"/>
      <c r="H2031" s="33"/>
    </row>
    <row r="2032" spans="7:8">
      <c r="G2032" s="33"/>
      <c r="H2032" s="33"/>
    </row>
    <row r="2033" spans="7:8">
      <c r="G2033" s="33"/>
      <c r="H2033" s="33"/>
    </row>
    <row r="2034" spans="7:8">
      <c r="G2034" s="33"/>
      <c r="H2034" s="33"/>
    </row>
    <row r="2035" spans="7:8">
      <c r="G2035" s="33"/>
      <c r="H2035" s="33"/>
    </row>
    <row r="2036" spans="7:8">
      <c r="G2036" s="33"/>
      <c r="H2036" s="33"/>
    </row>
    <row r="2037" spans="7:8">
      <c r="G2037" s="33"/>
      <c r="H2037" s="33"/>
    </row>
    <row r="2038" spans="7:8">
      <c r="G2038" s="33"/>
      <c r="H2038" s="33"/>
    </row>
    <row r="2039" spans="7:8">
      <c r="G2039" s="33"/>
      <c r="H2039" s="33"/>
    </row>
    <row r="2040" spans="7:8">
      <c r="G2040" s="33"/>
      <c r="H2040" s="33"/>
    </row>
    <row r="2041" spans="7:8">
      <c r="G2041" s="33"/>
      <c r="H2041" s="33"/>
    </row>
    <row r="2042" spans="7:8">
      <c r="G2042" s="33"/>
      <c r="H2042" s="33"/>
    </row>
    <row r="2043" spans="7:8">
      <c r="G2043" s="33"/>
      <c r="H2043" s="33"/>
    </row>
    <row r="2044" spans="7:8">
      <c r="G2044" s="33"/>
      <c r="H2044" s="33"/>
    </row>
    <row r="2045" spans="7:8">
      <c r="G2045" s="33"/>
      <c r="H2045" s="33"/>
    </row>
    <row r="2046" spans="7:8">
      <c r="G2046" s="33"/>
      <c r="H2046" s="33"/>
    </row>
    <row r="2047" spans="7:8">
      <c r="G2047" s="33"/>
      <c r="H2047" s="33"/>
    </row>
    <row r="2048" spans="7:8">
      <c r="G2048" s="33"/>
      <c r="H2048" s="33"/>
    </row>
    <row r="2049" spans="7:8">
      <c r="G2049" s="33"/>
      <c r="H2049" s="33"/>
    </row>
    <row r="2050" spans="7:8">
      <c r="G2050" s="33"/>
      <c r="H2050" s="33"/>
    </row>
    <row r="2051" spans="7:8">
      <c r="G2051" s="33"/>
      <c r="H2051" s="33"/>
    </row>
    <row r="2052" spans="7:8">
      <c r="G2052" s="33"/>
      <c r="H2052" s="33"/>
    </row>
    <row r="2053" spans="7:8">
      <c r="G2053" s="33"/>
      <c r="H2053" s="33"/>
    </row>
    <row r="2054" spans="7:8">
      <c r="G2054" s="33"/>
      <c r="H2054" s="33"/>
    </row>
    <row r="2055" spans="7:8">
      <c r="G2055" s="33"/>
      <c r="H2055" s="33"/>
    </row>
    <row r="2056" spans="7:8">
      <c r="G2056" s="33"/>
      <c r="H2056" s="33"/>
    </row>
    <row r="2057" spans="7:8">
      <c r="G2057" s="33"/>
      <c r="H2057" s="33"/>
    </row>
    <row r="2058" spans="7:8">
      <c r="G2058" s="33"/>
      <c r="H2058" s="33"/>
    </row>
    <row r="2059" spans="7:8">
      <c r="G2059" s="33"/>
      <c r="H2059" s="33"/>
    </row>
    <row r="2060" spans="7:8">
      <c r="G2060" s="33"/>
      <c r="H2060" s="33"/>
    </row>
    <row r="2061" spans="7:8">
      <c r="G2061" s="33"/>
      <c r="H2061" s="33"/>
    </row>
    <row r="2062" spans="7:8">
      <c r="G2062" s="33"/>
      <c r="H2062" s="33"/>
    </row>
    <row r="2063" spans="7:8">
      <c r="G2063" s="33"/>
      <c r="H2063" s="33"/>
    </row>
    <row r="2064" spans="7:8">
      <c r="G2064" s="33"/>
      <c r="H2064" s="33"/>
    </row>
    <row r="2065" spans="7:8">
      <c r="G2065" s="33"/>
      <c r="H2065" s="33"/>
    </row>
    <row r="2066" spans="7:8">
      <c r="G2066" s="33"/>
      <c r="H2066" s="33"/>
    </row>
    <row r="2067" spans="7:8">
      <c r="G2067" s="33"/>
      <c r="H2067" s="33"/>
    </row>
    <row r="2068" spans="7:8">
      <c r="G2068" s="33"/>
      <c r="H2068" s="33"/>
    </row>
    <row r="2069" spans="7:8">
      <c r="G2069" s="33"/>
      <c r="H2069" s="33"/>
    </row>
    <row r="2070" spans="7:8">
      <c r="G2070" s="33"/>
      <c r="H2070" s="33"/>
    </row>
    <row r="2071" spans="7:8">
      <c r="G2071" s="33"/>
      <c r="H2071" s="33"/>
    </row>
    <row r="2072" spans="7:8">
      <c r="G2072" s="33"/>
      <c r="H2072" s="33"/>
    </row>
    <row r="2073" spans="7:8">
      <c r="G2073" s="33"/>
      <c r="H2073" s="33"/>
    </row>
    <row r="2074" spans="7:8">
      <c r="G2074" s="33"/>
      <c r="H2074" s="33"/>
    </row>
    <row r="2075" spans="7:8">
      <c r="G2075" s="33"/>
      <c r="H2075" s="33"/>
    </row>
    <row r="2076" spans="7:8">
      <c r="G2076" s="33"/>
      <c r="H2076" s="33"/>
    </row>
    <row r="2077" spans="7:8">
      <c r="G2077" s="33"/>
      <c r="H2077" s="33"/>
    </row>
    <row r="2078" spans="7:8">
      <c r="G2078" s="33"/>
      <c r="H2078" s="33"/>
    </row>
    <row r="2079" spans="7:8">
      <c r="G2079" s="33"/>
      <c r="H2079" s="33"/>
    </row>
    <row r="2080" spans="7:8">
      <c r="G2080" s="33"/>
      <c r="H2080" s="33"/>
    </row>
    <row r="2081" spans="7:8">
      <c r="G2081" s="33"/>
      <c r="H2081" s="33"/>
    </row>
    <row r="2082" spans="7:8">
      <c r="G2082" s="33"/>
      <c r="H2082" s="33"/>
    </row>
    <row r="2083" spans="7:8">
      <c r="G2083" s="33"/>
      <c r="H2083" s="33"/>
    </row>
    <row r="2084" spans="7:8">
      <c r="G2084" s="33"/>
      <c r="H2084" s="33"/>
    </row>
    <row r="2085" spans="7:8">
      <c r="G2085" s="33"/>
      <c r="H2085" s="33"/>
    </row>
    <row r="2086" spans="7:8">
      <c r="G2086" s="33"/>
      <c r="H2086" s="33"/>
    </row>
    <row r="2087" spans="7:8">
      <c r="G2087" s="33"/>
      <c r="H2087" s="33"/>
    </row>
    <row r="2088" spans="7:8">
      <c r="G2088" s="33"/>
      <c r="H2088" s="33"/>
    </row>
    <row r="2089" spans="7:8">
      <c r="G2089" s="33"/>
      <c r="H2089" s="33"/>
    </row>
    <row r="2090" spans="7:8">
      <c r="G2090" s="33"/>
      <c r="H2090" s="33"/>
    </row>
    <row r="2091" spans="7:8">
      <c r="G2091" s="33"/>
      <c r="H2091" s="33"/>
    </row>
    <row r="2092" spans="7:8">
      <c r="G2092" s="33"/>
      <c r="H2092" s="33"/>
    </row>
    <row r="2093" spans="7:8">
      <c r="G2093" s="33"/>
      <c r="H2093" s="33"/>
    </row>
    <row r="2094" spans="7:8">
      <c r="G2094" s="33"/>
      <c r="H2094" s="33"/>
    </row>
    <row r="2095" spans="7:8">
      <c r="G2095" s="33"/>
      <c r="H2095" s="33"/>
    </row>
    <row r="2096" spans="7:8">
      <c r="G2096" s="33"/>
      <c r="H2096" s="33"/>
    </row>
    <row r="2097" spans="7:8">
      <c r="G2097" s="33"/>
      <c r="H2097" s="33"/>
    </row>
    <row r="2098" spans="7:8">
      <c r="G2098" s="33"/>
      <c r="H2098" s="33"/>
    </row>
    <row r="2099" spans="7:8">
      <c r="G2099" s="33"/>
      <c r="H2099" s="33"/>
    </row>
    <row r="2100" spans="7:8">
      <c r="G2100" s="33"/>
      <c r="H2100" s="33"/>
    </row>
    <row r="2101" spans="7:8">
      <c r="G2101" s="33"/>
      <c r="H2101" s="33"/>
    </row>
    <row r="2102" spans="7:8">
      <c r="G2102" s="33"/>
      <c r="H2102" s="33"/>
    </row>
    <row r="2103" spans="7:8">
      <c r="G2103" s="33"/>
      <c r="H2103" s="33"/>
    </row>
    <row r="2104" spans="7:8">
      <c r="G2104" s="33"/>
      <c r="H2104" s="33"/>
    </row>
    <row r="2105" spans="7:8">
      <c r="G2105" s="33"/>
      <c r="H2105" s="33"/>
    </row>
    <row r="2106" spans="7:8">
      <c r="G2106" s="33"/>
      <c r="H2106" s="33"/>
    </row>
    <row r="2107" spans="7:8">
      <c r="G2107" s="33"/>
      <c r="H2107" s="33"/>
    </row>
    <row r="2108" spans="7:8">
      <c r="G2108" s="33"/>
      <c r="H2108" s="33"/>
    </row>
    <row r="2109" spans="7:8">
      <c r="G2109" s="33"/>
      <c r="H2109" s="33"/>
    </row>
    <row r="2110" spans="7:8">
      <c r="G2110" s="33"/>
      <c r="H2110" s="33"/>
    </row>
    <row r="2111" spans="7:8">
      <c r="G2111" s="33"/>
      <c r="H2111" s="33"/>
    </row>
    <row r="2112" spans="7:8">
      <c r="G2112" s="33"/>
      <c r="H2112" s="33"/>
    </row>
    <row r="2113" spans="7:8">
      <c r="G2113" s="33"/>
      <c r="H2113" s="33"/>
    </row>
    <row r="2114" spans="7:8">
      <c r="G2114" s="33"/>
      <c r="H2114" s="33"/>
    </row>
    <row r="2115" spans="7:8">
      <c r="G2115" s="33"/>
      <c r="H2115" s="33"/>
    </row>
    <row r="2116" spans="7:8">
      <c r="G2116" s="33"/>
      <c r="H2116" s="33"/>
    </row>
    <row r="2117" spans="7:8">
      <c r="G2117" s="33"/>
      <c r="H2117" s="33"/>
    </row>
    <row r="2118" spans="7:8">
      <c r="G2118" s="33"/>
      <c r="H2118" s="33"/>
    </row>
    <row r="2119" spans="7:8">
      <c r="G2119" s="33"/>
      <c r="H2119" s="33"/>
    </row>
    <row r="2120" spans="7:8">
      <c r="G2120" s="33"/>
      <c r="H2120" s="33"/>
    </row>
    <row r="2121" spans="7:8">
      <c r="G2121" s="33"/>
      <c r="H2121" s="33"/>
    </row>
    <row r="2122" spans="7:8">
      <c r="G2122" s="33"/>
      <c r="H2122" s="33"/>
    </row>
    <row r="2123" spans="7:8">
      <c r="G2123" s="33"/>
      <c r="H2123" s="33"/>
    </row>
    <row r="2124" spans="7:8">
      <c r="G2124" s="33"/>
      <c r="H2124" s="33"/>
    </row>
    <row r="2125" spans="7:8">
      <c r="G2125" s="33"/>
      <c r="H2125" s="33"/>
    </row>
    <row r="2126" spans="7:8">
      <c r="G2126" s="33"/>
      <c r="H2126" s="33"/>
    </row>
    <row r="2127" spans="7:8">
      <c r="G2127" s="33"/>
      <c r="H2127" s="33"/>
    </row>
    <row r="2128" spans="7:8">
      <c r="G2128" s="33"/>
      <c r="H2128" s="33"/>
    </row>
    <row r="2129" spans="7:8">
      <c r="G2129" s="33"/>
      <c r="H2129" s="33"/>
    </row>
    <row r="2130" spans="7:8">
      <c r="G2130" s="33"/>
      <c r="H2130" s="33"/>
    </row>
    <row r="2131" spans="7:8">
      <c r="G2131" s="33"/>
      <c r="H2131" s="33"/>
    </row>
    <row r="2132" spans="7:8">
      <c r="G2132" s="33"/>
      <c r="H2132" s="33"/>
    </row>
    <row r="2133" spans="7:8">
      <c r="G2133" s="33"/>
      <c r="H2133" s="33"/>
    </row>
    <row r="2134" spans="7:8">
      <c r="G2134" s="33"/>
      <c r="H2134" s="33"/>
    </row>
    <row r="2135" spans="7:8">
      <c r="G2135" s="33"/>
      <c r="H2135" s="33"/>
    </row>
    <row r="2136" spans="7:8">
      <c r="G2136" s="33"/>
      <c r="H2136" s="33"/>
    </row>
    <row r="2137" spans="7:8">
      <c r="G2137" s="33"/>
      <c r="H2137" s="33"/>
    </row>
    <row r="2138" spans="7:8">
      <c r="G2138" s="33"/>
      <c r="H2138" s="33"/>
    </row>
    <row r="2139" spans="7:8">
      <c r="G2139" s="33"/>
      <c r="H2139" s="33"/>
    </row>
    <row r="2140" spans="7:8">
      <c r="G2140" s="33"/>
      <c r="H2140" s="33"/>
    </row>
    <row r="2141" spans="7:8">
      <c r="G2141" s="33"/>
      <c r="H2141" s="33"/>
    </row>
    <row r="2142" spans="7:8">
      <c r="G2142" s="33"/>
      <c r="H2142" s="33"/>
    </row>
    <row r="2143" spans="7:8">
      <c r="G2143" s="33"/>
      <c r="H2143" s="33"/>
    </row>
    <row r="2144" spans="7:8">
      <c r="G2144" s="33"/>
      <c r="H2144" s="33"/>
    </row>
    <row r="2145" spans="7:8">
      <c r="G2145" s="33"/>
      <c r="H2145" s="33"/>
    </row>
    <row r="2146" spans="7:8">
      <c r="G2146" s="33"/>
      <c r="H2146" s="33"/>
    </row>
    <row r="2147" spans="7:8">
      <c r="G2147" s="33"/>
      <c r="H2147" s="33"/>
    </row>
    <row r="2148" spans="7:8">
      <c r="G2148" s="33"/>
      <c r="H2148" s="33"/>
    </row>
    <row r="2149" spans="7:8">
      <c r="G2149" s="33"/>
      <c r="H2149" s="33"/>
    </row>
    <row r="2150" spans="7:8">
      <c r="G2150" s="33"/>
      <c r="H2150" s="33"/>
    </row>
    <row r="2151" spans="7:8">
      <c r="G2151" s="33"/>
      <c r="H2151" s="33"/>
    </row>
    <row r="2152" spans="7:8">
      <c r="G2152" s="33"/>
      <c r="H2152" s="33"/>
    </row>
    <row r="2153" spans="7:8">
      <c r="G2153" s="33"/>
      <c r="H2153" s="33"/>
    </row>
    <row r="2154" spans="7:8">
      <c r="G2154" s="33"/>
      <c r="H2154" s="33"/>
    </row>
    <row r="2155" spans="7:8">
      <c r="G2155" s="33"/>
      <c r="H2155" s="33"/>
    </row>
    <row r="2156" spans="7:8">
      <c r="G2156" s="33"/>
      <c r="H2156" s="33"/>
    </row>
    <row r="2157" spans="7:8">
      <c r="G2157" s="33"/>
      <c r="H2157" s="33"/>
    </row>
    <row r="2158" spans="7:8">
      <c r="G2158" s="33"/>
      <c r="H2158" s="33"/>
    </row>
    <row r="2159" spans="7:8">
      <c r="G2159" s="33"/>
      <c r="H2159" s="33"/>
    </row>
    <row r="2160" spans="7:8">
      <c r="G2160" s="33"/>
      <c r="H2160" s="33"/>
    </row>
    <row r="2161" spans="7:8">
      <c r="G2161" s="33"/>
      <c r="H2161" s="33"/>
    </row>
    <row r="2162" spans="7:8">
      <c r="G2162" s="33"/>
      <c r="H2162" s="33"/>
    </row>
    <row r="2163" spans="7:8">
      <c r="G2163" s="33"/>
      <c r="H2163" s="33"/>
    </row>
    <row r="2164" spans="7:8">
      <c r="G2164" s="33"/>
      <c r="H2164" s="33"/>
    </row>
    <row r="2165" spans="7:8">
      <c r="G2165" s="33"/>
      <c r="H2165" s="33"/>
    </row>
    <row r="2166" spans="7:8">
      <c r="G2166" s="33"/>
      <c r="H2166" s="33"/>
    </row>
    <row r="2167" spans="7:8">
      <c r="G2167" s="33"/>
      <c r="H2167" s="33"/>
    </row>
    <row r="2168" spans="7:8">
      <c r="G2168" s="33"/>
      <c r="H2168" s="33"/>
    </row>
    <row r="2169" spans="7:8">
      <c r="G2169" s="33"/>
      <c r="H2169" s="33"/>
    </row>
    <row r="2170" spans="7:8">
      <c r="G2170" s="33"/>
      <c r="H2170" s="33"/>
    </row>
    <row r="2171" spans="7:8">
      <c r="G2171" s="33"/>
      <c r="H2171" s="33"/>
    </row>
    <row r="2172" spans="7:8">
      <c r="G2172" s="33"/>
      <c r="H2172" s="33"/>
    </row>
    <row r="2173" spans="7:8">
      <c r="G2173" s="33"/>
      <c r="H2173" s="33"/>
    </row>
    <row r="2174" spans="7:8">
      <c r="G2174" s="33"/>
      <c r="H2174" s="33"/>
    </row>
    <row r="2175" spans="7:8">
      <c r="G2175" s="33"/>
      <c r="H2175" s="33"/>
    </row>
    <row r="2176" spans="7:8">
      <c r="G2176" s="33"/>
      <c r="H2176" s="33"/>
    </row>
    <row r="2177" spans="7:8">
      <c r="G2177" s="33"/>
      <c r="H2177" s="33"/>
    </row>
    <row r="2178" spans="7:8">
      <c r="G2178" s="33"/>
      <c r="H2178" s="33"/>
    </row>
    <row r="2179" spans="7:8">
      <c r="G2179" s="33"/>
      <c r="H2179" s="33"/>
    </row>
    <row r="2180" spans="7:8">
      <c r="G2180" s="33"/>
      <c r="H2180" s="33"/>
    </row>
    <row r="2181" spans="7:8">
      <c r="G2181" s="33"/>
      <c r="H2181" s="33"/>
    </row>
    <row r="2182" spans="7:8">
      <c r="G2182" s="33"/>
      <c r="H2182" s="33"/>
    </row>
    <row r="2183" spans="7:8">
      <c r="G2183" s="33"/>
      <c r="H2183" s="33"/>
    </row>
    <row r="2184" spans="7:8">
      <c r="G2184" s="33"/>
      <c r="H2184" s="33"/>
    </row>
    <row r="2185" spans="7:8">
      <c r="G2185" s="33"/>
      <c r="H2185" s="33"/>
    </row>
    <row r="2186" spans="7:8">
      <c r="G2186" s="33"/>
      <c r="H2186" s="33"/>
    </row>
    <row r="2187" spans="7:8">
      <c r="G2187" s="33"/>
      <c r="H2187" s="33"/>
    </row>
    <row r="2188" spans="7:8">
      <c r="G2188" s="33"/>
      <c r="H2188" s="33"/>
    </row>
    <row r="2189" spans="7:8">
      <c r="G2189" s="33"/>
      <c r="H2189" s="33"/>
    </row>
    <row r="2190" spans="7:8">
      <c r="G2190" s="33"/>
      <c r="H2190" s="33"/>
    </row>
    <row r="2191" spans="7:8">
      <c r="G2191" s="33"/>
      <c r="H2191" s="33"/>
    </row>
    <row r="2192" spans="7:8">
      <c r="G2192" s="33"/>
      <c r="H2192" s="33"/>
    </row>
    <row r="2193" spans="7:8">
      <c r="G2193" s="33"/>
      <c r="H2193" s="33"/>
    </row>
    <row r="2194" spans="7:8">
      <c r="G2194" s="33"/>
      <c r="H2194" s="33"/>
    </row>
    <row r="2195" spans="7:8">
      <c r="G2195" s="33"/>
      <c r="H2195" s="33"/>
    </row>
    <row r="2196" spans="7:8">
      <c r="G2196" s="33"/>
      <c r="H2196" s="33"/>
    </row>
    <row r="2197" spans="7:8">
      <c r="G2197" s="33"/>
      <c r="H2197" s="33"/>
    </row>
    <row r="2198" spans="7:8">
      <c r="G2198" s="33"/>
      <c r="H2198" s="33"/>
    </row>
    <row r="2199" spans="7:8">
      <c r="G2199" s="33"/>
      <c r="H2199" s="33"/>
    </row>
    <row r="2200" spans="7:8">
      <c r="G2200" s="33"/>
      <c r="H2200" s="33"/>
    </row>
    <row r="2201" spans="7:8">
      <c r="G2201" s="33"/>
      <c r="H2201" s="33"/>
    </row>
    <row r="2202" spans="7:8">
      <c r="G2202" s="33"/>
      <c r="H2202" s="33"/>
    </row>
    <row r="2203" spans="7:8">
      <c r="G2203" s="33"/>
      <c r="H2203" s="33"/>
    </row>
    <row r="2204" spans="7:8">
      <c r="G2204" s="33"/>
      <c r="H2204" s="33"/>
    </row>
    <row r="2205" spans="7:8">
      <c r="G2205" s="33"/>
      <c r="H2205" s="33"/>
    </row>
    <row r="2206" spans="7:8">
      <c r="G2206" s="33"/>
      <c r="H2206" s="33"/>
    </row>
    <row r="2207" spans="7:8">
      <c r="G2207" s="33"/>
      <c r="H2207" s="33"/>
    </row>
    <row r="2208" spans="7:8">
      <c r="G2208" s="33"/>
      <c r="H2208" s="33"/>
    </row>
    <row r="2209" spans="7:8">
      <c r="G2209" s="33"/>
      <c r="H2209" s="33"/>
    </row>
    <row r="2210" spans="7:8">
      <c r="G2210" s="33"/>
      <c r="H2210" s="33"/>
    </row>
    <row r="2211" spans="7:8">
      <c r="G2211" s="33"/>
      <c r="H2211" s="33"/>
    </row>
    <row r="2212" spans="7:8">
      <c r="G2212" s="33"/>
      <c r="H2212" s="33"/>
    </row>
    <row r="2213" spans="7:8">
      <c r="G2213" s="33"/>
      <c r="H2213" s="33"/>
    </row>
    <row r="2214" spans="7:8">
      <c r="G2214" s="33"/>
      <c r="H2214" s="33"/>
    </row>
    <row r="2215" spans="7:8">
      <c r="G2215" s="33"/>
      <c r="H2215" s="33"/>
    </row>
    <row r="2216" spans="7:8">
      <c r="G2216" s="33"/>
      <c r="H2216" s="33"/>
    </row>
    <row r="2217" spans="7:8">
      <c r="G2217" s="33"/>
      <c r="H2217" s="33"/>
    </row>
    <row r="2218" spans="7:8">
      <c r="G2218" s="33"/>
      <c r="H2218" s="33"/>
    </row>
    <row r="2219" spans="7:8">
      <c r="G2219" s="33"/>
      <c r="H2219" s="33"/>
    </row>
    <row r="2220" spans="7:8">
      <c r="G2220" s="33"/>
      <c r="H2220" s="33"/>
    </row>
    <row r="2221" spans="7:8">
      <c r="G2221" s="33"/>
      <c r="H2221" s="33"/>
    </row>
    <row r="2222" spans="7:8">
      <c r="G2222" s="33"/>
      <c r="H2222" s="33"/>
    </row>
    <row r="2223" spans="7:8">
      <c r="G2223" s="33"/>
      <c r="H2223" s="33"/>
    </row>
    <row r="2224" spans="7:8">
      <c r="G2224" s="33"/>
      <c r="H2224" s="33"/>
    </row>
    <row r="2225" spans="7:8">
      <c r="G2225" s="33"/>
      <c r="H2225" s="33"/>
    </row>
    <row r="2226" spans="7:8">
      <c r="G2226" s="33"/>
      <c r="H2226" s="33"/>
    </row>
    <row r="2227" spans="7:8">
      <c r="G2227" s="33"/>
      <c r="H2227" s="33"/>
    </row>
    <row r="2228" spans="7:8">
      <c r="G2228" s="33"/>
      <c r="H2228" s="33"/>
    </row>
    <row r="2229" spans="7:8">
      <c r="G2229" s="33"/>
      <c r="H2229" s="33"/>
    </row>
    <row r="2230" spans="7:8">
      <c r="G2230" s="33"/>
      <c r="H2230" s="33"/>
    </row>
    <row r="2231" spans="7:8">
      <c r="G2231" s="33"/>
      <c r="H2231" s="33"/>
    </row>
    <row r="2232" spans="7:8">
      <c r="G2232" s="33"/>
      <c r="H2232" s="33"/>
    </row>
    <row r="2233" spans="7:8">
      <c r="G2233" s="33"/>
      <c r="H2233" s="33"/>
    </row>
    <row r="2234" spans="7:8">
      <c r="G2234" s="33"/>
      <c r="H2234" s="33"/>
    </row>
    <row r="2235" spans="7:8">
      <c r="G2235" s="33"/>
      <c r="H2235" s="33"/>
    </row>
    <row r="2236" spans="7:8">
      <c r="G2236" s="33"/>
      <c r="H2236" s="33"/>
    </row>
    <row r="2237" spans="7:8">
      <c r="G2237" s="33"/>
      <c r="H2237" s="33"/>
    </row>
    <row r="2238" spans="7:8">
      <c r="G2238" s="33"/>
      <c r="H2238" s="33"/>
    </row>
    <row r="2239" spans="7:8">
      <c r="G2239" s="33"/>
      <c r="H2239" s="33"/>
    </row>
    <row r="2240" spans="7:8">
      <c r="G2240" s="33"/>
      <c r="H2240" s="33"/>
    </row>
    <row r="2241" spans="7:8">
      <c r="G2241" s="33"/>
      <c r="H2241" s="33"/>
    </row>
    <row r="2242" spans="7:8">
      <c r="G2242" s="33"/>
      <c r="H2242" s="33"/>
    </row>
    <row r="2243" spans="7:8">
      <c r="G2243" s="33"/>
      <c r="H2243" s="33"/>
    </row>
    <row r="2244" spans="7:8">
      <c r="G2244" s="33"/>
      <c r="H2244" s="33"/>
    </row>
    <row r="2245" spans="7:8">
      <c r="G2245" s="33"/>
      <c r="H2245" s="33"/>
    </row>
    <row r="2246" spans="7:8">
      <c r="G2246" s="33"/>
      <c r="H2246" s="33"/>
    </row>
    <row r="2247" spans="7:8">
      <c r="G2247" s="33"/>
      <c r="H2247" s="33"/>
    </row>
    <row r="2248" spans="7:8">
      <c r="G2248" s="33"/>
      <c r="H2248" s="33"/>
    </row>
    <row r="2249" spans="7:8">
      <c r="G2249" s="33"/>
      <c r="H2249" s="33"/>
    </row>
    <row r="2250" spans="7:8">
      <c r="G2250" s="33"/>
      <c r="H2250" s="33"/>
    </row>
    <row r="2251" spans="7:8">
      <c r="G2251" s="33"/>
      <c r="H2251" s="33"/>
    </row>
    <row r="2252" spans="7:8">
      <c r="G2252" s="33"/>
      <c r="H2252" s="33"/>
    </row>
    <row r="2253" spans="7:8">
      <c r="G2253" s="33"/>
      <c r="H2253" s="33"/>
    </row>
    <row r="2254" spans="7:8">
      <c r="G2254" s="33"/>
      <c r="H2254" s="33"/>
    </row>
    <row r="2255" spans="7:8">
      <c r="G2255" s="33"/>
      <c r="H2255" s="33"/>
    </row>
    <row r="2256" spans="7:8">
      <c r="G2256" s="33"/>
      <c r="H2256" s="33"/>
    </row>
    <row r="2257" spans="7:8">
      <c r="G2257" s="33"/>
      <c r="H2257" s="33"/>
    </row>
    <row r="2258" spans="7:8">
      <c r="G2258" s="33"/>
      <c r="H2258" s="33"/>
    </row>
    <row r="2259" spans="7:8">
      <c r="G2259" s="33"/>
      <c r="H2259" s="33"/>
    </row>
    <row r="2260" spans="7:8">
      <c r="G2260" s="33"/>
      <c r="H2260" s="33"/>
    </row>
    <row r="2261" spans="7:8">
      <c r="G2261" s="33"/>
      <c r="H2261" s="33"/>
    </row>
    <row r="2262" spans="7:8">
      <c r="G2262" s="33"/>
      <c r="H2262" s="33"/>
    </row>
    <row r="2263" spans="7:8">
      <c r="G2263" s="33"/>
      <c r="H2263" s="33"/>
    </row>
    <row r="2264" spans="7:8">
      <c r="G2264" s="33"/>
      <c r="H2264" s="33"/>
    </row>
    <row r="2265" spans="7:8">
      <c r="G2265" s="33"/>
      <c r="H2265" s="33"/>
    </row>
    <row r="2266" spans="7:8">
      <c r="G2266" s="33"/>
      <c r="H2266" s="33"/>
    </row>
    <row r="2267" spans="7:8">
      <c r="G2267" s="33"/>
      <c r="H2267" s="33"/>
    </row>
    <row r="2268" spans="7:8">
      <c r="G2268" s="33"/>
      <c r="H2268" s="33"/>
    </row>
    <row r="2269" spans="7:8">
      <c r="G2269" s="33"/>
      <c r="H2269" s="33"/>
    </row>
    <row r="2270" spans="7:8">
      <c r="G2270" s="33"/>
      <c r="H2270" s="33"/>
    </row>
    <row r="2271" spans="7:8">
      <c r="G2271" s="33"/>
      <c r="H2271" s="33"/>
    </row>
    <row r="2272" spans="7:8">
      <c r="G2272" s="33"/>
      <c r="H2272" s="33"/>
    </row>
    <row r="2273" spans="7:8">
      <c r="G2273" s="33"/>
      <c r="H2273" s="33"/>
    </row>
    <row r="2274" spans="7:8">
      <c r="G2274" s="33"/>
      <c r="H2274" s="33"/>
    </row>
    <row r="2275" spans="7:8">
      <c r="G2275" s="33"/>
      <c r="H2275" s="33"/>
    </row>
    <row r="2276" spans="7:8">
      <c r="G2276" s="33"/>
      <c r="H2276" s="33"/>
    </row>
    <row r="2277" spans="7:8">
      <c r="G2277" s="33"/>
      <c r="H2277" s="33"/>
    </row>
    <row r="2278" spans="7:8">
      <c r="G2278" s="33"/>
      <c r="H2278" s="33"/>
    </row>
    <row r="2279" spans="7:8">
      <c r="G2279" s="33"/>
      <c r="H2279" s="33"/>
    </row>
    <row r="2280" spans="7:8">
      <c r="G2280" s="33"/>
      <c r="H2280" s="33"/>
    </row>
    <row r="2281" spans="7:8">
      <c r="G2281" s="33"/>
      <c r="H2281" s="33"/>
    </row>
    <row r="2282" spans="7:8">
      <c r="G2282" s="33"/>
      <c r="H2282" s="33"/>
    </row>
    <row r="2283" spans="7:8">
      <c r="G2283" s="33"/>
      <c r="H2283" s="33"/>
    </row>
    <row r="2284" spans="7:8">
      <c r="G2284" s="33"/>
      <c r="H2284" s="33"/>
    </row>
    <row r="2285" spans="7:8">
      <c r="G2285" s="33"/>
      <c r="H2285" s="33"/>
    </row>
    <row r="2286" spans="7:8">
      <c r="G2286" s="33"/>
      <c r="H2286" s="33"/>
    </row>
    <row r="2287" spans="7:8">
      <c r="G2287" s="33"/>
      <c r="H2287" s="33"/>
    </row>
    <row r="2288" spans="7:8">
      <c r="G2288" s="33"/>
      <c r="H2288" s="33"/>
    </row>
    <row r="2289" spans="7:8">
      <c r="G2289" s="33"/>
      <c r="H2289" s="33"/>
    </row>
    <row r="2290" spans="7:8">
      <c r="G2290" s="33"/>
      <c r="H2290" s="33"/>
    </row>
    <row r="2291" spans="7:8">
      <c r="G2291" s="33"/>
      <c r="H2291" s="33"/>
    </row>
    <row r="2292" spans="7:8">
      <c r="G2292" s="33"/>
      <c r="H2292" s="33"/>
    </row>
    <row r="2293" spans="7:8">
      <c r="G2293" s="33"/>
      <c r="H2293" s="33"/>
    </row>
    <row r="2294" spans="7:8">
      <c r="G2294" s="33"/>
      <c r="H2294" s="33"/>
    </row>
    <row r="2295" spans="7:8">
      <c r="G2295" s="33"/>
      <c r="H2295" s="33"/>
    </row>
    <row r="2296" spans="7:8">
      <c r="G2296" s="33"/>
      <c r="H2296" s="33"/>
    </row>
    <row r="2297" spans="7:8">
      <c r="G2297" s="33"/>
      <c r="H2297" s="33"/>
    </row>
    <row r="2298" spans="7:8">
      <c r="G2298" s="33"/>
      <c r="H2298" s="33"/>
    </row>
    <row r="2299" spans="7:8">
      <c r="G2299" s="33"/>
      <c r="H2299" s="33"/>
    </row>
    <row r="2300" spans="7:8">
      <c r="G2300" s="33"/>
      <c r="H2300" s="33"/>
    </row>
    <row r="2301" spans="7:8">
      <c r="G2301" s="33"/>
      <c r="H2301" s="33"/>
    </row>
    <row r="2302" spans="7:8">
      <c r="G2302" s="33"/>
      <c r="H2302" s="33"/>
    </row>
    <row r="2303" spans="7:8">
      <c r="G2303" s="33"/>
      <c r="H2303" s="33"/>
    </row>
    <row r="2304" spans="7:8">
      <c r="G2304" s="33"/>
      <c r="H2304" s="33"/>
    </row>
    <row r="2305" spans="7:8">
      <c r="G2305" s="33"/>
      <c r="H2305" s="33"/>
    </row>
    <row r="2306" spans="7:8">
      <c r="G2306" s="33"/>
      <c r="H2306" s="33"/>
    </row>
    <row r="2307" spans="7:8">
      <c r="G2307" s="33"/>
      <c r="H2307" s="33"/>
    </row>
    <row r="2308" spans="7:8">
      <c r="G2308" s="33"/>
      <c r="H2308" s="33"/>
    </row>
    <row r="2309" spans="7:8">
      <c r="G2309" s="33"/>
      <c r="H2309" s="33"/>
    </row>
    <row r="2310" spans="7:8">
      <c r="G2310" s="33"/>
      <c r="H2310" s="33"/>
    </row>
    <row r="2311" spans="7:8">
      <c r="G2311" s="33"/>
      <c r="H2311" s="33"/>
    </row>
    <row r="2312" spans="7:8">
      <c r="G2312" s="33"/>
      <c r="H2312" s="33"/>
    </row>
    <row r="2313" spans="7:8">
      <c r="G2313" s="33"/>
      <c r="H2313" s="33"/>
    </row>
    <row r="2314" spans="7:8">
      <c r="G2314" s="33"/>
      <c r="H2314" s="33"/>
    </row>
    <row r="2315" spans="7:8">
      <c r="G2315" s="33"/>
      <c r="H2315" s="33"/>
    </row>
    <row r="2316" spans="7:8">
      <c r="G2316" s="33"/>
      <c r="H2316" s="33"/>
    </row>
    <row r="2317" spans="7:8">
      <c r="G2317" s="33"/>
      <c r="H2317" s="33"/>
    </row>
    <row r="2318" spans="7:8">
      <c r="G2318" s="33"/>
      <c r="H2318" s="33"/>
    </row>
    <row r="2319" spans="7:8">
      <c r="G2319" s="33"/>
      <c r="H2319" s="33"/>
    </row>
    <row r="2320" spans="7:8">
      <c r="G2320" s="33"/>
      <c r="H2320" s="33"/>
    </row>
    <row r="2321" spans="7:8">
      <c r="G2321" s="33"/>
      <c r="H2321" s="33"/>
    </row>
    <row r="2322" spans="7:8">
      <c r="G2322" s="33"/>
      <c r="H2322" s="33"/>
    </row>
    <row r="2323" spans="7:8">
      <c r="G2323" s="33"/>
      <c r="H2323" s="33"/>
    </row>
    <row r="2324" spans="7:8">
      <c r="G2324" s="33"/>
      <c r="H2324" s="33"/>
    </row>
    <row r="2325" spans="7:8">
      <c r="G2325" s="33"/>
      <c r="H2325" s="33"/>
    </row>
    <row r="2326" spans="7:8">
      <c r="G2326" s="33"/>
      <c r="H2326" s="33"/>
    </row>
    <row r="2327" spans="7:8">
      <c r="G2327" s="33"/>
      <c r="H2327" s="33"/>
    </row>
    <row r="2328" spans="7:8">
      <c r="G2328" s="33"/>
      <c r="H2328" s="33"/>
    </row>
    <row r="2329" spans="7:8">
      <c r="G2329" s="33"/>
      <c r="H2329" s="33"/>
    </row>
    <row r="2330" spans="7:8">
      <c r="G2330" s="33"/>
      <c r="H2330" s="33"/>
    </row>
    <row r="2331" spans="7:8">
      <c r="G2331" s="33"/>
      <c r="H2331" s="33"/>
    </row>
    <row r="2332" spans="7:8">
      <c r="G2332" s="33"/>
      <c r="H2332" s="33"/>
    </row>
    <row r="2333" spans="7:8">
      <c r="G2333" s="33"/>
      <c r="H2333" s="33"/>
    </row>
    <row r="2334" spans="7:8">
      <c r="G2334" s="33"/>
      <c r="H2334" s="33"/>
    </row>
    <row r="2335" spans="7:8">
      <c r="G2335" s="33"/>
      <c r="H2335" s="33"/>
    </row>
    <row r="2336" spans="7:8">
      <c r="G2336" s="33"/>
      <c r="H2336" s="33"/>
    </row>
    <row r="2337" spans="7:8">
      <c r="G2337" s="33"/>
      <c r="H2337" s="33"/>
    </row>
    <row r="2338" spans="7:8">
      <c r="G2338" s="33"/>
      <c r="H2338" s="33"/>
    </row>
    <row r="2339" spans="7:8">
      <c r="G2339" s="33"/>
      <c r="H2339" s="33"/>
    </row>
    <row r="2340" spans="7:8">
      <c r="G2340" s="33"/>
      <c r="H2340" s="33"/>
    </row>
    <row r="2341" spans="7:8">
      <c r="G2341" s="33"/>
      <c r="H2341" s="33"/>
    </row>
    <row r="2342" spans="7:8">
      <c r="G2342" s="33"/>
      <c r="H2342" s="33"/>
    </row>
    <row r="2343" spans="7:8">
      <c r="G2343" s="33"/>
      <c r="H2343" s="33"/>
    </row>
    <row r="2344" spans="7:8">
      <c r="G2344" s="33"/>
      <c r="H2344" s="33"/>
    </row>
    <row r="2345" spans="7:8">
      <c r="G2345" s="33"/>
      <c r="H2345" s="33"/>
    </row>
    <row r="2346" spans="7:8">
      <c r="G2346" s="33"/>
      <c r="H2346" s="33"/>
    </row>
    <row r="2347" spans="7:8">
      <c r="G2347" s="33"/>
      <c r="H2347" s="33"/>
    </row>
    <row r="2348" spans="7:8">
      <c r="G2348" s="33"/>
      <c r="H2348" s="33"/>
    </row>
    <row r="2349" spans="7:8">
      <c r="G2349" s="33"/>
      <c r="H2349" s="33"/>
    </row>
    <row r="2350" spans="7:8">
      <c r="G2350" s="33"/>
      <c r="H2350" s="33"/>
    </row>
    <row r="2351" spans="7:8">
      <c r="G2351" s="33"/>
      <c r="H2351" s="33"/>
    </row>
    <row r="2352" spans="7:8">
      <c r="G2352" s="33"/>
      <c r="H2352" s="33"/>
    </row>
    <row r="2353" spans="7:8">
      <c r="G2353" s="33"/>
      <c r="H2353" s="33"/>
    </row>
    <row r="2354" spans="7:8">
      <c r="G2354" s="33"/>
      <c r="H2354" s="33"/>
    </row>
    <row r="2355" spans="7:8">
      <c r="G2355" s="33"/>
      <c r="H2355" s="33"/>
    </row>
    <row r="2356" spans="7:8">
      <c r="G2356" s="33"/>
      <c r="H2356" s="33"/>
    </row>
    <row r="2357" spans="7:8">
      <c r="G2357" s="33"/>
      <c r="H2357" s="33"/>
    </row>
    <row r="2358" spans="7:8">
      <c r="G2358" s="33"/>
      <c r="H2358" s="33"/>
    </row>
    <row r="2359" spans="7:8">
      <c r="G2359" s="33"/>
      <c r="H2359" s="33"/>
    </row>
    <row r="2360" spans="7:8">
      <c r="G2360" s="33"/>
      <c r="H2360" s="33"/>
    </row>
    <row r="2361" spans="7:8">
      <c r="G2361" s="33"/>
      <c r="H2361" s="33"/>
    </row>
    <row r="2362" spans="7:8">
      <c r="G2362" s="33"/>
      <c r="H2362" s="33"/>
    </row>
    <row r="2363" spans="7:8">
      <c r="G2363" s="33"/>
      <c r="H2363" s="33"/>
    </row>
    <row r="2364" spans="7:8">
      <c r="G2364" s="33"/>
      <c r="H2364" s="33"/>
    </row>
    <row r="2365" spans="7:8">
      <c r="G2365" s="33"/>
      <c r="H2365" s="33"/>
    </row>
    <row r="2366" spans="7:8">
      <c r="G2366" s="33"/>
      <c r="H2366" s="33"/>
    </row>
    <row r="2367" spans="7:8">
      <c r="G2367" s="33"/>
      <c r="H2367" s="33"/>
    </row>
    <row r="2368" spans="7:8">
      <c r="G2368" s="33"/>
      <c r="H2368" s="33"/>
    </row>
    <row r="2369" spans="7:8">
      <c r="G2369" s="33"/>
      <c r="H2369" s="33"/>
    </row>
    <row r="2370" spans="7:8">
      <c r="G2370" s="33"/>
      <c r="H2370" s="33"/>
    </row>
    <row r="2371" spans="7:8">
      <c r="G2371" s="33"/>
      <c r="H2371" s="33"/>
    </row>
    <row r="2372" spans="7:8">
      <c r="G2372" s="33"/>
      <c r="H2372" s="33"/>
    </row>
    <row r="2373" spans="7:8">
      <c r="G2373" s="33"/>
      <c r="H2373" s="33"/>
    </row>
    <row r="2374" spans="7:8">
      <c r="G2374" s="33"/>
      <c r="H2374" s="33"/>
    </row>
    <row r="2375" spans="7:8">
      <c r="G2375" s="33"/>
      <c r="H2375" s="33"/>
    </row>
    <row r="2376" spans="7:8">
      <c r="G2376" s="33"/>
      <c r="H2376" s="33"/>
    </row>
    <row r="2377" spans="7:8">
      <c r="G2377" s="33"/>
      <c r="H2377" s="33"/>
    </row>
    <row r="2378" spans="7:8">
      <c r="G2378" s="33"/>
      <c r="H2378" s="33"/>
    </row>
    <row r="2379" spans="7:8">
      <c r="G2379" s="33"/>
      <c r="H2379" s="33"/>
    </row>
    <row r="2380" spans="7:8">
      <c r="G2380" s="33"/>
      <c r="H2380" s="33"/>
    </row>
    <row r="2381" spans="7:8">
      <c r="G2381" s="33"/>
      <c r="H2381" s="33"/>
    </row>
    <row r="2382" spans="7:8">
      <c r="G2382" s="33"/>
      <c r="H2382" s="33"/>
    </row>
    <row r="2383" spans="7:8">
      <c r="G2383" s="33"/>
      <c r="H2383" s="33"/>
    </row>
    <row r="2384" spans="7:8">
      <c r="G2384" s="33"/>
      <c r="H2384" s="33"/>
    </row>
    <row r="2385" spans="7:8">
      <c r="G2385" s="33"/>
      <c r="H2385" s="33"/>
    </row>
    <row r="2386" spans="7:8">
      <c r="G2386" s="33"/>
      <c r="H2386" s="33"/>
    </row>
    <row r="2387" spans="7:8">
      <c r="G2387" s="33"/>
      <c r="H2387" s="33"/>
    </row>
    <row r="2388" spans="7:8">
      <c r="G2388" s="33"/>
      <c r="H2388" s="33"/>
    </row>
    <row r="2389" spans="7:8">
      <c r="G2389" s="33"/>
      <c r="H2389" s="33"/>
    </row>
    <row r="2390" spans="7:8">
      <c r="G2390" s="33"/>
      <c r="H2390" s="33"/>
    </row>
    <row r="2391" spans="7:8">
      <c r="G2391" s="33"/>
      <c r="H2391" s="33"/>
    </row>
    <row r="2392" spans="7:8">
      <c r="G2392" s="33"/>
      <c r="H2392" s="33"/>
    </row>
    <row r="2393" spans="7:8">
      <c r="G2393" s="33"/>
      <c r="H2393" s="33"/>
    </row>
    <row r="2394" spans="7:8">
      <c r="G2394" s="33"/>
      <c r="H2394" s="33"/>
    </row>
    <row r="2395" spans="7:8">
      <c r="G2395" s="33"/>
      <c r="H2395" s="33"/>
    </row>
    <row r="2396" spans="7:8">
      <c r="G2396" s="33"/>
      <c r="H2396" s="33"/>
    </row>
    <row r="2397" spans="7:8">
      <c r="G2397" s="33"/>
      <c r="H2397" s="33"/>
    </row>
    <row r="2398" spans="7:8">
      <c r="G2398" s="33"/>
      <c r="H2398" s="33"/>
    </row>
    <row r="2399" spans="7:8">
      <c r="G2399" s="33"/>
      <c r="H2399" s="33"/>
    </row>
    <row r="2400" spans="7:8">
      <c r="G2400" s="33"/>
      <c r="H2400" s="33"/>
    </row>
    <row r="2401" spans="7:8">
      <c r="G2401" s="33"/>
      <c r="H2401" s="33"/>
    </row>
    <row r="2402" spans="7:8">
      <c r="G2402" s="33"/>
      <c r="H2402" s="33"/>
    </row>
    <row r="2403" spans="7:8">
      <c r="G2403" s="33"/>
      <c r="H2403" s="33"/>
    </row>
    <row r="2404" spans="7:8">
      <c r="G2404" s="33"/>
      <c r="H2404" s="33"/>
    </row>
    <row r="2405" spans="7:8">
      <c r="G2405" s="33"/>
      <c r="H2405" s="33"/>
    </row>
    <row r="2406" spans="7:8">
      <c r="G2406" s="33"/>
      <c r="H2406" s="33"/>
    </row>
    <row r="2407" spans="7:8">
      <c r="G2407" s="33"/>
      <c r="H2407" s="33"/>
    </row>
    <row r="2408" spans="7:8">
      <c r="G2408" s="33"/>
      <c r="H2408" s="33"/>
    </row>
    <row r="2409" spans="7:8">
      <c r="G2409" s="33"/>
      <c r="H2409" s="33"/>
    </row>
    <row r="2410" spans="7:8">
      <c r="G2410" s="33"/>
      <c r="H2410" s="33"/>
    </row>
    <row r="2411" spans="7:8">
      <c r="G2411" s="33"/>
      <c r="H2411" s="33"/>
    </row>
    <row r="2412" spans="7:8">
      <c r="G2412" s="33"/>
      <c r="H2412" s="33"/>
    </row>
    <row r="2413" spans="7:8">
      <c r="G2413" s="33"/>
      <c r="H2413" s="33"/>
    </row>
    <row r="2414" spans="7:8">
      <c r="G2414" s="33"/>
      <c r="H2414" s="33"/>
    </row>
    <row r="2415" spans="7:8">
      <c r="G2415" s="33"/>
      <c r="H2415" s="33"/>
    </row>
    <row r="2416" spans="7:8">
      <c r="G2416" s="33"/>
      <c r="H2416" s="33"/>
    </row>
    <row r="2417" spans="7:8">
      <c r="G2417" s="33"/>
      <c r="H2417" s="33"/>
    </row>
    <row r="2418" spans="7:8">
      <c r="G2418" s="33"/>
      <c r="H2418" s="33"/>
    </row>
    <row r="2419" spans="7:8">
      <c r="G2419" s="33"/>
      <c r="H2419" s="33"/>
    </row>
    <row r="2420" spans="7:8">
      <c r="G2420" s="33"/>
      <c r="H2420" s="33"/>
    </row>
    <row r="2421" spans="7:8">
      <c r="G2421" s="33"/>
      <c r="H2421" s="33"/>
    </row>
    <row r="2422" spans="7:8">
      <c r="G2422" s="33"/>
      <c r="H2422" s="33"/>
    </row>
    <row r="2423" spans="7:8">
      <c r="G2423" s="33"/>
      <c r="H2423" s="33"/>
    </row>
    <row r="2424" spans="7:8">
      <c r="G2424" s="33"/>
      <c r="H2424" s="33"/>
    </row>
    <row r="2425" spans="7:8">
      <c r="G2425" s="33"/>
      <c r="H2425" s="33"/>
    </row>
    <row r="2426" spans="7:8">
      <c r="G2426" s="33"/>
      <c r="H2426" s="33"/>
    </row>
    <row r="2427" spans="7:8">
      <c r="G2427" s="33"/>
      <c r="H2427" s="33"/>
    </row>
    <row r="2428" spans="7:8">
      <c r="G2428" s="33"/>
      <c r="H2428" s="33"/>
    </row>
    <row r="2429" spans="7:8">
      <c r="G2429" s="33"/>
      <c r="H2429" s="33"/>
    </row>
    <row r="2430" spans="7:8">
      <c r="G2430" s="33"/>
      <c r="H2430" s="33"/>
    </row>
    <row r="2431" spans="7:8">
      <c r="G2431" s="33"/>
      <c r="H2431" s="33"/>
    </row>
    <row r="2432" spans="7:8">
      <c r="G2432" s="33"/>
      <c r="H2432" s="33"/>
    </row>
    <row r="2433" spans="7:8">
      <c r="G2433" s="33"/>
      <c r="H2433" s="33"/>
    </row>
    <row r="2434" spans="7:8">
      <c r="G2434" s="33"/>
      <c r="H2434" s="33"/>
    </row>
    <row r="2435" spans="7:8">
      <c r="G2435" s="33"/>
      <c r="H2435" s="33"/>
    </row>
    <row r="2436" spans="7:8">
      <c r="G2436" s="33"/>
      <c r="H2436" s="33"/>
    </row>
    <row r="2437" spans="7:8">
      <c r="G2437" s="33"/>
      <c r="H2437" s="33"/>
    </row>
    <row r="2438" spans="7:8">
      <c r="G2438" s="33"/>
      <c r="H2438" s="33"/>
    </row>
    <row r="2439" spans="7:8">
      <c r="G2439" s="33"/>
      <c r="H2439" s="33"/>
    </row>
    <row r="2440" spans="7:8">
      <c r="G2440" s="33"/>
      <c r="H2440" s="33"/>
    </row>
    <row r="2441" spans="7:8">
      <c r="G2441" s="33"/>
      <c r="H2441" s="33"/>
    </row>
    <row r="2442" spans="7:8">
      <c r="G2442" s="33"/>
      <c r="H2442" s="33"/>
    </row>
    <row r="2443" spans="7:8">
      <c r="G2443" s="33"/>
      <c r="H2443" s="33"/>
    </row>
    <row r="2444" spans="7:8">
      <c r="G2444" s="33"/>
      <c r="H2444" s="33"/>
    </row>
    <row r="2445" spans="7:8">
      <c r="G2445" s="33"/>
      <c r="H2445" s="33"/>
    </row>
    <row r="2446" spans="7:8">
      <c r="G2446" s="33"/>
      <c r="H2446" s="33"/>
    </row>
    <row r="2447" spans="7:8">
      <c r="G2447" s="33"/>
      <c r="H2447" s="33"/>
    </row>
    <row r="2448" spans="7:8">
      <c r="G2448" s="33"/>
      <c r="H2448" s="33"/>
    </row>
    <row r="2449" spans="7:8">
      <c r="G2449" s="33"/>
      <c r="H2449" s="33"/>
    </row>
    <row r="2450" spans="7:8">
      <c r="G2450" s="33"/>
      <c r="H2450" s="33"/>
    </row>
    <row r="2451" spans="7:8">
      <c r="G2451" s="33"/>
      <c r="H2451" s="33"/>
    </row>
    <row r="2452" spans="7:8">
      <c r="G2452" s="33"/>
      <c r="H2452" s="33"/>
    </row>
    <row r="2453" spans="7:8">
      <c r="G2453" s="33"/>
      <c r="H2453" s="33"/>
    </row>
    <row r="2454" spans="7:8">
      <c r="G2454" s="33"/>
      <c r="H2454" s="33"/>
    </row>
    <row r="2455" spans="7:8">
      <c r="G2455" s="33"/>
      <c r="H2455" s="33"/>
    </row>
    <row r="2456" spans="7:8">
      <c r="G2456" s="33"/>
      <c r="H2456" s="33"/>
    </row>
    <row r="2457" spans="7:8">
      <c r="G2457" s="33"/>
      <c r="H2457" s="33"/>
    </row>
    <row r="2458" spans="7:8">
      <c r="G2458" s="33"/>
      <c r="H2458" s="33"/>
    </row>
    <row r="2459" spans="7:8">
      <c r="G2459" s="33"/>
      <c r="H2459" s="33"/>
    </row>
    <row r="2460" spans="7:8">
      <c r="G2460" s="33"/>
      <c r="H2460" s="33"/>
    </row>
    <row r="2461" spans="7:8">
      <c r="G2461" s="33"/>
      <c r="H2461" s="33"/>
    </row>
    <row r="2462" spans="7:8">
      <c r="G2462" s="33"/>
      <c r="H2462" s="33"/>
    </row>
    <row r="2463" spans="7:8">
      <c r="G2463" s="33"/>
      <c r="H2463" s="33"/>
    </row>
    <row r="2464" spans="7:8">
      <c r="G2464" s="33"/>
      <c r="H2464" s="33"/>
    </row>
    <row r="2465" spans="7:8">
      <c r="G2465" s="33"/>
      <c r="H2465" s="33"/>
    </row>
    <row r="2466" spans="7:8">
      <c r="G2466" s="33"/>
      <c r="H2466" s="33"/>
    </row>
    <row r="2467" spans="7:8">
      <c r="G2467" s="33"/>
      <c r="H2467" s="33"/>
    </row>
    <row r="2468" spans="7:8">
      <c r="G2468" s="33"/>
      <c r="H2468" s="33"/>
    </row>
    <row r="2469" spans="7:8">
      <c r="G2469" s="33"/>
      <c r="H2469" s="33"/>
    </row>
    <row r="2470" spans="7:8">
      <c r="G2470" s="33"/>
      <c r="H2470" s="33"/>
    </row>
    <row r="2471" spans="7:8">
      <c r="G2471" s="33"/>
      <c r="H2471" s="33"/>
    </row>
    <row r="2472" spans="7:8">
      <c r="G2472" s="33"/>
      <c r="H2472" s="33"/>
    </row>
    <row r="2473" spans="7:8">
      <c r="G2473" s="33"/>
      <c r="H2473" s="33"/>
    </row>
    <row r="2474" spans="7:8">
      <c r="G2474" s="33"/>
      <c r="H2474" s="33"/>
    </row>
    <row r="2475" spans="7:8">
      <c r="G2475" s="33"/>
      <c r="H2475" s="33"/>
    </row>
    <row r="2476" spans="7:8">
      <c r="G2476" s="33"/>
      <c r="H2476" s="33"/>
    </row>
    <row r="2477" spans="7:8">
      <c r="G2477" s="33"/>
      <c r="H2477" s="33"/>
    </row>
    <row r="2478" spans="7:8">
      <c r="G2478" s="33"/>
      <c r="H2478" s="33"/>
    </row>
    <row r="2479" spans="7:8">
      <c r="G2479" s="33"/>
      <c r="H2479" s="33"/>
    </row>
    <row r="2480" spans="7:8">
      <c r="G2480" s="33"/>
      <c r="H2480" s="33"/>
    </row>
    <row r="2481" spans="7:8">
      <c r="G2481" s="33"/>
      <c r="H2481" s="33"/>
    </row>
    <row r="2482" spans="7:8">
      <c r="G2482" s="33"/>
      <c r="H2482" s="33"/>
    </row>
    <row r="2483" spans="7:8">
      <c r="G2483" s="33"/>
      <c r="H2483" s="33"/>
    </row>
    <row r="2484" spans="7:8">
      <c r="G2484" s="33"/>
      <c r="H2484" s="33"/>
    </row>
    <row r="2485" spans="7:8">
      <c r="G2485" s="33"/>
      <c r="H2485" s="33"/>
    </row>
    <row r="2486" spans="7:8">
      <c r="G2486" s="33"/>
      <c r="H2486" s="33"/>
    </row>
    <row r="2487" spans="7:8">
      <c r="G2487" s="33"/>
      <c r="H2487" s="33"/>
    </row>
    <row r="2488" spans="7:8">
      <c r="G2488" s="33"/>
      <c r="H2488" s="33"/>
    </row>
    <row r="2489" spans="7:8">
      <c r="G2489" s="33"/>
      <c r="H2489" s="33"/>
    </row>
    <row r="2490" spans="7:8">
      <c r="G2490" s="33"/>
      <c r="H2490" s="33"/>
    </row>
    <row r="2491" spans="7:8">
      <c r="G2491" s="33"/>
      <c r="H2491" s="33"/>
    </row>
    <row r="2492" spans="7:8">
      <c r="G2492" s="33"/>
      <c r="H2492" s="33"/>
    </row>
    <row r="2493" spans="7:8">
      <c r="G2493" s="33"/>
      <c r="H2493" s="33"/>
    </row>
    <row r="2494" spans="7:8">
      <c r="G2494" s="33"/>
      <c r="H2494" s="33"/>
    </row>
    <row r="2495" spans="7:8">
      <c r="G2495" s="33"/>
      <c r="H2495" s="33"/>
    </row>
    <row r="2496" spans="7:8">
      <c r="G2496" s="33"/>
      <c r="H2496" s="33"/>
    </row>
    <row r="2497" spans="7:8">
      <c r="G2497" s="33"/>
      <c r="H2497" s="33"/>
    </row>
    <row r="2498" spans="7:8">
      <c r="G2498" s="33"/>
      <c r="H2498" s="33"/>
    </row>
    <row r="2499" spans="7:8">
      <c r="G2499" s="33"/>
      <c r="H2499" s="33"/>
    </row>
    <row r="2500" spans="7:8">
      <c r="G2500" s="33"/>
      <c r="H2500" s="33"/>
    </row>
    <row r="2501" spans="7:8">
      <c r="G2501" s="33"/>
      <c r="H2501" s="33"/>
    </row>
    <row r="2502" spans="7:8">
      <c r="G2502" s="33"/>
      <c r="H2502" s="33"/>
    </row>
    <row r="2503" spans="7:8">
      <c r="G2503" s="33"/>
      <c r="H2503" s="33"/>
    </row>
    <row r="2504" spans="7:8">
      <c r="G2504" s="33"/>
      <c r="H2504" s="33"/>
    </row>
    <row r="2505" spans="7:8">
      <c r="G2505" s="33"/>
      <c r="H2505" s="33"/>
    </row>
    <row r="2506" spans="7:8">
      <c r="G2506" s="33"/>
      <c r="H2506" s="33"/>
    </row>
    <row r="2507" spans="7:8">
      <c r="G2507" s="33"/>
      <c r="H2507" s="33"/>
    </row>
    <row r="2508" spans="7:8">
      <c r="G2508" s="33"/>
      <c r="H2508" s="33"/>
    </row>
    <row r="2509" spans="7:8">
      <c r="G2509" s="33"/>
      <c r="H2509" s="33"/>
    </row>
    <row r="2510" spans="7:8">
      <c r="G2510" s="33"/>
      <c r="H2510" s="33"/>
    </row>
    <row r="2511" spans="7:8">
      <c r="G2511" s="33"/>
      <c r="H2511" s="33"/>
    </row>
    <row r="2512" spans="7:8">
      <c r="G2512" s="33"/>
      <c r="H2512" s="33"/>
    </row>
    <row r="2513" spans="7:8">
      <c r="G2513" s="33"/>
      <c r="H2513" s="33"/>
    </row>
    <row r="2514" spans="7:8">
      <c r="G2514" s="33"/>
      <c r="H2514" s="33"/>
    </row>
    <row r="2515" spans="7:8">
      <c r="G2515" s="33"/>
      <c r="H2515" s="33"/>
    </row>
    <row r="2516" spans="7:8">
      <c r="G2516" s="33"/>
      <c r="H2516" s="33"/>
    </row>
    <row r="2517" spans="7:8">
      <c r="G2517" s="33"/>
      <c r="H2517" s="33"/>
    </row>
    <row r="2518" spans="7:8">
      <c r="G2518" s="33"/>
      <c r="H2518" s="33"/>
    </row>
    <row r="2519" spans="7:8">
      <c r="G2519" s="33"/>
      <c r="H2519" s="33"/>
    </row>
    <row r="2520" spans="7:8">
      <c r="G2520" s="33"/>
      <c r="H2520" s="33"/>
    </row>
    <row r="2521" spans="7:8">
      <c r="G2521" s="33"/>
      <c r="H2521" s="33"/>
    </row>
    <row r="2522" spans="7:8">
      <c r="G2522" s="33"/>
      <c r="H2522" s="33"/>
    </row>
    <row r="2523" spans="7:8">
      <c r="G2523" s="33"/>
      <c r="H2523" s="33"/>
    </row>
    <row r="2524" spans="7:8">
      <c r="G2524" s="33"/>
      <c r="H2524" s="33"/>
    </row>
    <row r="2525" spans="7:8">
      <c r="G2525" s="33"/>
      <c r="H2525" s="33"/>
    </row>
    <row r="2526" spans="7:8">
      <c r="G2526" s="33"/>
      <c r="H2526" s="33"/>
    </row>
    <row r="2527" spans="7:8">
      <c r="G2527" s="33"/>
      <c r="H2527" s="33"/>
    </row>
    <row r="2528" spans="7:8">
      <c r="G2528" s="33"/>
      <c r="H2528" s="33"/>
    </row>
    <row r="2529" spans="7:8">
      <c r="G2529" s="33"/>
      <c r="H2529" s="33"/>
    </row>
    <row r="2530" spans="7:8">
      <c r="G2530" s="33"/>
      <c r="H2530" s="33"/>
    </row>
    <row r="2531" spans="7:8">
      <c r="G2531" s="33"/>
      <c r="H2531" s="33"/>
    </row>
    <row r="2532" spans="7:8">
      <c r="G2532" s="33"/>
      <c r="H2532" s="33"/>
    </row>
    <row r="2533" spans="7:8">
      <c r="G2533" s="33"/>
      <c r="H2533" s="33"/>
    </row>
    <row r="2534" spans="7:8">
      <c r="G2534" s="33"/>
      <c r="H2534" s="33"/>
    </row>
    <row r="2535" spans="7:8">
      <c r="G2535" s="33"/>
      <c r="H2535" s="33"/>
    </row>
    <row r="2536" spans="7:8">
      <c r="G2536" s="33"/>
      <c r="H2536" s="33"/>
    </row>
    <row r="2537" spans="7:8">
      <c r="G2537" s="33"/>
      <c r="H2537" s="33"/>
    </row>
    <row r="2538" spans="7:8">
      <c r="G2538" s="33"/>
      <c r="H2538" s="33"/>
    </row>
    <row r="2539" spans="7:8">
      <c r="G2539" s="33"/>
      <c r="H2539" s="33"/>
    </row>
    <row r="2540" spans="7:8">
      <c r="G2540" s="33"/>
      <c r="H2540" s="33"/>
    </row>
    <row r="2541" spans="7:8">
      <c r="G2541" s="33"/>
      <c r="H2541" s="33"/>
    </row>
    <row r="2542" spans="7:8">
      <c r="G2542" s="33"/>
      <c r="H2542" s="33"/>
    </row>
    <row r="2543" spans="7:8">
      <c r="G2543" s="33"/>
      <c r="H2543" s="33"/>
    </row>
    <row r="2544" spans="7:8">
      <c r="G2544" s="33"/>
      <c r="H2544" s="33"/>
    </row>
    <row r="2545" spans="7:8">
      <c r="G2545" s="33"/>
      <c r="H2545" s="33"/>
    </row>
    <row r="2546" spans="7:8">
      <c r="G2546" s="33"/>
      <c r="H2546" s="33"/>
    </row>
    <row r="2547" spans="7:8">
      <c r="G2547" s="33"/>
      <c r="H2547" s="33"/>
    </row>
    <row r="2548" spans="7:8">
      <c r="G2548" s="33"/>
      <c r="H2548" s="33"/>
    </row>
    <row r="2549" spans="7:8">
      <c r="G2549" s="33"/>
      <c r="H2549" s="33"/>
    </row>
    <row r="2550" spans="7:8">
      <c r="G2550" s="33"/>
      <c r="H2550" s="33"/>
    </row>
    <row r="2551" spans="7:8">
      <c r="G2551" s="33"/>
      <c r="H2551" s="33"/>
    </row>
    <row r="2552" spans="7:8">
      <c r="G2552" s="33"/>
      <c r="H2552" s="33"/>
    </row>
    <row r="2553" spans="7:8">
      <c r="G2553" s="33"/>
      <c r="H2553" s="33"/>
    </row>
    <row r="2554" spans="7:8">
      <c r="G2554" s="33"/>
      <c r="H2554" s="33"/>
    </row>
    <row r="2555" spans="7:8">
      <c r="G2555" s="33"/>
      <c r="H2555" s="33"/>
    </row>
    <row r="2556" spans="7:8">
      <c r="G2556" s="33"/>
      <c r="H2556" s="33"/>
    </row>
    <row r="2557" spans="7:8">
      <c r="G2557" s="33"/>
      <c r="H2557" s="33"/>
    </row>
    <row r="2558" spans="7:8">
      <c r="G2558" s="33"/>
      <c r="H2558" s="33"/>
    </row>
    <row r="2559" spans="7:8">
      <c r="G2559" s="33"/>
      <c r="H2559" s="33"/>
    </row>
    <row r="2560" spans="7:8">
      <c r="G2560" s="33"/>
      <c r="H2560" s="33"/>
    </row>
    <row r="2561" spans="7:8">
      <c r="G2561" s="33"/>
      <c r="H2561" s="33"/>
    </row>
    <row r="2562" spans="7:8">
      <c r="G2562" s="33"/>
      <c r="H2562" s="33"/>
    </row>
    <row r="2563" spans="7:8">
      <c r="G2563" s="33"/>
      <c r="H2563" s="33"/>
    </row>
    <row r="2564" spans="7:8">
      <c r="G2564" s="33"/>
      <c r="H2564" s="33"/>
    </row>
    <row r="2565" spans="7:8">
      <c r="G2565" s="33"/>
      <c r="H2565" s="33"/>
    </row>
    <row r="2566" spans="7:8">
      <c r="G2566" s="33"/>
      <c r="H2566" s="33"/>
    </row>
    <row r="2567" spans="7:8">
      <c r="G2567" s="33"/>
      <c r="H2567" s="33"/>
    </row>
    <row r="2568" spans="7:8">
      <c r="G2568" s="33"/>
      <c r="H2568" s="33"/>
    </row>
    <row r="2569" spans="7:8">
      <c r="G2569" s="33"/>
      <c r="H2569" s="33"/>
    </row>
    <row r="2570" spans="7:8">
      <c r="G2570" s="33"/>
      <c r="H2570" s="33"/>
    </row>
    <row r="2571" spans="7:8">
      <c r="G2571" s="33"/>
      <c r="H2571" s="33"/>
    </row>
    <row r="2572" spans="7:8">
      <c r="G2572" s="33"/>
      <c r="H2572" s="33"/>
    </row>
    <row r="2573" spans="7:8">
      <c r="G2573" s="33"/>
      <c r="H2573" s="33"/>
    </row>
    <row r="2574" spans="7:8">
      <c r="G2574" s="33"/>
      <c r="H2574" s="33"/>
    </row>
    <row r="2575" spans="7:8">
      <c r="G2575" s="33"/>
      <c r="H2575" s="33"/>
    </row>
    <row r="2576" spans="7:8">
      <c r="G2576" s="33"/>
      <c r="H2576" s="33"/>
    </row>
    <row r="2577" spans="7:8">
      <c r="G2577" s="33"/>
      <c r="H2577" s="33"/>
    </row>
    <row r="2578" spans="7:8">
      <c r="G2578" s="33"/>
      <c r="H2578" s="33"/>
    </row>
    <row r="2579" spans="7:8">
      <c r="G2579" s="33"/>
      <c r="H2579" s="33"/>
    </row>
    <row r="2580" spans="7:8">
      <c r="G2580" s="33"/>
      <c r="H2580" s="33"/>
    </row>
    <row r="2581" spans="7:8">
      <c r="G2581" s="33"/>
      <c r="H2581" s="33"/>
    </row>
    <row r="2582" spans="7:8">
      <c r="G2582" s="33"/>
      <c r="H2582" s="33"/>
    </row>
    <row r="2583" spans="7:8">
      <c r="G2583" s="33"/>
      <c r="H2583" s="33"/>
    </row>
    <row r="2584" spans="7:8">
      <c r="G2584" s="33"/>
      <c r="H2584" s="33"/>
    </row>
    <row r="2585" spans="7:8">
      <c r="G2585" s="33"/>
      <c r="H2585" s="33"/>
    </row>
    <row r="2586" spans="7:8">
      <c r="G2586" s="33"/>
      <c r="H2586" s="33"/>
    </row>
    <row r="2587" spans="7:8">
      <c r="G2587" s="33"/>
      <c r="H2587" s="33"/>
    </row>
    <row r="2588" spans="7:8">
      <c r="G2588" s="33"/>
      <c r="H2588" s="33"/>
    </row>
    <row r="2589" spans="7:8">
      <c r="G2589" s="33"/>
      <c r="H2589" s="33"/>
    </row>
    <row r="2590" spans="7:8">
      <c r="G2590" s="33"/>
      <c r="H2590" s="33"/>
    </row>
    <row r="2591" spans="7:8">
      <c r="G2591" s="33"/>
      <c r="H2591" s="33"/>
    </row>
    <row r="2592" spans="7:8">
      <c r="G2592" s="33"/>
      <c r="H2592" s="33"/>
    </row>
    <row r="2593" spans="7:8">
      <c r="G2593" s="33"/>
      <c r="H2593" s="33"/>
    </row>
    <row r="2594" spans="7:8">
      <c r="G2594" s="33"/>
      <c r="H2594" s="33"/>
    </row>
    <row r="2595" spans="7:8">
      <c r="G2595" s="33"/>
      <c r="H2595" s="33"/>
    </row>
    <row r="2596" spans="7:8">
      <c r="G2596" s="33"/>
      <c r="H2596" s="33"/>
    </row>
    <row r="2597" spans="7:8">
      <c r="G2597" s="33"/>
      <c r="H2597" s="33"/>
    </row>
    <row r="2598" spans="7:8">
      <c r="G2598" s="33"/>
      <c r="H2598" s="33"/>
    </row>
    <row r="2599" spans="7:8">
      <c r="G2599" s="33"/>
      <c r="H2599" s="33"/>
    </row>
    <row r="2600" spans="7:8">
      <c r="G2600" s="33"/>
      <c r="H2600" s="33"/>
    </row>
    <row r="2601" spans="7:8">
      <c r="G2601" s="33"/>
      <c r="H2601" s="33"/>
    </row>
    <row r="2602" spans="7:8">
      <c r="G2602" s="33"/>
      <c r="H2602" s="33"/>
    </row>
    <row r="2603" spans="7:8">
      <c r="G2603" s="33"/>
      <c r="H2603" s="33"/>
    </row>
    <row r="2604" spans="7:8">
      <c r="G2604" s="33"/>
      <c r="H2604" s="33"/>
    </row>
    <row r="2605" spans="7:8">
      <c r="G2605" s="33"/>
      <c r="H2605" s="33"/>
    </row>
    <row r="2606" spans="7:8">
      <c r="G2606" s="33"/>
      <c r="H2606" s="33"/>
    </row>
    <row r="2607" spans="7:8">
      <c r="G2607" s="33"/>
      <c r="H2607" s="33"/>
    </row>
    <row r="2608" spans="7:8">
      <c r="G2608" s="33"/>
      <c r="H2608" s="33"/>
    </row>
    <row r="2609" spans="7:8">
      <c r="G2609" s="33"/>
      <c r="H2609" s="33"/>
    </row>
    <row r="2610" spans="7:8">
      <c r="G2610" s="33"/>
      <c r="H2610" s="33"/>
    </row>
    <row r="2611" spans="7:8">
      <c r="G2611" s="33"/>
      <c r="H2611" s="33"/>
    </row>
    <row r="2612" spans="7:8">
      <c r="G2612" s="33"/>
      <c r="H2612" s="33"/>
    </row>
    <row r="2613" spans="7:8">
      <c r="G2613" s="33"/>
      <c r="H2613" s="33"/>
    </row>
    <row r="2614" spans="7:8">
      <c r="G2614" s="33"/>
      <c r="H2614" s="33"/>
    </row>
    <row r="2615" spans="7:8">
      <c r="G2615" s="33"/>
      <c r="H2615" s="33"/>
    </row>
    <row r="2616" spans="7:8">
      <c r="G2616" s="33"/>
      <c r="H2616" s="33"/>
    </row>
    <row r="2617" spans="7:8">
      <c r="G2617" s="33"/>
      <c r="H2617" s="33"/>
    </row>
    <row r="2618" spans="7:8">
      <c r="G2618" s="33"/>
      <c r="H2618" s="33"/>
    </row>
    <row r="2619" spans="7:8">
      <c r="G2619" s="33"/>
      <c r="H2619" s="33"/>
    </row>
    <row r="2620" spans="7:8">
      <c r="G2620" s="33"/>
      <c r="H2620" s="33"/>
    </row>
    <row r="2621" spans="7:8">
      <c r="G2621" s="33"/>
      <c r="H2621" s="33"/>
    </row>
    <row r="2622" spans="7:8">
      <c r="G2622" s="33"/>
      <c r="H2622" s="33"/>
    </row>
    <row r="2623" spans="7:8">
      <c r="G2623" s="33"/>
      <c r="H2623" s="33"/>
    </row>
    <row r="2624" spans="7:8">
      <c r="G2624" s="33"/>
      <c r="H2624" s="33"/>
    </row>
    <row r="2625" spans="7:8">
      <c r="G2625" s="33"/>
      <c r="H2625" s="33"/>
    </row>
    <row r="2626" spans="7:8">
      <c r="G2626" s="33"/>
      <c r="H2626" s="33"/>
    </row>
    <row r="2627" spans="7:8">
      <c r="G2627" s="33"/>
      <c r="H2627" s="33"/>
    </row>
    <row r="2628" spans="7:8">
      <c r="G2628" s="33"/>
      <c r="H2628" s="33"/>
    </row>
    <row r="2629" spans="7:8">
      <c r="G2629" s="33"/>
      <c r="H2629" s="33"/>
    </row>
    <row r="2630" spans="7:8">
      <c r="G2630" s="33"/>
      <c r="H2630" s="33"/>
    </row>
    <row r="2631" spans="7:8">
      <c r="G2631" s="33"/>
      <c r="H2631" s="33"/>
    </row>
    <row r="2632" spans="7:8">
      <c r="G2632" s="33"/>
      <c r="H2632" s="33"/>
    </row>
    <row r="2633" spans="7:8">
      <c r="G2633" s="33"/>
      <c r="H2633" s="33"/>
    </row>
    <row r="2634" spans="7:8">
      <c r="G2634" s="33"/>
      <c r="H2634" s="33"/>
    </row>
    <row r="2635" spans="7:8">
      <c r="G2635" s="33"/>
      <c r="H2635" s="33"/>
    </row>
    <row r="2636" spans="7:8">
      <c r="G2636" s="33"/>
      <c r="H2636" s="33"/>
    </row>
    <row r="2637" spans="7:8">
      <c r="G2637" s="33"/>
      <c r="H2637" s="33"/>
    </row>
    <row r="2638" spans="7:8">
      <c r="G2638" s="33"/>
      <c r="H2638" s="33"/>
    </row>
    <row r="2639" spans="7:8">
      <c r="G2639" s="33"/>
      <c r="H2639" s="33"/>
    </row>
    <row r="2640" spans="7:8">
      <c r="G2640" s="33"/>
      <c r="H2640" s="33"/>
    </row>
    <row r="2641" spans="7:8">
      <c r="G2641" s="33"/>
      <c r="H2641" s="33"/>
    </row>
    <row r="2642" spans="7:8">
      <c r="G2642" s="33"/>
      <c r="H2642" s="33"/>
    </row>
    <row r="2643" spans="7:8">
      <c r="G2643" s="33"/>
      <c r="H2643" s="33"/>
    </row>
    <row r="2644" spans="7:8">
      <c r="G2644" s="33"/>
      <c r="H2644" s="33"/>
    </row>
    <row r="2645" spans="7:8">
      <c r="G2645" s="33"/>
      <c r="H2645" s="33"/>
    </row>
    <row r="2646" spans="7:8">
      <c r="G2646" s="33"/>
      <c r="H2646" s="33"/>
    </row>
    <row r="2647" spans="7:8">
      <c r="G2647" s="33"/>
      <c r="H2647" s="33"/>
    </row>
    <row r="2648" spans="7:8">
      <c r="G2648" s="33"/>
      <c r="H2648" s="33"/>
    </row>
    <row r="2649" spans="7:8">
      <c r="G2649" s="33"/>
      <c r="H2649" s="33"/>
    </row>
    <row r="2650" spans="7:8">
      <c r="G2650" s="33"/>
      <c r="H2650" s="33"/>
    </row>
    <row r="2651" spans="7:8">
      <c r="G2651" s="33"/>
      <c r="H2651" s="33"/>
    </row>
    <row r="2652" spans="7:8">
      <c r="G2652" s="33"/>
      <c r="H2652" s="33"/>
    </row>
    <row r="2653" spans="7:8">
      <c r="G2653" s="33"/>
      <c r="H2653" s="33"/>
    </row>
    <row r="2654" spans="7:8">
      <c r="G2654" s="33"/>
      <c r="H2654" s="33"/>
    </row>
    <row r="2655" spans="7:8">
      <c r="G2655" s="33"/>
      <c r="H2655" s="33"/>
    </row>
    <row r="2656" spans="7:8">
      <c r="G2656" s="33"/>
      <c r="H2656" s="33"/>
    </row>
    <row r="2657" spans="7:8">
      <c r="G2657" s="33"/>
      <c r="H2657" s="33"/>
    </row>
    <row r="2658" spans="7:8">
      <c r="G2658" s="33"/>
      <c r="H2658" s="33"/>
    </row>
    <row r="2659" spans="7:8">
      <c r="G2659" s="33"/>
      <c r="H2659" s="33"/>
    </row>
    <row r="2660" spans="7:8">
      <c r="G2660" s="33"/>
      <c r="H2660" s="33"/>
    </row>
    <row r="2661" spans="7:8">
      <c r="G2661" s="33"/>
      <c r="H2661" s="33"/>
    </row>
    <row r="2662" spans="7:8">
      <c r="G2662" s="33"/>
      <c r="H2662" s="33"/>
    </row>
    <row r="2663" spans="7:8">
      <c r="G2663" s="33"/>
      <c r="H2663" s="33"/>
    </row>
    <row r="2664" spans="7:8">
      <c r="G2664" s="33"/>
      <c r="H2664" s="33"/>
    </row>
    <row r="2665" spans="7:8">
      <c r="G2665" s="33"/>
      <c r="H2665" s="33"/>
    </row>
    <row r="2666" spans="7:8">
      <c r="G2666" s="33"/>
      <c r="H2666" s="33"/>
    </row>
    <row r="2667" spans="7:8">
      <c r="G2667" s="33"/>
      <c r="H2667" s="33"/>
    </row>
    <row r="2668" spans="7:8">
      <c r="G2668" s="33"/>
      <c r="H2668" s="33"/>
    </row>
    <row r="2669" spans="7:8">
      <c r="G2669" s="33"/>
      <c r="H2669" s="33"/>
    </row>
    <row r="2670" spans="7:8">
      <c r="G2670" s="33"/>
      <c r="H2670" s="33"/>
    </row>
    <row r="2671" spans="7:8">
      <c r="G2671" s="33"/>
      <c r="H2671" s="33"/>
    </row>
    <row r="2672" spans="7:8">
      <c r="G2672" s="33"/>
      <c r="H2672" s="33"/>
    </row>
    <row r="2673" spans="7:8">
      <c r="G2673" s="33"/>
      <c r="H2673" s="33"/>
    </row>
    <row r="2674" spans="7:8">
      <c r="G2674" s="33"/>
      <c r="H2674" s="33"/>
    </row>
    <row r="2675" spans="7:8">
      <c r="G2675" s="33"/>
      <c r="H2675" s="33"/>
    </row>
    <row r="2676" spans="7:8">
      <c r="G2676" s="33"/>
      <c r="H2676" s="33"/>
    </row>
    <row r="2677" spans="7:8">
      <c r="G2677" s="33"/>
      <c r="H2677" s="33"/>
    </row>
    <row r="2678" spans="7:8">
      <c r="G2678" s="33"/>
      <c r="H2678" s="33"/>
    </row>
    <row r="2679" spans="7:8">
      <c r="G2679" s="33"/>
      <c r="H2679" s="33"/>
    </row>
    <row r="2680" spans="7:8">
      <c r="G2680" s="33"/>
      <c r="H2680" s="33"/>
    </row>
    <row r="2681" spans="7:8">
      <c r="G2681" s="33"/>
      <c r="H2681" s="33"/>
    </row>
    <row r="2682" spans="7:8">
      <c r="G2682" s="33"/>
      <c r="H2682" s="33"/>
    </row>
    <row r="2683" spans="7:8">
      <c r="G2683" s="33"/>
      <c r="H2683" s="33"/>
    </row>
    <row r="2684" spans="7:8">
      <c r="G2684" s="33"/>
      <c r="H2684" s="33"/>
    </row>
    <row r="2685" spans="7:8">
      <c r="G2685" s="33"/>
      <c r="H2685" s="33"/>
    </row>
    <row r="2686" spans="7:8">
      <c r="G2686" s="33"/>
      <c r="H2686" s="33"/>
    </row>
    <row r="2687" spans="7:8">
      <c r="G2687" s="33"/>
      <c r="H2687" s="33"/>
    </row>
    <row r="2688" spans="7:8">
      <c r="G2688" s="33"/>
      <c r="H2688" s="33"/>
    </row>
    <row r="2689" spans="7:8">
      <c r="G2689" s="33"/>
      <c r="H2689" s="33"/>
    </row>
    <row r="2690" spans="7:8">
      <c r="G2690" s="33"/>
      <c r="H2690" s="33"/>
    </row>
    <row r="2691" spans="7:8">
      <c r="G2691" s="33"/>
      <c r="H2691" s="33"/>
    </row>
    <row r="2692" spans="7:8">
      <c r="G2692" s="33"/>
      <c r="H2692" s="33"/>
    </row>
    <row r="2693" spans="7:8">
      <c r="G2693" s="33"/>
      <c r="H2693" s="33"/>
    </row>
    <row r="2694" spans="7:8">
      <c r="G2694" s="33"/>
      <c r="H2694" s="33"/>
    </row>
    <row r="2695" spans="7:8">
      <c r="G2695" s="33"/>
      <c r="H2695" s="33"/>
    </row>
    <row r="2696" spans="7:8">
      <c r="G2696" s="33"/>
      <c r="H2696" s="33"/>
    </row>
    <row r="2697" spans="7:8">
      <c r="G2697" s="33"/>
      <c r="H2697" s="33"/>
    </row>
    <row r="2698" spans="7:8">
      <c r="G2698" s="33"/>
      <c r="H2698" s="33"/>
    </row>
    <row r="2699" spans="7:8">
      <c r="G2699" s="33"/>
      <c r="H2699" s="33"/>
    </row>
    <row r="2700" spans="7:8">
      <c r="G2700" s="33"/>
      <c r="H2700" s="33"/>
    </row>
    <row r="2701" spans="7:8">
      <c r="G2701" s="33"/>
      <c r="H2701" s="33"/>
    </row>
    <row r="2702" spans="7:8">
      <c r="G2702" s="33"/>
      <c r="H2702" s="33"/>
    </row>
    <row r="2703" spans="7:8">
      <c r="G2703" s="33"/>
      <c r="H2703" s="33"/>
    </row>
    <row r="2704" spans="7:8">
      <c r="G2704" s="33"/>
      <c r="H2704" s="33"/>
    </row>
    <row r="2705" spans="7:8">
      <c r="G2705" s="33"/>
      <c r="H2705" s="33"/>
    </row>
    <row r="2706" spans="7:8">
      <c r="G2706" s="33"/>
      <c r="H2706" s="33"/>
    </row>
    <row r="2707" spans="7:8">
      <c r="G2707" s="33"/>
      <c r="H2707" s="33"/>
    </row>
    <row r="2708" spans="7:8">
      <c r="G2708" s="33"/>
      <c r="H2708" s="33"/>
    </row>
    <row r="2709" spans="7:8">
      <c r="G2709" s="33"/>
      <c r="H2709" s="33"/>
    </row>
    <row r="2710" spans="7:8">
      <c r="G2710" s="33"/>
      <c r="H2710" s="33"/>
    </row>
    <row r="2711" spans="7:8">
      <c r="G2711" s="33"/>
      <c r="H2711" s="33"/>
    </row>
    <row r="2712" spans="7:8">
      <c r="G2712" s="33"/>
      <c r="H2712" s="33"/>
    </row>
    <row r="2713" spans="7:8">
      <c r="G2713" s="33"/>
      <c r="H2713" s="33"/>
    </row>
    <row r="2714" spans="7:8">
      <c r="G2714" s="33"/>
      <c r="H2714" s="33"/>
    </row>
    <row r="2715" spans="7:8">
      <c r="G2715" s="33"/>
      <c r="H2715" s="33"/>
    </row>
    <row r="2716" spans="7:8">
      <c r="G2716" s="33"/>
      <c r="H2716" s="33"/>
    </row>
    <row r="2717" spans="7:8">
      <c r="G2717" s="33"/>
      <c r="H2717" s="33"/>
    </row>
    <row r="2718" spans="7:8">
      <c r="G2718" s="33"/>
      <c r="H2718" s="33"/>
    </row>
    <row r="2719" spans="7:8">
      <c r="G2719" s="33"/>
      <c r="H2719" s="33"/>
    </row>
    <row r="2720" spans="7:8">
      <c r="G2720" s="33"/>
      <c r="H2720" s="33"/>
    </row>
    <row r="2721" spans="7:8">
      <c r="G2721" s="33"/>
      <c r="H2721" s="33"/>
    </row>
    <row r="2722" spans="7:8">
      <c r="G2722" s="33"/>
      <c r="H2722" s="33"/>
    </row>
    <row r="2723" spans="7:8">
      <c r="G2723" s="33"/>
      <c r="H2723" s="33"/>
    </row>
    <row r="2724" spans="7:8">
      <c r="G2724" s="33"/>
      <c r="H2724" s="33"/>
    </row>
    <row r="2725" spans="7:8">
      <c r="G2725" s="33"/>
      <c r="H2725" s="33"/>
    </row>
    <row r="2726" spans="7:8">
      <c r="G2726" s="33"/>
      <c r="H2726" s="33"/>
    </row>
    <row r="2727" spans="7:8">
      <c r="G2727" s="33"/>
      <c r="H2727" s="33"/>
    </row>
    <row r="2728" spans="7:8">
      <c r="G2728" s="33"/>
      <c r="H2728" s="33"/>
    </row>
    <row r="2729" spans="7:8">
      <c r="G2729" s="33"/>
      <c r="H2729" s="33"/>
    </row>
    <row r="2730" spans="7:8">
      <c r="G2730" s="33"/>
      <c r="H2730" s="33"/>
    </row>
    <row r="2731" spans="7:8">
      <c r="G2731" s="33"/>
      <c r="H2731" s="33"/>
    </row>
    <row r="2732" spans="7:8">
      <c r="G2732" s="33"/>
      <c r="H2732" s="33"/>
    </row>
    <row r="2733" spans="7:8">
      <c r="G2733" s="33"/>
      <c r="H2733" s="33"/>
    </row>
    <row r="2734" spans="7:8">
      <c r="G2734" s="33"/>
      <c r="H2734" s="33"/>
    </row>
    <row r="2735" spans="7:8">
      <c r="G2735" s="33"/>
      <c r="H2735" s="33"/>
    </row>
    <row r="2736" spans="7:8">
      <c r="G2736" s="33"/>
      <c r="H2736" s="33"/>
    </row>
    <row r="2737" spans="7:8">
      <c r="G2737" s="33"/>
      <c r="H2737" s="33"/>
    </row>
    <row r="2738" spans="7:8">
      <c r="G2738" s="33"/>
      <c r="H2738" s="33"/>
    </row>
    <row r="2739" spans="7:8">
      <c r="G2739" s="33"/>
      <c r="H2739" s="33"/>
    </row>
    <row r="2740" spans="7:8">
      <c r="G2740" s="33"/>
      <c r="H2740" s="33"/>
    </row>
    <row r="2741" spans="7:8">
      <c r="G2741" s="33"/>
      <c r="H2741" s="33"/>
    </row>
    <row r="2742" spans="7:8">
      <c r="G2742" s="33"/>
      <c r="H2742" s="33"/>
    </row>
    <row r="2743" spans="7:8">
      <c r="G2743" s="33"/>
      <c r="H2743" s="33"/>
    </row>
    <row r="2744" spans="7:8">
      <c r="G2744" s="33"/>
      <c r="H2744" s="33"/>
    </row>
    <row r="2745" spans="7:8">
      <c r="G2745" s="33"/>
      <c r="H2745" s="33"/>
    </row>
    <row r="2746" spans="7:8">
      <c r="G2746" s="33"/>
      <c r="H2746" s="33"/>
    </row>
    <row r="2747" spans="7:8">
      <c r="G2747" s="33"/>
      <c r="H2747" s="33"/>
    </row>
    <row r="2748" spans="7:8">
      <c r="G2748" s="33"/>
      <c r="H2748" s="33"/>
    </row>
    <row r="2749" spans="7:8">
      <c r="G2749" s="33"/>
      <c r="H2749" s="33"/>
    </row>
    <row r="2750" spans="7:8">
      <c r="G2750" s="33"/>
      <c r="H2750" s="33"/>
    </row>
    <row r="2751" spans="7:8">
      <c r="G2751" s="33"/>
      <c r="H2751" s="33"/>
    </row>
    <row r="2752" spans="7:8">
      <c r="G2752" s="33"/>
      <c r="H2752" s="33"/>
    </row>
    <row r="2753" spans="7:8">
      <c r="G2753" s="33"/>
      <c r="H2753" s="33"/>
    </row>
    <row r="2754" spans="7:8">
      <c r="G2754" s="33"/>
      <c r="H2754" s="33"/>
    </row>
    <row r="2755" spans="7:8">
      <c r="G2755" s="33"/>
      <c r="H2755" s="33"/>
    </row>
    <row r="2756" spans="7:8">
      <c r="G2756" s="33"/>
      <c r="H2756" s="33"/>
    </row>
    <row r="2757" spans="7:8">
      <c r="G2757" s="33"/>
      <c r="H2757" s="33"/>
    </row>
    <row r="2758" spans="7:8">
      <c r="G2758" s="33"/>
      <c r="H2758" s="33"/>
    </row>
    <row r="2759" spans="7:8">
      <c r="G2759" s="33"/>
      <c r="H2759" s="33"/>
    </row>
    <row r="2760" spans="7:8">
      <c r="G2760" s="33"/>
      <c r="H2760" s="33"/>
    </row>
    <row r="2761" spans="7:8">
      <c r="G2761" s="33"/>
      <c r="H2761" s="33"/>
    </row>
    <row r="2762" spans="7:8">
      <c r="G2762" s="33"/>
      <c r="H2762" s="33"/>
    </row>
    <row r="2763" spans="7:8">
      <c r="G2763" s="33"/>
      <c r="H2763" s="33"/>
    </row>
    <row r="2764" spans="7:8">
      <c r="G2764" s="33"/>
      <c r="H2764" s="33"/>
    </row>
    <row r="2765" spans="7:8">
      <c r="G2765" s="33"/>
      <c r="H2765" s="33"/>
    </row>
    <row r="2766" spans="7:8">
      <c r="G2766" s="33"/>
      <c r="H2766" s="33"/>
    </row>
    <row r="2767" spans="7:8">
      <c r="G2767" s="33"/>
      <c r="H2767" s="33"/>
    </row>
    <row r="2768" spans="7:8">
      <c r="G2768" s="33"/>
      <c r="H2768" s="33"/>
    </row>
    <row r="2769" spans="7:8">
      <c r="G2769" s="33"/>
      <c r="H2769" s="33"/>
    </row>
    <row r="2770" spans="7:8">
      <c r="G2770" s="33"/>
      <c r="H2770" s="33"/>
    </row>
    <row r="2771" spans="7:8">
      <c r="G2771" s="33"/>
      <c r="H2771" s="33"/>
    </row>
    <row r="2772" spans="7:8">
      <c r="G2772" s="33"/>
      <c r="H2772" s="33"/>
    </row>
    <row r="2773" spans="7:8">
      <c r="G2773" s="33"/>
      <c r="H2773" s="33"/>
    </row>
    <row r="2774" spans="7:8">
      <c r="G2774" s="33"/>
      <c r="H2774" s="33"/>
    </row>
    <row r="2775" spans="7:8">
      <c r="G2775" s="33"/>
      <c r="H2775" s="33"/>
    </row>
    <row r="2776" spans="7:8">
      <c r="G2776" s="33"/>
      <c r="H2776" s="33"/>
    </row>
    <row r="2777" spans="7:8">
      <c r="G2777" s="33"/>
      <c r="H2777" s="33"/>
    </row>
    <row r="2778" spans="7:8">
      <c r="G2778" s="33"/>
      <c r="H2778" s="33"/>
    </row>
    <row r="2779" spans="7:8">
      <c r="G2779" s="33"/>
      <c r="H2779" s="33"/>
    </row>
    <row r="2780" spans="7:8">
      <c r="G2780" s="33"/>
      <c r="H2780" s="33"/>
    </row>
    <row r="2781" spans="7:8">
      <c r="G2781" s="33"/>
      <c r="H2781" s="33"/>
    </row>
    <row r="2782" spans="7:8">
      <c r="G2782" s="33"/>
      <c r="H2782" s="33"/>
    </row>
    <row r="2783" spans="7:8">
      <c r="G2783" s="33"/>
      <c r="H2783" s="33"/>
    </row>
    <row r="2784" spans="7:8">
      <c r="G2784" s="33"/>
      <c r="H2784" s="33"/>
    </row>
    <row r="2785" spans="7:8">
      <c r="G2785" s="33"/>
      <c r="H2785" s="33"/>
    </row>
    <row r="2786" spans="7:8">
      <c r="G2786" s="33"/>
      <c r="H2786" s="33"/>
    </row>
    <row r="2787" spans="7:8">
      <c r="G2787" s="33"/>
      <c r="H2787" s="33"/>
    </row>
    <row r="2788" spans="7:8">
      <c r="G2788" s="33"/>
      <c r="H2788" s="33"/>
    </row>
    <row r="2789" spans="7:8">
      <c r="G2789" s="33"/>
      <c r="H2789" s="33"/>
    </row>
    <row r="2790" spans="7:8">
      <c r="G2790" s="33"/>
      <c r="H2790" s="33"/>
    </row>
    <row r="2791" spans="7:8">
      <c r="G2791" s="33"/>
      <c r="H2791" s="33"/>
    </row>
    <row r="2792" spans="7:8">
      <c r="G2792" s="33"/>
      <c r="H2792" s="33"/>
    </row>
    <row r="2793" spans="7:8">
      <c r="G2793" s="33"/>
      <c r="H2793" s="33"/>
    </row>
    <row r="2794" spans="7:8">
      <c r="G2794" s="33"/>
      <c r="H2794" s="33"/>
    </row>
    <row r="2795" spans="7:8">
      <c r="G2795" s="33"/>
      <c r="H2795" s="33"/>
    </row>
    <row r="2796" spans="7:8">
      <c r="G2796" s="33"/>
      <c r="H2796" s="33"/>
    </row>
    <row r="2797" spans="7:8">
      <c r="G2797" s="33"/>
      <c r="H2797" s="33"/>
    </row>
    <row r="2798" spans="7:8">
      <c r="G2798" s="33"/>
      <c r="H2798" s="33"/>
    </row>
    <row r="2799" spans="7:8">
      <c r="G2799" s="33"/>
      <c r="H2799" s="33"/>
    </row>
    <row r="2800" spans="7:8">
      <c r="G2800" s="33"/>
      <c r="H2800" s="33"/>
    </row>
    <row r="2801" spans="7:8">
      <c r="G2801" s="33"/>
      <c r="H2801" s="33"/>
    </row>
    <row r="2802" spans="7:8">
      <c r="G2802" s="33"/>
      <c r="H2802" s="33"/>
    </row>
    <row r="2803" spans="7:8">
      <c r="G2803" s="33"/>
      <c r="H2803" s="33"/>
    </row>
    <row r="2804" spans="7:8">
      <c r="G2804" s="33"/>
      <c r="H2804" s="33"/>
    </row>
    <row r="2805" spans="7:8">
      <c r="G2805" s="33"/>
      <c r="H2805" s="33"/>
    </row>
    <row r="2806" spans="7:8">
      <c r="G2806" s="33"/>
      <c r="H2806" s="33"/>
    </row>
    <row r="2807" spans="7:8">
      <c r="G2807" s="33"/>
      <c r="H2807" s="33"/>
    </row>
    <row r="2808" spans="7:8">
      <c r="G2808" s="33"/>
      <c r="H2808" s="33"/>
    </row>
    <row r="2809" spans="7:8">
      <c r="G2809" s="33"/>
      <c r="H2809" s="33"/>
    </row>
    <row r="2810" spans="7:8">
      <c r="G2810" s="33"/>
      <c r="H2810" s="33"/>
    </row>
    <row r="2811" spans="7:8">
      <c r="G2811" s="33"/>
      <c r="H2811" s="33"/>
    </row>
    <row r="2812" spans="7:8">
      <c r="G2812" s="33"/>
      <c r="H2812" s="33"/>
    </row>
    <row r="2813" spans="7:8">
      <c r="G2813" s="33"/>
      <c r="H2813" s="33"/>
    </row>
    <row r="2814" spans="7:8">
      <c r="G2814" s="33"/>
      <c r="H2814" s="33"/>
    </row>
    <row r="2815" spans="7:8">
      <c r="G2815" s="33"/>
      <c r="H2815" s="33"/>
    </row>
    <row r="2816" spans="7:8">
      <c r="G2816" s="33"/>
      <c r="H2816" s="33"/>
    </row>
    <row r="2817" spans="7:8">
      <c r="G2817" s="33"/>
      <c r="H2817" s="33"/>
    </row>
    <row r="2818" spans="7:8">
      <c r="G2818" s="33"/>
      <c r="H2818" s="33"/>
    </row>
    <row r="2819" spans="7:8">
      <c r="G2819" s="33"/>
      <c r="H2819" s="33"/>
    </row>
    <row r="2820" spans="7:8">
      <c r="G2820" s="33"/>
      <c r="H2820" s="33"/>
    </row>
    <row r="2821" spans="7:8">
      <c r="G2821" s="33"/>
      <c r="H2821" s="33"/>
    </row>
    <row r="2822" spans="7:8">
      <c r="G2822" s="33"/>
      <c r="H2822" s="33"/>
    </row>
    <row r="2823" spans="7:8">
      <c r="G2823" s="33"/>
      <c r="H2823" s="33"/>
    </row>
    <row r="2824" spans="7:8">
      <c r="G2824" s="33"/>
      <c r="H2824" s="33"/>
    </row>
    <row r="2825" spans="7:8">
      <c r="G2825" s="33"/>
      <c r="H2825" s="33"/>
    </row>
    <row r="2826" spans="7:8">
      <c r="G2826" s="33"/>
      <c r="H2826" s="33"/>
    </row>
    <row r="2827" spans="7:8">
      <c r="G2827" s="33"/>
      <c r="H2827" s="33"/>
    </row>
    <row r="2828" spans="7:8">
      <c r="G2828" s="33"/>
      <c r="H2828" s="33"/>
    </row>
    <row r="2829" spans="7:8">
      <c r="G2829" s="33"/>
      <c r="H2829" s="33"/>
    </row>
    <row r="2830" spans="7:8">
      <c r="G2830" s="33"/>
      <c r="H2830" s="33"/>
    </row>
    <row r="2831" spans="7:8">
      <c r="G2831" s="33"/>
      <c r="H2831" s="33"/>
    </row>
    <row r="2832" spans="7:8">
      <c r="G2832" s="33"/>
      <c r="H2832" s="33"/>
    </row>
    <row r="2833" spans="7:8">
      <c r="G2833" s="33"/>
      <c r="H2833" s="33"/>
    </row>
    <row r="2834" spans="7:8">
      <c r="G2834" s="33"/>
      <c r="H2834" s="33"/>
    </row>
    <row r="2835" spans="7:8">
      <c r="G2835" s="33"/>
      <c r="H2835" s="33"/>
    </row>
    <row r="2836" spans="7:8">
      <c r="G2836" s="33"/>
      <c r="H2836" s="33"/>
    </row>
    <row r="2837" spans="7:8">
      <c r="G2837" s="33"/>
      <c r="H2837" s="33"/>
    </row>
    <row r="2838" spans="7:8">
      <c r="G2838" s="33"/>
      <c r="H2838" s="33"/>
    </row>
    <row r="2839" spans="7:8">
      <c r="G2839" s="33"/>
      <c r="H2839" s="33"/>
    </row>
    <row r="2840" spans="7:8">
      <c r="G2840" s="33"/>
      <c r="H2840" s="33"/>
    </row>
    <row r="2841" spans="7:8">
      <c r="G2841" s="33"/>
      <c r="H2841" s="33"/>
    </row>
    <row r="2842" spans="7:8">
      <c r="G2842" s="33"/>
      <c r="H2842" s="33"/>
    </row>
    <row r="2843" spans="7:8">
      <c r="G2843" s="33"/>
      <c r="H2843" s="33"/>
    </row>
    <row r="2844" spans="7:8">
      <c r="G2844" s="33"/>
      <c r="H2844" s="33"/>
    </row>
    <row r="2845" spans="7:8">
      <c r="G2845" s="33"/>
      <c r="H2845" s="33"/>
    </row>
    <row r="2846" spans="7:8">
      <c r="G2846" s="33"/>
      <c r="H2846" s="33"/>
    </row>
    <row r="2847" spans="7:8">
      <c r="G2847" s="33"/>
      <c r="H2847" s="33"/>
    </row>
    <row r="2848" spans="7:8">
      <c r="G2848" s="33"/>
      <c r="H2848" s="33"/>
    </row>
    <row r="2849" spans="7:8">
      <c r="G2849" s="33"/>
      <c r="H2849" s="33"/>
    </row>
    <row r="2850" spans="7:8">
      <c r="G2850" s="33"/>
      <c r="H2850" s="33"/>
    </row>
    <row r="2851" spans="7:8">
      <c r="G2851" s="33"/>
      <c r="H2851" s="33"/>
    </row>
    <row r="2852" spans="7:8">
      <c r="G2852" s="33"/>
      <c r="H2852" s="33"/>
    </row>
    <row r="2853" spans="7:8">
      <c r="G2853" s="33"/>
      <c r="H2853" s="33"/>
    </row>
    <row r="2854" spans="7:8">
      <c r="G2854" s="33"/>
      <c r="H2854" s="33"/>
    </row>
    <row r="2855" spans="7:8">
      <c r="G2855" s="33"/>
      <c r="H2855" s="33"/>
    </row>
    <row r="2856" spans="7:8">
      <c r="G2856" s="33"/>
      <c r="H2856" s="33"/>
    </row>
    <row r="2857" spans="7:8">
      <c r="G2857" s="33"/>
      <c r="H2857" s="33"/>
    </row>
    <row r="2858" spans="7:8">
      <c r="G2858" s="33"/>
      <c r="H2858" s="33"/>
    </row>
    <row r="2859" spans="7:8">
      <c r="G2859" s="33"/>
      <c r="H2859" s="33"/>
    </row>
    <row r="2860" spans="7:8">
      <c r="G2860" s="33"/>
      <c r="H2860" s="33"/>
    </row>
    <row r="2861" spans="7:8">
      <c r="G2861" s="33"/>
      <c r="H2861" s="33"/>
    </row>
    <row r="2862" spans="7:8">
      <c r="G2862" s="33"/>
      <c r="H2862" s="33"/>
    </row>
    <row r="2863" spans="7:8">
      <c r="G2863" s="33"/>
      <c r="H2863" s="33"/>
    </row>
    <row r="2864" spans="7:8">
      <c r="G2864" s="33"/>
      <c r="H2864" s="33"/>
    </row>
    <row r="2865" spans="7:8">
      <c r="G2865" s="33"/>
      <c r="H2865" s="33"/>
    </row>
    <row r="2866" spans="7:8">
      <c r="G2866" s="33"/>
      <c r="H2866" s="33"/>
    </row>
    <row r="2867" spans="7:8">
      <c r="G2867" s="33"/>
      <c r="H2867" s="33"/>
    </row>
    <row r="2868" spans="7:8">
      <c r="G2868" s="33"/>
      <c r="H2868" s="33"/>
    </row>
    <row r="2869" spans="7:8">
      <c r="G2869" s="33"/>
      <c r="H2869" s="33"/>
    </row>
    <row r="2870" spans="7:8">
      <c r="G2870" s="33"/>
      <c r="H2870" s="33"/>
    </row>
    <row r="2871" spans="7:8">
      <c r="G2871" s="33"/>
      <c r="H2871" s="33"/>
    </row>
    <row r="2872" spans="7:8">
      <c r="G2872" s="33"/>
      <c r="H2872" s="33"/>
    </row>
    <row r="2873" spans="7:8">
      <c r="G2873" s="33"/>
      <c r="H2873" s="33"/>
    </row>
    <row r="2874" spans="7:8">
      <c r="G2874" s="33"/>
      <c r="H2874" s="33"/>
    </row>
    <row r="2875" spans="7:8">
      <c r="G2875" s="33"/>
      <c r="H2875" s="33"/>
    </row>
    <row r="2876" spans="7:8">
      <c r="G2876" s="33"/>
      <c r="H2876" s="33"/>
    </row>
    <row r="2877" spans="7:8">
      <c r="G2877" s="33"/>
      <c r="H2877" s="33"/>
    </row>
    <row r="2878" spans="7:8">
      <c r="G2878" s="33"/>
      <c r="H2878" s="33"/>
    </row>
    <row r="2879" spans="7:8">
      <c r="G2879" s="33"/>
      <c r="H2879" s="33"/>
    </row>
    <row r="2880" spans="7:8">
      <c r="G2880" s="33"/>
      <c r="H2880" s="33"/>
    </row>
    <row r="2881" spans="7:8">
      <c r="G2881" s="33"/>
      <c r="H2881" s="33"/>
    </row>
    <row r="2882" spans="7:8">
      <c r="G2882" s="33"/>
      <c r="H2882" s="33"/>
    </row>
    <row r="2883" spans="7:8">
      <c r="G2883" s="33"/>
      <c r="H2883" s="33"/>
    </row>
    <row r="2884" spans="7:8">
      <c r="G2884" s="33"/>
      <c r="H2884" s="33"/>
    </row>
    <row r="2885" spans="7:8">
      <c r="G2885" s="33"/>
      <c r="H2885" s="33"/>
    </row>
    <row r="2886" spans="7:8">
      <c r="G2886" s="33"/>
      <c r="H2886" s="33"/>
    </row>
    <row r="2887" spans="7:8">
      <c r="G2887" s="33"/>
      <c r="H2887" s="33"/>
    </row>
    <row r="2888" spans="7:8">
      <c r="G2888" s="33"/>
      <c r="H2888" s="33"/>
    </row>
    <row r="2889" spans="7:8">
      <c r="G2889" s="33"/>
      <c r="H2889" s="33"/>
    </row>
    <row r="2890" spans="7:8">
      <c r="G2890" s="33"/>
      <c r="H2890" s="33"/>
    </row>
    <row r="2891" spans="7:8">
      <c r="G2891" s="33"/>
      <c r="H2891" s="33"/>
    </row>
    <row r="2892" spans="7:8">
      <c r="G2892" s="33"/>
      <c r="H2892" s="33"/>
    </row>
    <row r="2893" spans="7:8">
      <c r="G2893" s="33"/>
      <c r="H2893" s="33"/>
    </row>
    <row r="2894" spans="7:8">
      <c r="G2894" s="33"/>
      <c r="H2894" s="33"/>
    </row>
    <row r="2895" spans="7:8">
      <c r="G2895" s="33"/>
      <c r="H2895" s="33"/>
    </row>
    <row r="2896" spans="7:8">
      <c r="G2896" s="33"/>
      <c r="H2896" s="33"/>
    </row>
    <row r="2897" spans="7:8">
      <c r="G2897" s="33"/>
      <c r="H2897" s="33"/>
    </row>
    <row r="2898" spans="7:8">
      <c r="G2898" s="33"/>
      <c r="H2898" s="33"/>
    </row>
    <row r="2899" spans="7:8">
      <c r="G2899" s="33"/>
      <c r="H2899" s="33"/>
    </row>
    <row r="2900" spans="7:8">
      <c r="G2900" s="33"/>
      <c r="H2900" s="33"/>
    </row>
    <row r="2901" spans="7:8">
      <c r="G2901" s="33"/>
      <c r="H2901" s="33"/>
    </row>
    <row r="2902" spans="7:8">
      <c r="G2902" s="33"/>
      <c r="H2902" s="33"/>
    </row>
    <row r="2903" spans="7:8">
      <c r="G2903" s="33"/>
      <c r="H2903" s="33"/>
    </row>
    <row r="2904" spans="7:8">
      <c r="G2904" s="33"/>
      <c r="H2904" s="33"/>
    </row>
    <row r="2905" spans="7:8">
      <c r="G2905" s="33"/>
      <c r="H2905" s="33"/>
    </row>
    <row r="2906" spans="7:8">
      <c r="G2906" s="33"/>
      <c r="H2906" s="33"/>
    </row>
    <row r="2907" spans="7:8">
      <c r="G2907" s="33"/>
      <c r="H2907" s="33"/>
    </row>
    <row r="2908" spans="7:8">
      <c r="G2908" s="33"/>
      <c r="H2908" s="33"/>
    </row>
    <row r="2909" spans="7:8">
      <c r="G2909" s="33"/>
      <c r="H2909" s="33"/>
    </row>
    <row r="2910" spans="7:8">
      <c r="G2910" s="33"/>
      <c r="H2910" s="33"/>
    </row>
    <row r="2911" spans="7:8">
      <c r="G2911" s="33"/>
      <c r="H2911" s="33"/>
    </row>
    <row r="2912" spans="7:8">
      <c r="G2912" s="33"/>
      <c r="H2912" s="33"/>
    </row>
    <row r="2913" spans="7:8">
      <c r="G2913" s="33"/>
      <c r="H2913" s="33"/>
    </row>
    <row r="2914" spans="7:8">
      <c r="G2914" s="33"/>
      <c r="H2914" s="33"/>
    </row>
    <row r="2915" spans="7:8">
      <c r="G2915" s="33"/>
      <c r="H2915" s="33"/>
    </row>
    <row r="2916" spans="7:8">
      <c r="G2916" s="33"/>
      <c r="H2916" s="33"/>
    </row>
    <row r="2917" spans="7:8">
      <c r="G2917" s="33"/>
      <c r="H2917" s="33"/>
    </row>
    <row r="2918" spans="7:8">
      <c r="G2918" s="33"/>
      <c r="H2918" s="33"/>
    </row>
    <row r="2919" spans="7:8">
      <c r="G2919" s="33"/>
      <c r="H2919" s="33"/>
    </row>
    <row r="2920" spans="7:8">
      <c r="G2920" s="33"/>
      <c r="H2920" s="33"/>
    </row>
    <row r="2921" spans="7:8">
      <c r="G2921" s="33"/>
      <c r="H2921" s="33"/>
    </row>
    <row r="2922" spans="7:8">
      <c r="G2922" s="33"/>
      <c r="H2922" s="33"/>
    </row>
    <row r="2923" spans="7:8">
      <c r="G2923" s="33"/>
      <c r="H2923" s="33"/>
    </row>
    <row r="2924" spans="7:8">
      <c r="G2924" s="33"/>
      <c r="H2924" s="33"/>
    </row>
    <row r="2925" spans="7:8">
      <c r="G2925" s="33"/>
      <c r="H2925" s="33"/>
    </row>
    <row r="2926" spans="7:8">
      <c r="G2926" s="33"/>
      <c r="H2926" s="33"/>
    </row>
    <row r="2927" spans="7:8">
      <c r="G2927" s="33"/>
      <c r="H2927" s="33"/>
    </row>
    <row r="2928" spans="7:8">
      <c r="G2928" s="33"/>
      <c r="H2928" s="33"/>
    </row>
    <row r="2929" spans="7:8">
      <c r="G2929" s="33"/>
      <c r="H2929" s="33"/>
    </row>
    <row r="2930" spans="7:8">
      <c r="G2930" s="33"/>
      <c r="H2930" s="33"/>
    </row>
    <row r="2931" spans="7:8">
      <c r="G2931" s="33"/>
      <c r="H2931" s="33"/>
    </row>
    <row r="2932" spans="7:8">
      <c r="G2932" s="33"/>
      <c r="H2932" s="33"/>
    </row>
    <row r="2933" spans="7:8">
      <c r="G2933" s="33"/>
      <c r="H2933" s="33"/>
    </row>
    <row r="2934" spans="7:8">
      <c r="G2934" s="33"/>
      <c r="H2934" s="33"/>
    </row>
    <row r="2935" spans="7:8">
      <c r="G2935" s="33"/>
      <c r="H2935" s="33"/>
    </row>
    <row r="2936" spans="7:8">
      <c r="G2936" s="33"/>
      <c r="H2936" s="33"/>
    </row>
    <row r="2937" spans="7:8">
      <c r="G2937" s="33"/>
      <c r="H2937" s="33"/>
    </row>
    <row r="2938" spans="7:8">
      <c r="G2938" s="33"/>
      <c r="H2938" s="33"/>
    </row>
    <row r="2939" spans="7:8">
      <c r="G2939" s="33"/>
      <c r="H2939" s="33"/>
    </row>
    <row r="2940" spans="7:8">
      <c r="G2940" s="33"/>
      <c r="H2940" s="33"/>
    </row>
    <row r="2941" spans="7:8">
      <c r="G2941" s="33"/>
      <c r="H2941" s="33"/>
    </row>
    <row r="2942" spans="7:8">
      <c r="G2942" s="33"/>
      <c r="H2942" s="33"/>
    </row>
    <row r="2943" spans="7:8">
      <c r="G2943" s="33"/>
      <c r="H2943" s="33"/>
    </row>
    <row r="2944" spans="7:8">
      <c r="G2944" s="33"/>
      <c r="H2944" s="33"/>
    </row>
    <row r="2945" spans="7:8">
      <c r="G2945" s="33"/>
      <c r="H2945" s="33"/>
    </row>
    <row r="2946" spans="7:8">
      <c r="G2946" s="33"/>
      <c r="H2946" s="33"/>
    </row>
    <row r="2947" spans="7:8">
      <c r="G2947" s="33"/>
      <c r="H2947" s="33"/>
    </row>
    <row r="2948" spans="7:8">
      <c r="G2948" s="33"/>
      <c r="H2948" s="33"/>
    </row>
    <row r="2949" spans="7:8">
      <c r="G2949" s="33"/>
      <c r="H2949" s="33"/>
    </row>
    <row r="2950" spans="7:8">
      <c r="G2950" s="33"/>
      <c r="H2950" s="33"/>
    </row>
    <row r="2951" spans="7:8">
      <c r="G2951" s="33"/>
      <c r="H2951" s="33"/>
    </row>
    <row r="2952" spans="7:8">
      <c r="G2952" s="33"/>
      <c r="H2952" s="33"/>
    </row>
    <row r="2953" spans="7:8">
      <c r="G2953" s="33"/>
      <c r="H2953" s="33"/>
    </row>
    <row r="2954" spans="7:8">
      <c r="G2954" s="33"/>
      <c r="H2954" s="33"/>
    </row>
    <row r="2955" spans="7:8">
      <c r="G2955" s="33"/>
      <c r="H2955" s="33"/>
    </row>
    <row r="2956" spans="7:8">
      <c r="G2956" s="33"/>
      <c r="H2956" s="33"/>
    </row>
    <row r="2957" spans="7:8">
      <c r="G2957" s="33"/>
      <c r="H2957" s="33"/>
    </row>
    <row r="2958" spans="7:8">
      <c r="G2958" s="33"/>
      <c r="H2958" s="33"/>
    </row>
    <row r="2959" spans="7:8">
      <c r="G2959" s="33"/>
      <c r="H2959" s="33"/>
    </row>
    <row r="2960" spans="7:8">
      <c r="G2960" s="33"/>
      <c r="H2960" s="33"/>
    </row>
    <row r="2961" spans="7:8">
      <c r="G2961" s="33"/>
      <c r="H2961" s="33"/>
    </row>
    <row r="2962" spans="7:8">
      <c r="G2962" s="33"/>
      <c r="H2962" s="33"/>
    </row>
    <row r="2963" spans="7:8">
      <c r="G2963" s="33"/>
      <c r="H2963" s="33"/>
    </row>
    <row r="2964" spans="7:8">
      <c r="G2964" s="33"/>
      <c r="H2964" s="33"/>
    </row>
    <row r="2965" spans="7:8">
      <c r="G2965" s="33"/>
      <c r="H2965" s="33"/>
    </row>
    <row r="2966" spans="7:8">
      <c r="G2966" s="33"/>
      <c r="H2966" s="33"/>
    </row>
    <row r="2967" spans="7:8">
      <c r="G2967" s="33"/>
      <c r="H2967" s="33"/>
    </row>
    <row r="2968" spans="7:8">
      <c r="G2968" s="33"/>
      <c r="H2968" s="33"/>
    </row>
    <row r="2969" spans="7:8">
      <c r="G2969" s="33"/>
      <c r="H2969" s="33"/>
    </row>
    <row r="2970" spans="7:8">
      <c r="G2970" s="33"/>
      <c r="H2970" s="33"/>
    </row>
    <row r="2971" spans="7:8">
      <c r="G2971" s="33"/>
      <c r="H2971" s="33"/>
    </row>
    <row r="2972" spans="7:8">
      <c r="G2972" s="33"/>
      <c r="H2972" s="33"/>
    </row>
    <row r="2973" spans="7:8">
      <c r="G2973" s="33"/>
      <c r="H2973" s="33"/>
    </row>
    <row r="2974" spans="7:8">
      <c r="G2974" s="33"/>
      <c r="H2974" s="33"/>
    </row>
    <row r="2975" spans="7:8">
      <c r="G2975" s="33"/>
      <c r="H2975" s="33"/>
    </row>
    <row r="2976" spans="7:8">
      <c r="G2976" s="33"/>
      <c r="H2976" s="33"/>
    </row>
    <row r="2977" spans="7:8">
      <c r="G2977" s="33"/>
      <c r="H2977" s="33"/>
    </row>
    <row r="2978" spans="7:8">
      <c r="G2978" s="33"/>
      <c r="H2978" s="33"/>
    </row>
    <row r="2979" spans="7:8">
      <c r="G2979" s="33"/>
      <c r="H2979" s="33"/>
    </row>
    <row r="2980" spans="7:8">
      <c r="G2980" s="33"/>
      <c r="H2980" s="33"/>
    </row>
    <row r="2981" spans="7:8">
      <c r="G2981" s="33"/>
      <c r="H2981" s="33"/>
    </row>
    <row r="2982" spans="7:8">
      <c r="G2982" s="33"/>
      <c r="H2982" s="33"/>
    </row>
    <row r="2983" spans="7:8">
      <c r="G2983" s="33"/>
      <c r="H2983" s="33"/>
    </row>
    <row r="2984" spans="7:8">
      <c r="G2984" s="33"/>
      <c r="H2984" s="33"/>
    </row>
    <row r="2985" spans="7:8">
      <c r="G2985" s="33"/>
      <c r="H2985" s="33"/>
    </row>
    <row r="2986" spans="7:8">
      <c r="G2986" s="33"/>
      <c r="H2986" s="33"/>
    </row>
    <row r="2987" spans="7:8">
      <c r="G2987" s="33"/>
      <c r="H2987" s="33"/>
    </row>
    <row r="2988" spans="7:8">
      <c r="G2988" s="33"/>
      <c r="H2988" s="33"/>
    </row>
    <row r="2989" spans="7:8">
      <c r="G2989" s="33"/>
      <c r="H2989" s="33"/>
    </row>
    <row r="2990" spans="7:8">
      <c r="G2990" s="33"/>
      <c r="H2990" s="33"/>
    </row>
    <row r="2991" spans="7:8">
      <c r="G2991" s="33"/>
      <c r="H2991" s="33"/>
    </row>
    <row r="2992" spans="7:8">
      <c r="G2992" s="33"/>
      <c r="H2992" s="33"/>
    </row>
    <row r="2993" spans="7:8">
      <c r="G2993" s="33"/>
      <c r="H2993" s="33"/>
    </row>
    <row r="2994" spans="7:8">
      <c r="G2994" s="33"/>
      <c r="H2994" s="33"/>
    </row>
    <row r="2995" spans="7:8">
      <c r="G2995" s="33"/>
      <c r="H2995" s="33"/>
    </row>
    <row r="2996" spans="7:8">
      <c r="G2996" s="33"/>
      <c r="H2996" s="33"/>
    </row>
    <row r="2997" spans="7:8">
      <c r="G2997" s="33"/>
      <c r="H2997" s="33"/>
    </row>
    <row r="2998" spans="7:8">
      <c r="G2998" s="33"/>
      <c r="H2998" s="33"/>
    </row>
    <row r="2999" spans="7:8">
      <c r="G2999" s="33"/>
      <c r="H2999" s="33"/>
    </row>
    <row r="3000" spans="7:8">
      <c r="G3000" s="33"/>
      <c r="H3000" s="33"/>
    </row>
    <row r="3001" spans="7:8">
      <c r="G3001" s="33"/>
      <c r="H3001" s="33"/>
    </row>
    <row r="3002" spans="7:8">
      <c r="G3002" s="33"/>
      <c r="H3002" s="33"/>
    </row>
    <row r="3003" spans="7:8">
      <c r="G3003" s="33"/>
      <c r="H3003" s="33"/>
    </row>
    <row r="3004" spans="7:8">
      <c r="G3004" s="33"/>
      <c r="H3004" s="33"/>
    </row>
    <row r="3005" spans="7:8">
      <c r="G3005" s="33"/>
      <c r="H3005" s="33"/>
    </row>
    <row r="3006" spans="7:8">
      <c r="G3006" s="33"/>
      <c r="H3006" s="33"/>
    </row>
    <row r="3007" spans="7:8">
      <c r="G3007" s="33"/>
      <c r="H3007" s="33"/>
    </row>
    <row r="3008" spans="7:8">
      <c r="G3008" s="33"/>
      <c r="H3008" s="33"/>
    </row>
    <row r="3009" spans="7:8">
      <c r="G3009" s="33"/>
      <c r="H3009" s="33"/>
    </row>
    <row r="3010" spans="7:8">
      <c r="G3010" s="33"/>
      <c r="H3010" s="33"/>
    </row>
    <row r="3011" spans="7:8">
      <c r="G3011" s="33"/>
      <c r="H3011" s="33"/>
    </row>
    <row r="3012" spans="7:8">
      <c r="G3012" s="33"/>
      <c r="H3012" s="33"/>
    </row>
    <row r="3013" spans="7:8">
      <c r="G3013" s="33"/>
      <c r="H3013" s="33"/>
    </row>
    <row r="3014" spans="7:8">
      <c r="G3014" s="33"/>
      <c r="H3014" s="33"/>
    </row>
    <row r="3015" spans="7:8">
      <c r="G3015" s="33"/>
      <c r="H3015" s="33"/>
    </row>
    <row r="3016" spans="7:8">
      <c r="G3016" s="33"/>
      <c r="H3016" s="33"/>
    </row>
    <row r="3017" spans="7:8">
      <c r="G3017" s="33"/>
      <c r="H3017" s="33"/>
    </row>
    <row r="3018" spans="7:8">
      <c r="G3018" s="33"/>
      <c r="H3018" s="33"/>
    </row>
    <row r="3019" spans="7:8">
      <c r="G3019" s="33"/>
      <c r="H3019" s="33"/>
    </row>
    <row r="3020" spans="7:8">
      <c r="G3020" s="33"/>
      <c r="H3020" s="33"/>
    </row>
    <row r="3021" spans="7:8">
      <c r="G3021" s="33"/>
      <c r="H3021" s="33"/>
    </row>
    <row r="3022" spans="7:8">
      <c r="G3022" s="33"/>
      <c r="H3022" s="33"/>
    </row>
    <row r="3023" spans="7:8">
      <c r="G3023" s="33"/>
      <c r="H3023" s="33"/>
    </row>
    <row r="3024" spans="7:8">
      <c r="G3024" s="33"/>
      <c r="H3024" s="33"/>
    </row>
    <row r="3025" spans="7:8">
      <c r="G3025" s="33"/>
      <c r="H3025" s="33"/>
    </row>
    <row r="3026" spans="7:8">
      <c r="G3026" s="33"/>
      <c r="H3026" s="33"/>
    </row>
    <row r="3027" spans="7:8">
      <c r="G3027" s="33"/>
      <c r="H3027" s="33"/>
    </row>
    <row r="3028" spans="7:8">
      <c r="G3028" s="33"/>
      <c r="H3028" s="33"/>
    </row>
    <row r="3029" spans="7:8">
      <c r="G3029" s="33"/>
      <c r="H3029" s="33"/>
    </row>
    <row r="3030" spans="7:8">
      <c r="G3030" s="33"/>
      <c r="H3030" s="33"/>
    </row>
    <row r="3031" spans="7:8">
      <c r="G3031" s="33"/>
      <c r="H3031" s="33"/>
    </row>
    <row r="3032" spans="7:8">
      <c r="G3032" s="33"/>
      <c r="H3032" s="33"/>
    </row>
    <row r="3033" spans="7:8">
      <c r="G3033" s="33"/>
      <c r="H3033" s="33"/>
    </row>
    <row r="3034" spans="7:8">
      <c r="G3034" s="33"/>
      <c r="H3034" s="33"/>
    </row>
    <row r="3035" spans="7:8">
      <c r="G3035" s="33"/>
      <c r="H3035" s="33"/>
    </row>
    <row r="3036" spans="7:8">
      <c r="G3036" s="33"/>
      <c r="H3036" s="33"/>
    </row>
    <row r="3037" spans="7:8">
      <c r="G3037" s="33"/>
      <c r="H3037" s="33"/>
    </row>
    <row r="3038" spans="7:8">
      <c r="G3038" s="33"/>
      <c r="H3038" s="33"/>
    </row>
    <row r="3039" spans="7:8">
      <c r="G3039" s="33"/>
      <c r="H3039" s="33"/>
    </row>
    <row r="3040" spans="7:8">
      <c r="G3040" s="33"/>
      <c r="H3040" s="33"/>
    </row>
    <row r="3041" spans="7:8">
      <c r="G3041" s="33"/>
      <c r="H3041" s="33"/>
    </row>
    <row r="3042" spans="7:8">
      <c r="G3042" s="33"/>
      <c r="H3042" s="33"/>
    </row>
    <row r="3043" spans="7:8">
      <c r="G3043" s="33"/>
      <c r="H3043" s="33"/>
    </row>
    <row r="3044" spans="7:8">
      <c r="G3044" s="33"/>
      <c r="H3044" s="33"/>
    </row>
    <row r="3045" spans="7:8">
      <c r="G3045" s="33"/>
      <c r="H3045" s="33"/>
    </row>
    <row r="3046" spans="7:8">
      <c r="G3046" s="33"/>
      <c r="H3046" s="33"/>
    </row>
    <row r="3047" spans="7:8">
      <c r="G3047" s="33"/>
      <c r="H3047" s="33"/>
    </row>
    <row r="3048" spans="7:8">
      <c r="G3048" s="33"/>
      <c r="H3048" s="33"/>
    </row>
    <row r="3049" spans="7:8">
      <c r="G3049" s="33"/>
      <c r="H3049" s="33"/>
    </row>
    <row r="3050" spans="7:8">
      <c r="G3050" s="33"/>
      <c r="H3050" s="33"/>
    </row>
    <row r="3051" spans="7:8">
      <c r="G3051" s="33"/>
      <c r="H3051" s="33"/>
    </row>
    <row r="3052" spans="7:8">
      <c r="G3052" s="33"/>
      <c r="H3052" s="33"/>
    </row>
    <row r="3053" spans="7:8">
      <c r="G3053" s="33"/>
      <c r="H3053" s="33"/>
    </row>
    <row r="3054" spans="7:8">
      <c r="G3054" s="33"/>
      <c r="H3054" s="33"/>
    </row>
    <row r="3055" spans="7:8">
      <c r="G3055" s="33"/>
      <c r="H3055" s="33"/>
    </row>
    <row r="3056" spans="7:8">
      <c r="G3056" s="33"/>
      <c r="H3056" s="33"/>
    </row>
    <row r="3057" spans="7:8">
      <c r="G3057" s="33"/>
      <c r="H3057" s="33"/>
    </row>
    <row r="3058" spans="7:8">
      <c r="G3058" s="33"/>
      <c r="H3058" s="33"/>
    </row>
    <row r="3059" spans="7:8">
      <c r="G3059" s="33"/>
      <c r="H3059" s="33"/>
    </row>
    <row r="3060" spans="7:8">
      <c r="G3060" s="33"/>
      <c r="H3060" s="33"/>
    </row>
    <row r="3061" spans="7:8">
      <c r="G3061" s="33"/>
      <c r="H3061" s="33"/>
    </row>
    <row r="3062" spans="7:8">
      <c r="G3062" s="33"/>
      <c r="H3062" s="33"/>
    </row>
    <row r="3063" spans="7:8">
      <c r="G3063" s="33"/>
      <c r="H3063" s="33"/>
    </row>
    <row r="3064" spans="7:8">
      <c r="G3064" s="33"/>
      <c r="H3064" s="33"/>
    </row>
    <row r="3065" spans="7:8">
      <c r="G3065" s="33"/>
      <c r="H3065" s="33"/>
    </row>
    <row r="3066" spans="7:8">
      <c r="G3066" s="33"/>
      <c r="H3066" s="33"/>
    </row>
    <row r="3067" spans="7:8">
      <c r="G3067" s="33"/>
      <c r="H3067" s="33"/>
    </row>
    <row r="3068" spans="7:8">
      <c r="G3068" s="33"/>
      <c r="H3068" s="33"/>
    </row>
    <row r="3069" spans="7:8">
      <c r="G3069" s="33"/>
      <c r="H3069" s="33"/>
    </row>
    <row r="3070" spans="7:8">
      <c r="G3070" s="33"/>
      <c r="H3070" s="33"/>
    </row>
    <row r="3071" spans="7:8">
      <c r="G3071" s="33"/>
      <c r="H3071" s="33"/>
    </row>
    <row r="3072" spans="7:8">
      <c r="G3072" s="33"/>
      <c r="H3072" s="33"/>
    </row>
    <row r="3073" spans="7:8">
      <c r="G3073" s="33"/>
      <c r="H3073" s="33"/>
    </row>
    <row r="3074" spans="7:8">
      <c r="G3074" s="33"/>
      <c r="H3074" s="33"/>
    </row>
    <row r="3075" spans="7:8">
      <c r="G3075" s="33"/>
      <c r="H3075" s="33"/>
    </row>
    <row r="3076" spans="7:8">
      <c r="G3076" s="33"/>
      <c r="H3076" s="33"/>
    </row>
    <row r="3077" spans="7:8">
      <c r="G3077" s="33"/>
      <c r="H3077" s="33"/>
    </row>
    <row r="3078" spans="7:8">
      <c r="G3078" s="33"/>
      <c r="H3078" s="33"/>
    </row>
    <row r="3079" spans="7:8">
      <c r="G3079" s="33"/>
      <c r="H3079" s="33"/>
    </row>
    <row r="3080" spans="7:8">
      <c r="G3080" s="33"/>
      <c r="H3080" s="33"/>
    </row>
    <row r="3081" spans="7:8">
      <c r="G3081" s="33"/>
      <c r="H3081" s="33"/>
    </row>
    <row r="3082" spans="7:8">
      <c r="G3082" s="33"/>
      <c r="H3082" s="33"/>
    </row>
    <row r="3083" spans="7:8">
      <c r="G3083" s="33"/>
      <c r="H3083" s="33"/>
    </row>
    <row r="3084" spans="7:8">
      <c r="G3084" s="33"/>
      <c r="H3084" s="33"/>
    </row>
    <row r="3085" spans="7:8">
      <c r="G3085" s="33"/>
      <c r="H3085" s="33"/>
    </row>
    <row r="3086" spans="7:8">
      <c r="G3086" s="33"/>
      <c r="H3086" s="33"/>
    </row>
    <row r="3087" spans="7:8">
      <c r="G3087" s="33"/>
      <c r="H3087" s="33"/>
    </row>
    <row r="3088" spans="7:8">
      <c r="G3088" s="33"/>
      <c r="H3088" s="33"/>
    </row>
    <row r="3089" spans="7:8">
      <c r="G3089" s="33"/>
      <c r="H3089" s="33"/>
    </row>
    <row r="3090" spans="7:8">
      <c r="G3090" s="33"/>
      <c r="H3090" s="33"/>
    </row>
    <row r="3091" spans="7:8">
      <c r="G3091" s="33"/>
      <c r="H3091" s="33"/>
    </row>
    <row r="3092" spans="7:8">
      <c r="G3092" s="33"/>
      <c r="H3092" s="33"/>
    </row>
    <row r="3093" spans="7:8">
      <c r="G3093" s="33"/>
      <c r="H3093" s="33"/>
    </row>
    <row r="3094" spans="7:8">
      <c r="G3094" s="33"/>
      <c r="H3094" s="33"/>
    </row>
    <row r="3095" spans="7:8">
      <c r="G3095" s="33"/>
      <c r="H3095" s="33"/>
    </row>
    <row r="3096" spans="7:8">
      <c r="G3096" s="33"/>
      <c r="H3096" s="33"/>
    </row>
    <row r="3097" spans="7:8">
      <c r="G3097" s="33"/>
      <c r="H3097" s="33"/>
    </row>
    <row r="3098" spans="7:8">
      <c r="G3098" s="33"/>
      <c r="H3098" s="33"/>
    </row>
    <row r="3099" spans="7:8">
      <c r="G3099" s="33"/>
      <c r="H3099" s="33"/>
    </row>
    <row r="3100" spans="7:8">
      <c r="G3100" s="33"/>
      <c r="H3100" s="33"/>
    </row>
    <row r="3101" spans="7:8">
      <c r="G3101" s="33"/>
      <c r="H3101" s="33"/>
    </row>
    <row r="3102" spans="7:8">
      <c r="G3102" s="33"/>
      <c r="H3102" s="33"/>
    </row>
    <row r="3103" spans="7:8">
      <c r="G3103" s="33"/>
      <c r="H3103" s="33"/>
    </row>
    <row r="3104" spans="7:8">
      <c r="G3104" s="33"/>
      <c r="H3104" s="33"/>
    </row>
    <row r="3105" spans="7:8">
      <c r="G3105" s="33"/>
      <c r="H3105" s="33"/>
    </row>
    <row r="3106" spans="7:8">
      <c r="G3106" s="33"/>
      <c r="H3106" s="33"/>
    </row>
    <row r="3107" spans="7:8">
      <c r="G3107" s="33"/>
      <c r="H3107" s="33"/>
    </row>
    <row r="3108" spans="7:8">
      <c r="G3108" s="33"/>
      <c r="H3108" s="33"/>
    </row>
    <row r="3109" spans="7:8">
      <c r="G3109" s="33"/>
      <c r="H3109" s="33"/>
    </row>
    <row r="3110" spans="7:8">
      <c r="G3110" s="33"/>
      <c r="H3110" s="33"/>
    </row>
    <row r="3111" spans="7:8">
      <c r="G3111" s="33"/>
      <c r="H3111" s="33"/>
    </row>
    <row r="3112" spans="7:8">
      <c r="G3112" s="33"/>
      <c r="H3112" s="33"/>
    </row>
    <row r="3113" spans="7:8">
      <c r="G3113" s="33"/>
      <c r="H3113" s="33"/>
    </row>
    <row r="3114" spans="7:8">
      <c r="G3114" s="33"/>
      <c r="H3114" s="33"/>
    </row>
    <row r="3115" spans="7:8">
      <c r="G3115" s="33"/>
      <c r="H3115" s="33"/>
    </row>
    <row r="3116" spans="7:8">
      <c r="G3116" s="33"/>
      <c r="H3116" s="33"/>
    </row>
    <row r="3117" spans="7:8">
      <c r="G3117" s="33"/>
      <c r="H3117" s="33"/>
    </row>
    <row r="3118" spans="7:8">
      <c r="G3118" s="33"/>
      <c r="H3118" s="33"/>
    </row>
    <row r="3119" spans="7:8">
      <c r="G3119" s="33"/>
      <c r="H3119" s="33"/>
    </row>
    <row r="3120" spans="7:8">
      <c r="G3120" s="33"/>
      <c r="H3120" s="33"/>
    </row>
    <row r="3121" spans="7:8">
      <c r="G3121" s="33"/>
      <c r="H3121" s="33"/>
    </row>
    <row r="3122" spans="7:8">
      <c r="G3122" s="33"/>
      <c r="H3122" s="33"/>
    </row>
    <row r="3123" spans="7:8">
      <c r="G3123" s="33"/>
      <c r="H3123" s="33"/>
    </row>
    <row r="3124" spans="7:8">
      <c r="G3124" s="33"/>
      <c r="H3124" s="33"/>
    </row>
    <row r="3125" spans="7:8">
      <c r="G3125" s="33"/>
      <c r="H3125" s="33"/>
    </row>
    <row r="3126" spans="7:8">
      <c r="G3126" s="33"/>
      <c r="H3126" s="33"/>
    </row>
    <row r="3127" spans="7:8">
      <c r="G3127" s="33"/>
      <c r="H3127" s="33"/>
    </row>
    <row r="3128" spans="7:8">
      <c r="G3128" s="33"/>
      <c r="H3128" s="33"/>
    </row>
    <row r="3129" spans="7:8">
      <c r="G3129" s="33"/>
      <c r="H3129" s="33"/>
    </row>
    <row r="3130" spans="7:8">
      <c r="G3130" s="33"/>
      <c r="H3130" s="33"/>
    </row>
    <row r="3131" spans="7:8">
      <c r="G3131" s="33"/>
      <c r="H3131" s="33"/>
    </row>
    <row r="3132" spans="7:8">
      <c r="G3132" s="33"/>
      <c r="H3132" s="33"/>
    </row>
    <row r="3133" spans="7:8">
      <c r="G3133" s="33"/>
      <c r="H3133" s="33"/>
    </row>
    <row r="3134" spans="7:8">
      <c r="G3134" s="33"/>
      <c r="H3134" s="33"/>
    </row>
    <row r="3135" spans="7:8">
      <c r="G3135" s="33"/>
      <c r="H3135" s="33"/>
    </row>
    <row r="3136" spans="7:8">
      <c r="G3136" s="33"/>
      <c r="H3136" s="33"/>
    </row>
    <row r="3137" spans="7:8">
      <c r="G3137" s="33"/>
      <c r="H3137" s="33"/>
    </row>
    <row r="3138" spans="7:8">
      <c r="G3138" s="33"/>
      <c r="H3138" s="33"/>
    </row>
    <row r="3139" spans="7:8">
      <c r="G3139" s="33"/>
      <c r="H3139" s="33"/>
    </row>
    <row r="3140" spans="7:8">
      <c r="G3140" s="33"/>
      <c r="H3140" s="33"/>
    </row>
    <row r="3141" spans="7:8">
      <c r="G3141" s="33"/>
      <c r="H3141" s="33"/>
    </row>
    <row r="3142" spans="7:8">
      <c r="G3142" s="33"/>
      <c r="H3142" s="33"/>
    </row>
    <row r="3143" spans="7:8">
      <c r="G3143" s="33"/>
      <c r="H3143" s="33"/>
    </row>
    <row r="3144" spans="7:8">
      <c r="G3144" s="33"/>
      <c r="H3144" s="33"/>
    </row>
    <row r="3145" spans="7:8">
      <c r="G3145" s="33"/>
      <c r="H3145" s="33"/>
    </row>
    <row r="3146" spans="7:8">
      <c r="G3146" s="33"/>
      <c r="H3146" s="33"/>
    </row>
    <row r="3147" spans="7:8">
      <c r="G3147" s="33"/>
      <c r="H3147" s="33"/>
    </row>
    <row r="3148" spans="7:8">
      <c r="G3148" s="33"/>
      <c r="H3148" s="33"/>
    </row>
    <row r="3149" spans="7:8">
      <c r="G3149" s="33"/>
      <c r="H3149" s="33"/>
    </row>
    <row r="3150" spans="7:8">
      <c r="G3150" s="33"/>
      <c r="H3150" s="33"/>
    </row>
    <row r="3151" spans="7:8">
      <c r="G3151" s="33"/>
      <c r="H3151" s="33"/>
    </row>
    <row r="3152" spans="7:8">
      <c r="G3152" s="33"/>
      <c r="H3152" s="33"/>
    </row>
    <row r="3153" spans="7:8">
      <c r="G3153" s="33"/>
      <c r="H3153" s="33"/>
    </row>
    <row r="3154" spans="7:8">
      <c r="G3154" s="33"/>
      <c r="H3154" s="33"/>
    </row>
    <row r="3155" spans="7:8">
      <c r="G3155" s="33"/>
      <c r="H3155" s="33"/>
    </row>
    <row r="3156" spans="7:8">
      <c r="G3156" s="33"/>
      <c r="H3156" s="33"/>
    </row>
    <row r="3157" spans="7:8">
      <c r="G3157" s="33"/>
      <c r="H3157" s="33"/>
    </row>
    <row r="3158" spans="7:8">
      <c r="G3158" s="33"/>
      <c r="H3158" s="33"/>
    </row>
    <row r="3159" spans="7:8">
      <c r="G3159" s="33"/>
      <c r="H3159" s="33"/>
    </row>
    <row r="3160" spans="7:8">
      <c r="G3160" s="33"/>
      <c r="H3160" s="33"/>
    </row>
    <row r="3161" spans="7:8">
      <c r="G3161" s="33"/>
      <c r="H3161" s="33"/>
    </row>
    <row r="3162" spans="7:8">
      <c r="G3162" s="33"/>
      <c r="H3162" s="33"/>
    </row>
    <row r="3163" spans="7:8">
      <c r="G3163" s="33"/>
      <c r="H3163" s="33"/>
    </row>
    <row r="3164" spans="7:8">
      <c r="G3164" s="33"/>
      <c r="H3164" s="33"/>
    </row>
    <row r="3165" spans="7:8">
      <c r="G3165" s="33"/>
      <c r="H3165" s="33"/>
    </row>
    <row r="3166" spans="7:8">
      <c r="G3166" s="33"/>
      <c r="H3166" s="33"/>
    </row>
    <row r="3167" spans="7:8">
      <c r="G3167" s="33"/>
      <c r="H3167" s="33"/>
    </row>
    <row r="3168" spans="7:8">
      <c r="G3168" s="33"/>
      <c r="H3168" s="33"/>
    </row>
    <row r="3169" spans="7:8">
      <c r="G3169" s="33"/>
      <c r="H3169" s="33"/>
    </row>
    <row r="3170" spans="7:8">
      <c r="G3170" s="33"/>
      <c r="H3170" s="33"/>
    </row>
    <row r="3171" spans="7:8">
      <c r="G3171" s="33"/>
      <c r="H3171" s="33"/>
    </row>
    <row r="3172" spans="7:8">
      <c r="G3172" s="33"/>
      <c r="H3172" s="33"/>
    </row>
    <row r="3173" spans="7:8">
      <c r="G3173" s="33"/>
      <c r="H3173" s="33"/>
    </row>
    <row r="3174" spans="7:8">
      <c r="G3174" s="33"/>
      <c r="H3174" s="33"/>
    </row>
    <row r="3175" spans="7:8">
      <c r="G3175" s="33"/>
      <c r="H3175" s="33"/>
    </row>
    <row r="3176" spans="7:8">
      <c r="G3176" s="33"/>
      <c r="H3176" s="33"/>
    </row>
    <row r="3177" spans="7:8">
      <c r="G3177" s="33"/>
      <c r="H3177" s="33"/>
    </row>
    <row r="3178" spans="7:8">
      <c r="G3178" s="33"/>
      <c r="H3178" s="33"/>
    </row>
    <row r="3179" spans="7:8">
      <c r="G3179" s="33"/>
      <c r="H3179" s="33"/>
    </row>
    <row r="3180" spans="7:8">
      <c r="G3180" s="33"/>
      <c r="H3180" s="33"/>
    </row>
    <row r="3181" spans="7:8">
      <c r="G3181" s="33"/>
      <c r="H3181" s="33"/>
    </row>
    <row r="3182" spans="7:8">
      <c r="G3182" s="33"/>
      <c r="H3182" s="33"/>
    </row>
    <row r="3183" spans="7:8">
      <c r="G3183" s="33"/>
      <c r="H3183" s="33"/>
    </row>
    <row r="3184" spans="7:8">
      <c r="G3184" s="33"/>
      <c r="H3184" s="33"/>
    </row>
    <row r="3185" spans="7:8">
      <c r="G3185" s="33"/>
      <c r="H3185" s="33"/>
    </row>
    <row r="3186" spans="7:8">
      <c r="G3186" s="33"/>
      <c r="H3186" s="33"/>
    </row>
    <row r="3187" spans="7:8">
      <c r="G3187" s="33"/>
      <c r="H3187" s="33"/>
    </row>
    <row r="3188" spans="7:8">
      <c r="G3188" s="33"/>
      <c r="H3188" s="33"/>
    </row>
    <row r="3189" spans="7:8">
      <c r="G3189" s="33"/>
      <c r="H3189" s="33"/>
    </row>
    <row r="3190" spans="7:8">
      <c r="G3190" s="33"/>
      <c r="H3190" s="33"/>
    </row>
    <row r="3191" spans="7:8">
      <c r="G3191" s="33"/>
      <c r="H3191" s="33"/>
    </row>
    <row r="3192" spans="7:8">
      <c r="G3192" s="33"/>
      <c r="H3192" s="33"/>
    </row>
    <row r="3193" spans="7:8">
      <c r="G3193" s="33"/>
      <c r="H3193" s="33"/>
    </row>
    <row r="3194" spans="7:8">
      <c r="G3194" s="33"/>
      <c r="H3194" s="33"/>
    </row>
    <row r="3195" spans="7:8">
      <c r="G3195" s="33"/>
      <c r="H3195" s="33"/>
    </row>
    <row r="3196" spans="7:8">
      <c r="G3196" s="33"/>
      <c r="H3196" s="33"/>
    </row>
    <row r="3197" spans="7:8">
      <c r="G3197" s="33"/>
      <c r="H3197" s="33"/>
    </row>
    <row r="3198" spans="7:8">
      <c r="G3198" s="33"/>
      <c r="H3198" s="33"/>
    </row>
    <row r="3199" spans="7:8">
      <c r="G3199" s="33"/>
      <c r="H3199" s="33"/>
    </row>
    <row r="3200" spans="7:8">
      <c r="G3200" s="33"/>
      <c r="H3200" s="33"/>
    </row>
    <row r="3201" spans="7:8">
      <c r="G3201" s="33"/>
      <c r="H3201" s="33"/>
    </row>
    <row r="3202" spans="7:8">
      <c r="G3202" s="33"/>
      <c r="H3202" s="33"/>
    </row>
    <row r="3203" spans="7:8">
      <c r="G3203" s="33"/>
      <c r="H3203" s="33"/>
    </row>
    <row r="3204" spans="7:8">
      <c r="G3204" s="33"/>
      <c r="H3204" s="33"/>
    </row>
    <row r="3205" spans="7:8">
      <c r="G3205" s="33"/>
      <c r="H3205" s="33"/>
    </row>
    <row r="3206" spans="7:8">
      <c r="G3206" s="33"/>
      <c r="H3206" s="33"/>
    </row>
    <row r="3207" spans="7:8">
      <c r="G3207" s="33"/>
      <c r="H3207" s="33"/>
    </row>
    <row r="3208" spans="7:8">
      <c r="G3208" s="33"/>
      <c r="H3208" s="33"/>
    </row>
    <row r="3209" spans="7:8">
      <c r="G3209" s="33"/>
      <c r="H3209" s="33"/>
    </row>
    <row r="3210" spans="7:8">
      <c r="G3210" s="33"/>
      <c r="H3210" s="33"/>
    </row>
    <row r="3211" spans="7:8">
      <c r="G3211" s="33"/>
      <c r="H3211" s="33"/>
    </row>
    <row r="3212" spans="7:8">
      <c r="G3212" s="33"/>
      <c r="H3212" s="33"/>
    </row>
    <row r="3213" spans="7:8">
      <c r="G3213" s="33"/>
      <c r="H3213" s="33"/>
    </row>
    <row r="3214" spans="7:8">
      <c r="G3214" s="33"/>
      <c r="H3214" s="33"/>
    </row>
    <row r="3215" spans="7:8">
      <c r="G3215" s="33"/>
      <c r="H3215" s="33"/>
    </row>
    <row r="3216" spans="7:8">
      <c r="G3216" s="33"/>
      <c r="H3216" s="33"/>
    </row>
    <row r="3217" spans="7:8">
      <c r="G3217" s="33"/>
      <c r="H3217" s="33"/>
    </row>
    <row r="3218" spans="7:8">
      <c r="G3218" s="33"/>
      <c r="H3218" s="33"/>
    </row>
    <row r="3219" spans="7:8">
      <c r="G3219" s="33"/>
      <c r="H3219" s="33"/>
    </row>
    <row r="3220" spans="7:8">
      <c r="G3220" s="33"/>
      <c r="H3220" s="33"/>
    </row>
    <row r="3221" spans="7:8">
      <c r="G3221" s="33"/>
      <c r="H3221" s="33"/>
    </row>
    <row r="3222" spans="7:8">
      <c r="G3222" s="33"/>
      <c r="H3222" s="33"/>
    </row>
    <row r="3223" spans="7:8">
      <c r="G3223" s="33"/>
      <c r="H3223" s="33"/>
    </row>
    <row r="3224" spans="7:8">
      <c r="G3224" s="33"/>
      <c r="H3224" s="33"/>
    </row>
    <row r="3225" spans="7:8">
      <c r="G3225" s="33"/>
      <c r="H3225" s="33"/>
    </row>
    <row r="3226" spans="7:8">
      <c r="G3226" s="33"/>
      <c r="H3226" s="33"/>
    </row>
    <row r="3227" spans="7:8">
      <c r="G3227" s="33"/>
      <c r="H3227" s="33"/>
    </row>
    <row r="3228" spans="7:8">
      <c r="G3228" s="33"/>
      <c r="H3228" s="33"/>
    </row>
    <row r="3229" spans="7:8">
      <c r="G3229" s="33"/>
      <c r="H3229" s="33"/>
    </row>
    <row r="3230" spans="7:8">
      <c r="G3230" s="33"/>
      <c r="H3230" s="33"/>
    </row>
    <row r="3231" spans="7:8">
      <c r="G3231" s="33"/>
      <c r="H3231" s="33"/>
    </row>
    <row r="3232" spans="7:8">
      <c r="G3232" s="33"/>
      <c r="H3232" s="33"/>
    </row>
    <row r="3233" spans="7:8">
      <c r="G3233" s="33"/>
      <c r="H3233" s="33"/>
    </row>
    <row r="3234" spans="7:8">
      <c r="G3234" s="33"/>
      <c r="H3234" s="33"/>
    </row>
    <row r="3235" spans="7:8">
      <c r="G3235" s="33"/>
      <c r="H3235" s="33"/>
    </row>
    <row r="3236" spans="7:8">
      <c r="G3236" s="33"/>
      <c r="H3236" s="33"/>
    </row>
    <row r="3237" spans="7:8">
      <c r="G3237" s="33"/>
      <c r="H3237" s="33"/>
    </row>
    <row r="3238" spans="7:8">
      <c r="G3238" s="33"/>
      <c r="H3238" s="33"/>
    </row>
    <row r="3239" spans="7:8">
      <c r="G3239" s="33"/>
      <c r="H3239" s="33"/>
    </row>
    <row r="3240" spans="7:8">
      <c r="G3240" s="33"/>
      <c r="H3240" s="33"/>
    </row>
    <row r="3241" spans="7:8">
      <c r="G3241" s="33"/>
      <c r="H3241" s="33"/>
    </row>
    <row r="3242" spans="7:8">
      <c r="G3242" s="33"/>
      <c r="H3242" s="33"/>
    </row>
    <row r="3243" spans="7:8">
      <c r="G3243" s="33"/>
      <c r="H3243" s="33"/>
    </row>
    <row r="3244" spans="7:8">
      <c r="G3244" s="33"/>
      <c r="H3244" s="33"/>
    </row>
    <row r="3245" spans="7:8">
      <c r="G3245" s="33"/>
      <c r="H3245" s="33"/>
    </row>
    <row r="3246" spans="7:8">
      <c r="G3246" s="33"/>
      <c r="H3246" s="33"/>
    </row>
    <row r="3247" spans="7:8">
      <c r="G3247" s="33"/>
      <c r="H3247" s="33"/>
    </row>
    <row r="3248" spans="7:8">
      <c r="G3248" s="33"/>
      <c r="H3248" s="33"/>
    </row>
    <row r="3249" spans="7:8">
      <c r="G3249" s="33"/>
      <c r="H3249" s="33"/>
    </row>
    <row r="3250" spans="7:8">
      <c r="G3250" s="33"/>
      <c r="H3250" s="33"/>
    </row>
    <row r="3251" spans="7:8">
      <c r="G3251" s="33"/>
      <c r="H3251" s="33"/>
    </row>
    <row r="3252" spans="7:8">
      <c r="G3252" s="33"/>
      <c r="H3252" s="33"/>
    </row>
    <row r="3253" spans="7:8">
      <c r="G3253" s="33"/>
      <c r="H3253" s="33"/>
    </row>
    <row r="3254" spans="7:8">
      <c r="G3254" s="33"/>
      <c r="H3254" s="33"/>
    </row>
    <row r="3255" spans="7:8">
      <c r="G3255" s="33"/>
      <c r="H3255" s="33"/>
    </row>
    <row r="3256" spans="7:8">
      <c r="G3256" s="33"/>
      <c r="H3256" s="33"/>
    </row>
    <row r="3257" spans="7:8">
      <c r="G3257" s="33"/>
      <c r="H3257" s="33"/>
    </row>
    <row r="3258" spans="7:8">
      <c r="G3258" s="33"/>
      <c r="H3258" s="33"/>
    </row>
    <row r="3259" spans="7:8">
      <c r="G3259" s="33"/>
      <c r="H3259" s="33"/>
    </row>
    <row r="3260" spans="7:8">
      <c r="G3260" s="33"/>
      <c r="H3260" s="33"/>
    </row>
    <row r="3261" spans="7:8">
      <c r="G3261" s="33"/>
      <c r="H3261" s="33"/>
    </row>
    <row r="3262" spans="7:8">
      <c r="G3262" s="33"/>
      <c r="H3262" s="33"/>
    </row>
    <row r="3263" spans="7:8">
      <c r="G3263" s="33"/>
      <c r="H3263" s="33"/>
    </row>
    <row r="3264" spans="7:8">
      <c r="G3264" s="33"/>
      <c r="H3264" s="33"/>
    </row>
    <row r="3265" spans="7:8">
      <c r="G3265" s="33"/>
      <c r="H3265" s="33"/>
    </row>
    <row r="3266" spans="7:8">
      <c r="G3266" s="33"/>
      <c r="H3266" s="33"/>
    </row>
    <row r="3267" spans="7:8">
      <c r="G3267" s="33"/>
      <c r="H3267" s="33"/>
    </row>
    <row r="3268" spans="7:8">
      <c r="G3268" s="33"/>
      <c r="H3268" s="33"/>
    </row>
    <row r="3269" spans="7:8">
      <c r="G3269" s="33"/>
      <c r="H3269" s="33"/>
    </row>
    <row r="3270" spans="7:8">
      <c r="G3270" s="33"/>
      <c r="H3270" s="33"/>
    </row>
    <row r="3271" spans="7:8">
      <c r="G3271" s="33"/>
      <c r="H3271" s="33"/>
    </row>
    <row r="3272" spans="7:8">
      <c r="G3272" s="33"/>
      <c r="H3272" s="33"/>
    </row>
    <row r="3273" spans="7:8">
      <c r="G3273" s="33"/>
      <c r="H3273" s="33"/>
    </row>
    <row r="3274" spans="7:8">
      <c r="G3274" s="33"/>
      <c r="H3274" s="33"/>
    </row>
    <row r="3275" spans="7:8">
      <c r="G3275" s="33"/>
      <c r="H3275" s="33"/>
    </row>
    <row r="3276" spans="7:8">
      <c r="G3276" s="33"/>
      <c r="H3276" s="33"/>
    </row>
    <row r="3277" spans="7:8">
      <c r="G3277" s="33"/>
      <c r="H3277" s="33"/>
    </row>
    <row r="3278" spans="7:8">
      <c r="G3278" s="33"/>
      <c r="H3278" s="33"/>
    </row>
    <row r="3279" spans="7:8">
      <c r="G3279" s="33"/>
      <c r="H3279" s="33"/>
    </row>
    <row r="3280" spans="7:8">
      <c r="G3280" s="33"/>
      <c r="H3280" s="33"/>
    </row>
    <row r="3281" spans="7:8">
      <c r="G3281" s="33"/>
      <c r="H3281" s="33"/>
    </row>
    <row r="3282" spans="7:8">
      <c r="G3282" s="33"/>
      <c r="H3282" s="33"/>
    </row>
    <row r="3283" spans="7:8">
      <c r="G3283" s="33"/>
      <c r="H3283" s="33"/>
    </row>
    <row r="3284" spans="7:8">
      <c r="G3284" s="33"/>
      <c r="H3284" s="33"/>
    </row>
    <row r="3285" spans="7:8">
      <c r="G3285" s="33"/>
      <c r="H3285" s="33"/>
    </row>
    <row r="3286" spans="7:8">
      <c r="G3286" s="33"/>
      <c r="H3286" s="33"/>
    </row>
    <row r="3287" spans="7:8">
      <c r="G3287" s="33"/>
      <c r="H3287" s="33"/>
    </row>
    <row r="3288" spans="7:8">
      <c r="G3288" s="33"/>
      <c r="H3288" s="33"/>
    </row>
    <row r="3289" spans="7:8">
      <c r="G3289" s="33"/>
      <c r="H3289" s="33"/>
    </row>
    <row r="3290" spans="7:8">
      <c r="G3290" s="33"/>
      <c r="H3290" s="33"/>
    </row>
    <row r="3291" spans="7:8">
      <c r="G3291" s="33"/>
      <c r="H3291" s="33"/>
    </row>
    <row r="3292" spans="7:8">
      <c r="G3292" s="33"/>
      <c r="H3292" s="33"/>
    </row>
    <row r="3293" spans="7:8">
      <c r="G3293" s="33"/>
      <c r="H3293" s="33"/>
    </row>
    <row r="3294" spans="7:8">
      <c r="G3294" s="33"/>
      <c r="H3294" s="33"/>
    </row>
    <row r="3295" spans="7:8">
      <c r="G3295" s="33"/>
      <c r="H3295" s="33"/>
    </row>
    <row r="3296" spans="7:8">
      <c r="G3296" s="33"/>
      <c r="H3296" s="33"/>
    </row>
    <row r="3297" spans="7:8">
      <c r="G3297" s="33"/>
      <c r="H3297" s="33"/>
    </row>
    <row r="3298" spans="7:8">
      <c r="G3298" s="33"/>
      <c r="H3298" s="33"/>
    </row>
    <row r="3299" spans="7:8">
      <c r="G3299" s="33"/>
      <c r="H3299" s="33"/>
    </row>
    <row r="3300" spans="7:8">
      <c r="G3300" s="33"/>
      <c r="H3300" s="33"/>
    </row>
    <row r="3301" spans="7:8">
      <c r="G3301" s="33"/>
      <c r="H3301" s="33"/>
    </row>
    <row r="3302" spans="7:8">
      <c r="G3302" s="33"/>
      <c r="H3302" s="33"/>
    </row>
    <row r="3303" spans="7:8">
      <c r="G3303" s="33"/>
      <c r="H3303" s="33"/>
    </row>
    <row r="3304" spans="7:8">
      <c r="G3304" s="33"/>
      <c r="H3304" s="33"/>
    </row>
    <row r="3305" spans="7:8">
      <c r="G3305" s="33"/>
      <c r="H3305" s="33"/>
    </row>
    <row r="3306" spans="7:8">
      <c r="G3306" s="33"/>
      <c r="H3306" s="33"/>
    </row>
    <row r="3307" spans="7:8">
      <c r="G3307" s="33"/>
      <c r="H3307" s="33"/>
    </row>
    <row r="3308" spans="7:8">
      <c r="G3308" s="33"/>
      <c r="H3308" s="33"/>
    </row>
    <row r="3309" spans="7:8">
      <c r="G3309" s="33"/>
      <c r="H3309" s="33"/>
    </row>
    <row r="3310" spans="7:8">
      <c r="G3310" s="33"/>
      <c r="H3310" s="33"/>
    </row>
    <row r="3311" spans="7:8">
      <c r="G3311" s="33"/>
      <c r="H3311" s="33"/>
    </row>
    <row r="3312" spans="7:8">
      <c r="G3312" s="33"/>
      <c r="H3312" s="33"/>
    </row>
    <row r="3313" spans="7:8">
      <c r="G3313" s="33"/>
      <c r="H3313" s="33"/>
    </row>
    <row r="3314" spans="7:8">
      <c r="G3314" s="33"/>
      <c r="H3314" s="33"/>
    </row>
    <row r="3315" spans="7:8">
      <c r="G3315" s="33"/>
      <c r="H3315" s="33"/>
    </row>
    <row r="3316" spans="7:8">
      <c r="G3316" s="33"/>
      <c r="H3316" s="33"/>
    </row>
    <row r="3317" spans="7:8">
      <c r="G3317" s="33"/>
      <c r="H3317" s="33"/>
    </row>
    <row r="3318" spans="7:8">
      <c r="G3318" s="33"/>
      <c r="H3318" s="33"/>
    </row>
    <row r="3319" spans="7:8">
      <c r="G3319" s="33"/>
      <c r="H3319" s="33"/>
    </row>
    <row r="3320" spans="7:8">
      <c r="G3320" s="33"/>
      <c r="H3320" s="33"/>
    </row>
    <row r="3321" spans="7:8">
      <c r="G3321" s="33"/>
      <c r="H3321" s="33"/>
    </row>
    <row r="3322" spans="7:8">
      <c r="G3322" s="33"/>
      <c r="H3322" s="33"/>
    </row>
    <row r="3323" spans="7:8">
      <c r="G3323" s="33"/>
      <c r="H3323" s="33"/>
    </row>
    <row r="3324" spans="7:8">
      <c r="G3324" s="33"/>
      <c r="H3324" s="33"/>
    </row>
    <row r="3325" spans="7:8">
      <c r="G3325" s="33"/>
      <c r="H3325" s="33"/>
    </row>
    <row r="3326" spans="7:8">
      <c r="G3326" s="33"/>
      <c r="H3326" s="33"/>
    </row>
    <row r="3327" spans="7:8">
      <c r="G3327" s="33"/>
      <c r="H3327" s="33"/>
    </row>
    <row r="3328" spans="7:8">
      <c r="G3328" s="33"/>
      <c r="H3328" s="33"/>
    </row>
    <row r="3329" spans="7:8">
      <c r="G3329" s="33"/>
      <c r="H3329" s="33"/>
    </row>
    <row r="3330" spans="7:8">
      <c r="G3330" s="33"/>
      <c r="H3330" s="33"/>
    </row>
    <row r="3331" spans="7:8">
      <c r="G3331" s="33"/>
      <c r="H3331" s="33"/>
    </row>
    <row r="3332" spans="7:8">
      <c r="G3332" s="33"/>
      <c r="H3332" s="33"/>
    </row>
    <row r="3333" spans="7:8">
      <c r="G3333" s="33"/>
      <c r="H3333" s="33"/>
    </row>
    <row r="3334" spans="7:8">
      <c r="G3334" s="33"/>
      <c r="H3334" s="33"/>
    </row>
    <row r="3335" spans="7:8">
      <c r="G3335" s="33"/>
      <c r="H3335" s="33"/>
    </row>
    <row r="3336" spans="7:8">
      <c r="G3336" s="33"/>
      <c r="H3336" s="33"/>
    </row>
    <row r="3337" spans="7:8">
      <c r="G3337" s="33"/>
      <c r="H3337" s="33"/>
    </row>
    <row r="3338" spans="7:8">
      <c r="G3338" s="33"/>
      <c r="H3338" s="33"/>
    </row>
    <row r="3339" spans="7:8">
      <c r="G3339" s="33"/>
      <c r="H3339" s="33"/>
    </row>
    <row r="3340" spans="7:8">
      <c r="G3340" s="33"/>
      <c r="H3340" s="33"/>
    </row>
    <row r="3341" spans="7:8">
      <c r="G3341" s="33"/>
      <c r="H3341" s="33"/>
    </row>
    <row r="3342" spans="7:8">
      <c r="G3342" s="33"/>
      <c r="H3342" s="33"/>
    </row>
    <row r="3343" spans="7:8">
      <c r="G3343" s="33"/>
      <c r="H3343" s="33"/>
    </row>
    <row r="3344" spans="7:8">
      <c r="G3344" s="33"/>
      <c r="H3344" s="33"/>
    </row>
    <row r="3345" spans="7:8">
      <c r="G3345" s="33"/>
      <c r="H3345" s="33"/>
    </row>
    <row r="3346" spans="7:8">
      <c r="G3346" s="33"/>
      <c r="H3346" s="33"/>
    </row>
    <row r="3347" spans="7:8">
      <c r="G3347" s="33"/>
      <c r="H3347" s="33"/>
    </row>
    <row r="3348" spans="7:8">
      <c r="G3348" s="33"/>
      <c r="H3348" s="33"/>
    </row>
    <row r="3349" spans="7:8">
      <c r="G3349" s="33"/>
      <c r="H3349" s="33"/>
    </row>
    <row r="3350" spans="7:8">
      <c r="G3350" s="33"/>
      <c r="H3350" s="33"/>
    </row>
    <row r="3351" spans="7:8">
      <c r="G3351" s="33"/>
      <c r="H3351" s="33"/>
    </row>
    <row r="3352" spans="7:8">
      <c r="G3352" s="33"/>
      <c r="H3352" s="33"/>
    </row>
    <row r="3353" spans="7:8">
      <c r="G3353" s="33"/>
      <c r="H3353" s="33"/>
    </row>
    <row r="3354" spans="7:8">
      <c r="G3354" s="33"/>
      <c r="H3354" s="33"/>
    </row>
    <row r="3355" spans="7:8">
      <c r="G3355" s="33"/>
      <c r="H3355" s="33"/>
    </row>
    <row r="3356" spans="7:8">
      <c r="G3356" s="33"/>
      <c r="H3356" s="33"/>
    </row>
    <row r="3357" spans="7:8">
      <c r="G3357" s="33"/>
      <c r="H3357" s="33"/>
    </row>
    <row r="3358" spans="7:8">
      <c r="G3358" s="33"/>
      <c r="H3358" s="33"/>
    </row>
    <row r="3359" spans="7:8">
      <c r="G3359" s="33"/>
      <c r="H3359" s="33"/>
    </row>
    <row r="3360" spans="7:8">
      <c r="G3360" s="33"/>
      <c r="H3360" s="33"/>
    </row>
    <row r="3361" spans="7:8">
      <c r="G3361" s="33"/>
      <c r="H3361" s="33"/>
    </row>
    <row r="3362" spans="7:8">
      <c r="G3362" s="33"/>
      <c r="H3362" s="33"/>
    </row>
    <row r="3363" spans="7:8">
      <c r="G3363" s="33"/>
      <c r="H3363" s="33"/>
    </row>
    <row r="3364" spans="7:8">
      <c r="G3364" s="33"/>
      <c r="H3364" s="33"/>
    </row>
    <row r="3365" spans="7:8">
      <c r="G3365" s="33"/>
      <c r="H3365" s="33"/>
    </row>
    <row r="3366" spans="7:8">
      <c r="G3366" s="33"/>
      <c r="H3366" s="33"/>
    </row>
    <row r="3367" spans="7:8">
      <c r="G3367" s="33"/>
      <c r="H3367" s="33"/>
    </row>
    <row r="3368" spans="7:8">
      <c r="G3368" s="33"/>
      <c r="H3368" s="33"/>
    </row>
    <row r="3369" spans="7:8">
      <c r="G3369" s="33"/>
      <c r="H3369" s="33"/>
    </row>
    <row r="3370" spans="7:8">
      <c r="G3370" s="33"/>
      <c r="H3370" s="33"/>
    </row>
    <row r="3371" spans="7:8">
      <c r="G3371" s="33"/>
      <c r="H3371" s="33"/>
    </row>
    <row r="3372" spans="7:8">
      <c r="G3372" s="33"/>
      <c r="H3372" s="33"/>
    </row>
    <row r="3373" spans="7:8">
      <c r="G3373" s="33"/>
      <c r="H3373" s="33"/>
    </row>
    <row r="3374" spans="7:8">
      <c r="G3374" s="33"/>
      <c r="H3374" s="33"/>
    </row>
    <row r="3375" spans="7:8">
      <c r="G3375" s="33"/>
      <c r="H3375" s="33"/>
    </row>
    <row r="3376" spans="7:8">
      <c r="G3376" s="33"/>
      <c r="H3376" s="33"/>
    </row>
    <row r="3377" spans="7:8">
      <c r="G3377" s="33"/>
      <c r="H3377" s="33"/>
    </row>
    <row r="3378" spans="7:8">
      <c r="G3378" s="33"/>
      <c r="H3378" s="33"/>
    </row>
    <row r="3379" spans="7:8">
      <c r="G3379" s="33"/>
      <c r="H3379" s="33"/>
    </row>
    <row r="3380" spans="7:8">
      <c r="G3380" s="33"/>
      <c r="H3380" s="33"/>
    </row>
    <row r="3381" spans="7:8">
      <c r="G3381" s="33"/>
      <c r="H3381" s="33"/>
    </row>
    <row r="3382" spans="7:8">
      <c r="G3382" s="33"/>
      <c r="H3382" s="33"/>
    </row>
    <row r="3383" spans="7:8">
      <c r="G3383" s="33"/>
      <c r="H3383" s="33"/>
    </row>
    <row r="3384" spans="7:8">
      <c r="G3384" s="33"/>
      <c r="H3384" s="33"/>
    </row>
    <row r="3385" spans="7:8">
      <c r="G3385" s="33"/>
      <c r="H3385" s="33"/>
    </row>
    <row r="3386" spans="7:8">
      <c r="G3386" s="33"/>
      <c r="H3386" s="33"/>
    </row>
    <row r="3387" spans="7:8">
      <c r="G3387" s="33"/>
      <c r="H3387" s="33"/>
    </row>
    <row r="3388" spans="7:8">
      <c r="G3388" s="33"/>
      <c r="H3388" s="33"/>
    </row>
    <row r="3389" spans="7:8">
      <c r="G3389" s="33"/>
      <c r="H3389" s="33"/>
    </row>
    <row r="3390" spans="7:8">
      <c r="G3390" s="33"/>
      <c r="H3390" s="33"/>
    </row>
    <row r="3391" spans="7:8">
      <c r="G3391" s="33"/>
      <c r="H3391" s="33"/>
    </row>
    <row r="3392" spans="7:8">
      <c r="G3392" s="33"/>
      <c r="H3392" s="33"/>
    </row>
    <row r="3393" spans="7:8">
      <c r="G3393" s="33"/>
      <c r="H3393" s="33"/>
    </row>
    <row r="3394" spans="7:8">
      <c r="G3394" s="33"/>
      <c r="H3394" s="33"/>
    </row>
    <row r="3395" spans="7:8">
      <c r="G3395" s="33"/>
      <c r="H3395" s="33"/>
    </row>
    <row r="3396" spans="7:8">
      <c r="G3396" s="33"/>
      <c r="H3396" s="33"/>
    </row>
    <row r="3397" spans="7:8">
      <c r="G3397" s="33"/>
      <c r="H3397" s="33"/>
    </row>
    <row r="3398" spans="7:8">
      <c r="G3398" s="33"/>
      <c r="H3398" s="33"/>
    </row>
    <row r="3399" spans="7:8">
      <c r="G3399" s="33"/>
      <c r="H3399" s="33"/>
    </row>
    <row r="3400" spans="7:8">
      <c r="G3400" s="33"/>
      <c r="H3400" s="33"/>
    </row>
    <row r="3401" spans="7:8">
      <c r="G3401" s="33"/>
      <c r="H3401" s="33"/>
    </row>
    <row r="3402" spans="7:8">
      <c r="G3402" s="33"/>
      <c r="H3402" s="33"/>
    </row>
    <row r="3403" spans="7:8">
      <c r="G3403" s="33"/>
      <c r="H3403" s="33"/>
    </row>
    <row r="3404" spans="7:8">
      <c r="G3404" s="33"/>
      <c r="H3404" s="33"/>
    </row>
    <row r="3405" spans="7:8">
      <c r="G3405" s="33"/>
      <c r="H3405" s="33"/>
    </row>
    <row r="3406" spans="7:8">
      <c r="G3406" s="33"/>
      <c r="H3406" s="33"/>
    </row>
    <row r="3407" spans="7:8">
      <c r="G3407" s="33"/>
      <c r="H3407" s="33"/>
    </row>
    <row r="3408" spans="7:8">
      <c r="G3408" s="33"/>
      <c r="H3408" s="33"/>
    </row>
    <row r="3409" spans="7:8">
      <c r="G3409" s="33"/>
      <c r="H3409" s="33"/>
    </row>
    <row r="3410" spans="7:8">
      <c r="G3410" s="33"/>
      <c r="H3410" s="33"/>
    </row>
    <row r="3411" spans="7:8">
      <c r="G3411" s="33"/>
      <c r="H3411" s="33"/>
    </row>
    <row r="3412" spans="7:8">
      <c r="G3412" s="33"/>
      <c r="H3412" s="33"/>
    </row>
    <row r="3413" spans="7:8">
      <c r="G3413" s="33"/>
      <c r="H3413" s="33"/>
    </row>
    <row r="3414" spans="7:8">
      <c r="G3414" s="33"/>
      <c r="H3414" s="33"/>
    </row>
    <row r="3415" spans="7:8">
      <c r="G3415" s="33"/>
      <c r="H3415" s="33"/>
    </row>
    <row r="3416" spans="7:8">
      <c r="G3416" s="33"/>
      <c r="H3416" s="33"/>
    </row>
    <row r="3417" spans="7:8">
      <c r="G3417" s="33"/>
      <c r="H3417" s="33"/>
    </row>
    <row r="3418" spans="7:8">
      <c r="G3418" s="33"/>
      <c r="H3418" s="33"/>
    </row>
    <row r="3419" spans="7:8">
      <c r="G3419" s="33"/>
      <c r="H3419" s="33"/>
    </row>
    <row r="3420" spans="7:8">
      <c r="G3420" s="33"/>
      <c r="H3420" s="33"/>
    </row>
    <row r="3421" spans="7:8">
      <c r="G3421" s="33"/>
      <c r="H3421" s="33"/>
    </row>
    <row r="3422" spans="7:8">
      <c r="G3422" s="33"/>
      <c r="H3422" s="33"/>
    </row>
    <row r="3423" spans="7:8">
      <c r="G3423" s="33"/>
      <c r="H3423" s="33"/>
    </row>
    <row r="3424" spans="7:8">
      <c r="G3424" s="33"/>
      <c r="H3424" s="33"/>
    </row>
    <row r="3425" spans="7:8">
      <c r="G3425" s="33"/>
      <c r="H3425" s="33"/>
    </row>
    <row r="3426" spans="7:8">
      <c r="G3426" s="33"/>
      <c r="H3426" s="33"/>
    </row>
    <row r="3427" spans="7:8">
      <c r="G3427" s="33"/>
      <c r="H3427" s="33"/>
    </row>
    <row r="3428" spans="7:8">
      <c r="G3428" s="33"/>
      <c r="H3428" s="33"/>
    </row>
    <row r="3429" spans="7:8">
      <c r="G3429" s="33"/>
      <c r="H3429" s="33"/>
    </row>
    <row r="3430" spans="7:8">
      <c r="G3430" s="33"/>
      <c r="H3430" s="33"/>
    </row>
    <row r="3431" spans="7:8">
      <c r="G3431" s="33"/>
      <c r="H3431" s="33"/>
    </row>
    <row r="3432" spans="7:8">
      <c r="G3432" s="33"/>
      <c r="H3432" s="33"/>
    </row>
    <row r="3433" spans="7:8">
      <c r="G3433" s="33"/>
      <c r="H3433" s="33"/>
    </row>
    <row r="3434" spans="7:8">
      <c r="G3434" s="33"/>
      <c r="H3434" s="33"/>
    </row>
    <row r="3435" spans="7:8">
      <c r="G3435" s="33"/>
      <c r="H3435" s="33"/>
    </row>
    <row r="3436" spans="7:8">
      <c r="G3436" s="33"/>
      <c r="H3436" s="33"/>
    </row>
    <row r="3437" spans="7:8">
      <c r="G3437" s="33"/>
      <c r="H3437" s="33"/>
    </row>
    <row r="3438" spans="7:8">
      <c r="G3438" s="33"/>
      <c r="H3438" s="33"/>
    </row>
    <row r="3439" spans="7:8">
      <c r="G3439" s="33"/>
      <c r="H3439" s="33"/>
    </row>
    <row r="3440" spans="7:8">
      <c r="G3440" s="33"/>
      <c r="H3440" s="33"/>
    </row>
    <row r="3441" spans="7:8">
      <c r="G3441" s="33"/>
      <c r="H3441" s="33"/>
    </row>
    <row r="3442" spans="7:8">
      <c r="G3442" s="33"/>
      <c r="H3442" s="33"/>
    </row>
    <row r="3443" spans="7:8">
      <c r="G3443" s="33"/>
      <c r="H3443" s="33"/>
    </row>
    <row r="3444" spans="7:8">
      <c r="G3444" s="33"/>
      <c r="H3444" s="33"/>
    </row>
    <row r="3445" spans="7:8">
      <c r="G3445" s="33"/>
      <c r="H3445" s="33"/>
    </row>
    <row r="3446" spans="7:8">
      <c r="G3446" s="33"/>
      <c r="H3446" s="33"/>
    </row>
    <row r="3447" spans="7:8">
      <c r="G3447" s="33"/>
      <c r="H3447" s="33"/>
    </row>
    <row r="3448" spans="7:8">
      <c r="G3448" s="33"/>
      <c r="H3448" s="33"/>
    </row>
    <row r="3449" spans="7:8">
      <c r="G3449" s="33"/>
      <c r="H3449" s="33"/>
    </row>
    <row r="3450" spans="7:8">
      <c r="G3450" s="33"/>
      <c r="H3450" s="33"/>
    </row>
    <row r="3451" spans="7:8">
      <c r="G3451" s="33"/>
      <c r="H3451" s="33"/>
    </row>
    <row r="3452" spans="7:8">
      <c r="G3452" s="33"/>
      <c r="H3452" s="33"/>
    </row>
    <row r="3453" spans="7:8">
      <c r="G3453" s="33"/>
      <c r="H3453" s="33"/>
    </row>
    <row r="3454" spans="7:8">
      <c r="G3454" s="33"/>
      <c r="H3454" s="33"/>
    </row>
    <row r="3455" spans="7:8">
      <c r="G3455" s="33"/>
      <c r="H3455" s="33"/>
    </row>
    <row r="3456" spans="7:8">
      <c r="G3456" s="33"/>
      <c r="H3456" s="33"/>
    </row>
    <row r="3457" spans="7:8">
      <c r="G3457" s="33"/>
      <c r="H3457" s="33"/>
    </row>
    <row r="3458" spans="7:8">
      <c r="G3458" s="33"/>
      <c r="H3458" s="33"/>
    </row>
    <row r="3459" spans="7:8">
      <c r="G3459" s="33"/>
      <c r="H3459" s="33"/>
    </row>
    <row r="3460" spans="7:8">
      <c r="G3460" s="33"/>
      <c r="H3460" s="33"/>
    </row>
    <row r="3461" spans="7:8">
      <c r="G3461" s="33"/>
      <c r="H3461" s="33"/>
    </row>
    <row r="3462" spans="7:8">
      <c r="G3462" s="33"/>
      <c r="H3462" s="33"/>
    </row>
    <row r="3463" spans="7:8">
      <c r="G3463" s="33"/>
      <c r="H3463" s="33"/>
    </row>
    <row r="3464" spans="7:8">
      <c r="G3464" s="33"/>
      <c r="H3464" s="33"/>
    </row>
    <row r="3465" spans="7:8">
      <c r="G3465" s="33"/>
      <c r="H3465" s="33"/>
    </row>
    <row r="3466" spans="7:8">
      <c r="G3466" s="33"/>
      <c r="H3466" s="33"/>
    </row>
    <row r="3467" spans="7:8">
      <c r="G3467" s="33"/>
      <c r="H3467" s="33"/>
    </row>
    <row r="3468" spans="7:8">
      <c r="G3468" s="33"/>
      <c r="H3468" s="33"/>
    </row>
    <row r="3469" spans="7:8">
      <c r="G3469" s="33"/>
      <c r="H3469" s="33"/>
    </row>
    <row r="3470" spans="7:8">
      <c r="G3470" s="33"/>
      <c r="H3470" s="33"/>
    </row>
    <row r="3471" spans="7:8">
      <c r="G3471" s="33"/>
      <c r="H3471" s="33"/>
    </row>
    <row r="3472" spans="7:8">
      <c r="G3472" s="33"/>
      <c r="H3472" s="33"/>
    </row>
    <row r="3473" spans="7:8">
      <c r="G3473" s="33"/>
      <c r="H3473" s="33"/>
    </row>
    <row r="3474" spans="7:8">
      <c r="G3474" s="33"/>
      <c r="H3474" s="33"/>
    </row>
    <row r="3475" spans="7:8">
      <c r="G3475" s="33"/>
      <c r="H3475" s="33"/>
    </row>
    <row r="3476" spans="7:8">
      <c r="G3476" s="33"/>
      <c r="H3476" s="33"/>
    </row>
    <row r="3477" spans="7:8">
      <c r="G3477" s="33"/>
      <c r="H3477" s="33"/>
    </row>
    <row r="3478" spans="7:8">
      <c r="G3478" s="33"/>
      <c r="H3478" s="33"/>
    </row>
    <row r="3479" spans="7:8">
      <c r="G3479" s="33"/>
      <c r="H3479" s="33"/>
    </row>
    <row r="3480" spans="7:8">
      <c r="G3480" s="33"/>
      <c r="H3480" s="33"/>
    </row>
    <row r="3481" spans="7:8">
      <c r="G3481" s="33"/>
      <c r="H3481" s="33"/>
    </row>
    <row r="3482" spans="7:8">
      <c r="G3482" s="33"/>
      <c r="H3482" s="33"/>
    </row>
    <row r="3483" spans="7:8">
      <c r="G3483" s="33"/>
      <c r="H3483" s="33"/>
    </row>
    <row r="3484" spans="7:8">
      <c r="G3484" s="33"/>
      <c r="H3484" s="33"/>
    </row>
    <row r="3485" spans="7:8">
      <c r="G3485" s="33"/>
      <c r="H3485" s="33"/>
    </row>
    <row r="3486" spans="7:8">
      <c r="G3486" s="33"/>
      <c r="H3486" s="33"/>
    </row>
    <row r="3487" spans="7:8">
      <c r="G3487" s="33"/>
      <c r="H3487" s="33"/>
    </row>
    <row r="3488" spans="7:8">
      <c r="G3488" s="33"/>
      <c r="H3488" s="33"/>
    </row>
    <row r="3489" spans="7:8">
      <c r="G3489" s="33"/>
      <c r="H3489" s="33"/>
    </row>
    <row r="3490" spans="7:8">
      <c r="G3490" s="33"/>
      <c r="H3490" s="33"/>
    </row>
    <row r="3491" spans="7:8">
      <c r="G3491" s="33"/>
      <c r="H3491" s="33"/>
    </row>
    <row r="3492" spans="7:8">
      <c r="G3492" s="33"/>
      <c r="H3492" s="33"/>
    </row>
    <row r="3493" spans="7:8">
      <c r="G3493" s="33"/>
      <c r="H3493" s="33"/>
    </row>
    <row r="3494" spans="7:8">
      <c r="G3494" s="33"/>
      <c r="H3494" s="33"/>
    </row>
    <row r="3495" spans="7:8">
      <c r="G3495" s="33"/>
      <c r="H3495" s="33"/>
    </row>
    <row r="3496" spans="7:8">
      <c r="G3496" s="33"/>
      <c r="H3496" s="33"/>
    </row>
    <row r="3497" spans="7:8">
      <c r="G3497" s="33"/>
      <c r="H3497" s="33"/>
    </row>
    <row r="3498" spans="7:8">
      <c r="G3498" s="33"/>
      <c r="H3498" s="33"/>
    </row>
    <row r="3499" spans="7:8">
      <c r="G3499" s="33"/>
      <c r="H3499" s="33"/>
    </row>
    <row r="3500" spans="7:8">
      <c r="G3500" s="33"/>
      <c r="H3500" s="33"/>
    </row>
    <row r="3501" spans="7:8">
      <c r="G3501" s="33"/>
      <c r="H3501" s="33"/>
    </row>
    <row r="3502" spans="7:8">
      <c r="G3502" s="33"/>
      <c r="H3502" s="33"/>
    </row>
    <row r="3503" spans="7:8">
      <c r="G3503" s="33"/>
      <c r="H3503" s="33"/>
    </row>
    <row r="3504" spans="7:8">
      <c r="G3504" s="33"/>
      <c r="H3504" s="33"/>
    </row>
    <row r="3505" spans="7:8">
      <c r="G3505" s="33"/>
      <c r="H3505" s="33"/>
    </row>
    <row r="3506" spans="7:8">
      <c r="G3506" s="33"/>
      <c r="H3506" s="33"/>
    </row>
    <row r="3507" spans="7:8">
      <c r="G3507" s="33"/>
      <c r="H3507" s="33"/>
    </row>
    <row r="3508" spans="7:8">
      <c r="G3508" s="33"/>
      <c r="H3508" s="33"/>
    </row>
    <row r="3509" spans="7:8">
      <c r="G3509" s="33"/>
      <c r="H3509" s="33"/>
    </row>
    <row r="3510" spans="7:8">
      <c r="G3510" s="33"/>
      <c r="H3510" s="33"/>
    </row>
    <row r="3511" spans="7:8">
      <c r="G3511" s="33"/>
      <c r="H3511" s="33"/>
    </row>
    <row r="3512" spans="7:8">
      <c r="G3512" s="33"/>
      <c r="H3512" s="33"/>
    </row>
    <row r="3513" spans="7:8">
      <c r="G3513" s="33"/>
      <c r="H3513" s="33"/>
    </row>
    <row r="3514" spans="7:8">
      <c r="G3514" s="33"/>
      <c r="H3514" s="33"/>
    </row>
    <row r="3515" spans="7:8">
      <c r="G3515" s="33"/>
      <c r="H3515" s="33"/>
    </row>
    <row r="3516" spans="7:8">
      <c r="G3516" s="33"/>
      <c r="H3516" s="33"/>
    </row>
  </sheetData>
  <mergeCells count="1">
    <mergeCell ref="Q15:R15"/>
  </mergeCells>
  <phoneticPr fontId="4" type="noConversion"/>
  <pageMargins left="0.78740157499999996" right="0.78740157499999996" top="0.984251969" bottom="0.984251969" header="0.49212598499999999" footer="0.49212598499999999"/>
  <pageSetup paperSize="9" orientation="portrait" horizontalDpi="360" verticalDpi="36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zoomScale="75" zoomScaleNormal="75" workbookViewId="0">
      <selection activeCell="R12" sqref="R12"/>
    </sheetView>
  </sheetViews>
  <sheetFormatPr defaultRowHeight="15"/>
  <sheetData>
    <row r="1" spans="1:18">
      <c r="A1" t="s">
        <v>17</v>
      </c>
      <c r="F1" s="82"/>
      <c r="G1" s="82" t="s">
        <v>45</v>
      </c>
      <c r="H1" s="82" t="s">
        <v>46</v>
      </c>
      <c r="I1" s="82" t="s">
        <v>37</v>
      </c>
    </row>
    <row r="2" spans="1:18">
      <c r="A2">
        <v>-5</v>
      </c>
      <c r="B2">
        <v>1600</v>
      </c>
      <c r="F2">
        <v>20</v>
      </c>
      <c r="G2">
        <v>80</v>
      </c>
      <c r="H2">
        <f>'CPTU  - DADOS'!H615</f>
        <v>83.489999999999952</v>
      </c>
      <c r="I2">
        <f>G2/H2</f>
        <v>0.95819858665708524</v>
      </c>
      <c r="K2">
        <v>-5</v>
      </c>
      <c r="L2">
        <v>12.37</v>
      </c>
      <c r="Q2">
        <v>-0.2</v>
      </c>
      <c r="R2">
        <v>0</v>
      </c>
    </row>
    <row r="3" spans="1:18">
      <c r="A3">
        <v>-9</v>
      </c>
      <c r="B3">
        <v>1600</v>
      </c>
      <c r="K3">
        <v>-9</v>
      </c>
      <c r="L3">
        <v>22.75</v>
      </c>
      <c r="Q3">
        <v>-0.4</v>
      </c>
      <c r="R3">
        <v>0</v>
      </c>
    </row>
    <row r="4" spans="1:18">
      <c r="A4">
        <v>-13</v>
      </c>
      <c r="B4">
        <v>1600</v>
      </c>
      <c r="K4">
        <v>-13</v>
      </c>
      <c r="L4">
        <v>30</v>
      </c>
      <c r="Q4">
        <v>-0.60000002384185791</v>
      </c>
      <c r="R4">
        <v>41.104153354803195</v>
      </c>
    </row>
    <row r="5" spans="1:18">
      <c r="A5">
        <v>-17.5</v>
      </c>
      <c r="B5">
        <v>1600</v>
      </c>
      <c r="F5">
        <v>20</v>
      </c>
      <c r="G5">
        <v>51</v>
      </c>
      <c r="K5">
        <v>-17.5</v>
      </c>
      <c r="L5">
        <v>41.25</v>
      </c>
      <c r="Q5">
        <v>-0.80000001192092896</v>
      </c>
      <c r="R5">
        <v>28.248937441103788</v>
      </c>
    </row>
    <row r="6" spans="1:18">
      <c r="Q6">
        <v>-1</v>
      </c>
      <c r="R6">
        <v>22.651182427514154</v>
      </c>
    </row>
    <row r="7" spans="1:18">
      <c r="Q7">
        <v>-1.2000000476837158</v>
      </c>
      <c r="R7">
        <v>18.719387451183064</v>
      </c>
    </row>
    <row r="8" spans="1:18">
      <c r="Q8">
        <v>-1.4000000953674316</v>
      </c>
      <c r="R8">
        <v>19.642207874802338</v>
      </c>
    </row>
    <row r="9" spans="1:18">
      <c r="Q9">
        <v>-1.6000000238418579</v>
      </c>
      <c r="R9">
        <v>16.752921913447096</v>
      </c>
    </row>
    <row r="10" spans="1:18">
      <c r="Q10">
        <v>-1.8000000715255737</v>
      </c>
      <c r="R10">
        <v>19.343261193224155</v>
      </c>
    </row>
    <row r="11" spans="1:18">
      <c r="A11" s="82" t="s">
        <v>52</v>
      </c>
      <c r="Q11">
        <v>-2</v>
      </c>
      <c r="R11">
        <v>14.495015401348464</v>
      </c>
    </row>
    <row r="12" spans="1:18">
      <c r="A12" s="84">
        <v>-5</v>
      </c>
      <c r="B12" s="84">
        <v>25.899430436491908</v>
      </c>
      <c r="Q12">
        <v>-2.2000000476837158</v>
      </c>
      <c r="R12">
        <v>14.18287107682746</v>
      </c>
    </row>
    <row r="13" spans="1:18">
      <c r="A13" s="84">
        <v>-9</v>
      </c>
      <c r="B13" s="84">
        <v>21.013624631154499</v>
      </c>
      <c r="Q13">
        <v>-2.4000000953674316</v>
      </c>
      <c r="R13">
        <v>10.71224392375248</v>
      </c>
    </row>
    <row r="14" spans="1:18">
      <c r="A14" s="84">
        <v>-13</v>
      </c>
      <c r="B14" s="84">
        <v>36.457905791128375</v>
      </c>
      <c r="Q14">
        <v>-2.6000001430511475</v>
      </c>
      <c r="R14">
        <v>18.675369709408447</v>
      </c>
    </row>
    <row r="15" spans="1:18">
      <c r="A15" s="84">
        <v>-16</v>
      </c>
      <c r="B15" s="84">
        <v>49.415627731631702</v>
      </c>
      <c r="Q15">
        <v>-2.7999999523162842</v>
      </c>
      <c r="R15">
        <v>18.763649537117455</v>
      </c>
    </row>
    <row r="16" spans="1:18">
      <c r="Q16">
        <v>-3</v>
      </c>
      <c r="R16">
        <v>14.900611142835503</v>
      </c>
    </row>
    <row r="17" spans="17:18">
      <c r="Q17">
        <v>-3.2000000476837158</v>
      </c>
      <c r="R17">
        <v>15.746247946701217</v>
      </c>
    </row>
    <row r="18" spans="17:18">
      <c r="Q18">
        <v>-3.4000000953674316</v>
      </c>
      <c r="R18">
        <v>14.301055869106563</v>
      </c>
    </row>
    <row r="19" spans="17:18">
      <c r="Q19">
        <v>-3.6000001430511475</v>
      </c>
      <c r="R19">
        <v>13.032618214933414</v>
      </c>
    </row>
    <row r="20" spans="17:18">
      <c r="Q20">
        <v>-3.8000001907348633</v>
      </c>
      <c r="R20">
        <v>16.671228529862741</v>
      </c>
    </row>
    <row r="21" spans="17:18">
      <c r="Q21">
        <v>-4</v>
      </c>
      <c r="R21">
        <v>21.720175323993676</v>
      </c>
    </row>
    <row r="22" spans="17:18">
      <c r="Q22">
        <v>-4.2000002861022949</v>
      </c>
      <c r="R22">
        <v>21.068743686027368</v>
      </c>
    </row>
    <row r="23" spans="17:18">
      <c r="Q23">
        <v>-4.4000000953674316</v>
      </c>
      <c r="R23">
        <v>20.824235824289687</v>
      </c>
    </row>
    <row r="24" spans="17:18">
      <c r="Q24">
        <v>-4.5999999046325684</v>
      </c>
      <c r="R24">
        <v>24.346347455986777</v>
      </c>
    </row>
    <row r="25" spans="17:18">
      <c r="Q25">
        <v>-4.8000001907348633</v>
      </c>
      <c r="R25">
        <v>19.818336590060877</v>
      </c>
    </row>
    <row r="26" spans="17:18">
      <c r="Q26">
        <v>-5</v>
      </c>
      <c r="R26">
        <v>21.565866590399022</v>
      </c>
    </row>
    <row r="27" spans="17:18">
      <c r="Q27">
        <v>-5.2000002861022949</v>
      </c>
      <c r="R27">
        <v>14.760662060455122</v>
      </c>
    </row>
    <row r="28" spans="17:18">
      <c r="Q28">
        <v>-5.4000000953674316</v>
      </c>
      <c r="R28">
        <v>12.009354020916142</v>
      </c>
    </row>
    <row r="29" spans="17:18">
      <c r="Q29">
        <v>-5.5999999046325684</v>
      </c>
      <c r="R29">
        <v>25.278321173131818</v>
      </c>
    </row>
    <row r="30" spans="17:18">
      <c r="Q30">
        <v>-5.8000001907348633</v>
      </c>
      <c r="R30">
        <v>27.730700618061739</v>
      </c>
    </row>
    <row r="31" spans="17:18">
      <c r="Q31">
        <v>-6</v>
      </c>
      <c r="R31">
        <v>20.328783108358632</v>
      </c>
    </row>
    <row r="32" spans="17:18">
      <c r="Q32">
        <v>-6.2000002861022949</v>
      </c>
      <c r="R32">
        <v>18.519704638523585</v>
      </c>
    </row>
    <row r="33" spans="17:18">
      <c r="Q33">
        <v>-6.4000000953674316</v>
      </c>
      <c r="R33">
        <v>17.961573615296164</v>
      </c>
    </row>
    <row r="34" spans="17:18">
      <c r="Q34">
        <v>-6.5999999046325684</v>
      </c>
      <c r="R34">
        <v>24.309066014566127</v>
      </c>
    </row>
    <row r="35" spans="17:18">
      <c r="Q35">
        <v>-6.8000001907348633</v>
      </c>
      <c r="R35">
        <v>23.458409894057507</v>
      </c>
    </row>
    <row r="36" spans="17:18">
      <c r="Q36">
        <v>-7</v>
      </c>
      <c r="R36">
        <v>25.991704429745436</v>
      </c>
    </row>
    <row r="37" spans="17:18">
      <c r="Q37">
        <v>-7.2000002861022949</v>
      </c>
      <c r="R37">
        <v>22.698252348796764</v>
      </c>
    </row>
    <row r="38" spans="17:18">
      <c r="Q38">
        <v>-7.4000000953674316</v>
      </c>
      <c r="R38">
        <v>24.717321116802029</v>
      </c>
    </row>
    <row r="39" spans="17:18">
      <c r="Q39">
        <v>-7.5999999046325684</v>
      </c>
      <c r="R39">
        <v>25.275439415593006</v>
      </c>
    </row>
    <row r="40" spans="17:18">
      <c r="Q40">
        <v>-7.8000001907348633</v>
      </c>
      <c r="R40">
        <v>25.547512034314153</v>
      </c>
    </row>
    <row r="41" spans="17:18">
      <c r="Q41">
        <v>-8</v>
      </c>
      <c r="R41">
        <v>24.417594514563319</v>
      </c>
    </row>
    <row r="42" spans="17:18">
      <c r="Q42">
        <v>-8.1999998092651367</v>
      </c>
      <c r="R42">
        <v>26.273418884120144</v>
      </c>
    </row>
    <row r="43" spans="17:18">
      <c r="Q43">
        <v>-8.4000005722045898</v>
      </c>
      <c r="R43">
        <v>25.622683323351644</v>
      </c>
    </row>
    <row r="44" spans="17:18">
      <c r="Q44">
        <v>-8.6000003814697266</v>
      </c>
      <c r="R44">
        <v>25.432509333208351</v>
      </c>
    </row>
    <row r="45" spans="17:18">
      <c r="Q45">
        <v>-8.8000001907348633</v>
      </c>
      <c r="R45">
        <v>24.331376786779479</v>
      </c>
    </row>
    <row r="46" spans="17:18">
      <c r="Q46">
        <v>-9</v>
      </c>
      <c r="R46">
        <v>23.279435034636926</v>
      </c>
    </row>
    <row r="47" spans="17:18">
      <c r="Q47">
        <v>-9.1999998092651367</v>
      </c>
      <c r="R47">
        <v>25.884401145965121</v>
      </c>
    </row>
    <row r="48" spans="17:18">
      <c r="Q48">
        <v>-9.4000005722045898</v>
      </c>
      <c r="R48">
        <v>29.165727442937719</v>
      </c>
    </row>
    <row r="49" spans="17:18">
      <c r="Q49">
        <v>-9.6000003814697266</v>
      </c>
      <c r="R49">
        <v>29.529653941031217</v>
      </c>
    </row>
    <row r="50" spans="17:18">
      <c r="Q50">
        <v>-9.8000001907348633</v>
      </c>
      <c r="R50">
        <v>27.161189656977481</v>
      </c>
    </row>
    <row r="51" spans="17:18">
      <c r="Q51">
        <v>-10</v>
      </c>
      <c r="R51">
        <v>24.751551802271546</v>
      </c>
    </row>
    <row r="52" spans="17:18">
      <c r="Q52">
        <v>-10.199999809265137</v>
      </c>
      <c r="R52">
        <v>26.21226154917635</v>
      </c>
    </row>
    <row r="53" spans="17:18">
      <c r="Q53">
        <v>-10.40000057220459</v>
      </c>
      <c r="R53">
        <v>28.086326660701673</v>
      </c>
    </row>
    <row r="54" spans="17:18">
      <c r="Q54">
        <v>-10.600000381469727</v>
      </c>
      <c r="R54">
        <v>32.006184490783113</v>
      </c>
    </row>
    <row r="55" spans="17:18">
      <c r="Q55">
        <v>-10.800000190734863</v>
      </c>
      <c r="R55">
        <v>31.108744637174908</v>
      </c>
    </row>
    <row r="56" spans="17:18">
      <c r="Q56">
        <v>-11</v>
      </c>
      <c r="R56">
        <v>34.038919238639814</v>
      </c>
    </row>
    <row r="57" spans="17:18">
      <c r="Q57">
        <v>-11.199999809265137</v>
      </c>
      <c r="R57">
        <v>28.599698165336214</v>
      </c>
    </row>
    <row r="58" spans="17:18">
      <c r="Q58">
        <v>-11.40000057220459</v>
      </c>
      <c r="R58">
        <v>34.193024750274233</v>
      </c>
    </row>
    <row r="59" spans="17:18">
      <c r="Q59">
        <v>-11.600000381469727</v>
      </c>
      <c r="R59">
        <v>33.762790908581742</v>
      </c>
    </row>
    <row r="60" spans="17:18">
      <c r="Q60">
        <v>-11.800000190734863</v>
      </c>
      <c r="R60">
        <v>31.929283513444339</v>
      </c>
    </row>
    <row r="61" spans="17:18">
      <c r="Q61">
        <v>-12</v>
      </c>
      <c r="R61">
        <v>25.69530027164426</v>
      </c>
    </row>
    <row r="62" spans="17:18">
      <c r="Q62">
        <v>-12.199999809265137</v>
      </c>
      <c r="R62">
        <v>35.744235882389063</v>
      </c>
    </row>
    <row r="63" spans="17:18">
      <c r="Q63">
        <v>-12.40000057220459</v>
      </c>
      <c r="R63">
        <v>41.759249097086112</v>
      </c>
    </row>
    <row r="64" spans="17:18">
      <c r="Q64">
        <v>-12.600000381469727</v>
      </c>
      <c r="R64">
        <v>31.410476010147146</v>
      </c>
    </row>
    <row r="65" spans="17:18">
      <c r="Q65">
        <v>-12.800000190734863</v>
      </c>
      <c r="R65">
        <v>30.046765599477144</v>
      </c>
    </row>
    <row r="66" spans="17:18">
      <c r="Q66">
        <v>-13</v>
      </c>
      <c r="R66">
        <v>25.098338271392134</v>
      </c>
    </row>
    <row r="67" spans="17:18">
      <c r="Q67">
        <v>-13.199999809265137</v>
      </c>
      <c r="R67">
        <v>28.327104728855762</v>
      </c>
    </row>
    <row r="68" spans="17:18">
      <c r="Q68">
        <v>-13.40000057220459</v>
      </c>
      <c r="R68">
        <v>26.185968770717892</v>
      </c>
    </row>
    <row r="69" spans="17:18">
      <c r="Q69">
        <v>-13.600000381469727</v>
      </c>
      <c r="R69">
        <v>34.100270437929275</v>
      </c>
    </row>
    <row r="70" spans="17:18">
      <c r="Q70">
        <v>-13.800000190734863</v>
      </c>
      <c r="R70">
        <v>41.556956014913247</v>
      </c>
    </row>
    <row r="71" spans="17:18">
      <c r="Q71">
        <v>-14</v>
      </c>
      <c r="R71">
        <v>39.752024809434381</v>
      </c>
    </row>
    <row r="72" spans="17:18">
      <c r="Q72">
        <v>-14.199999809265137</v>
      </c>
      <c r="R72">
        <v>35.001684795280049</v>
      </c>
    </row>
    <row r="73" spans="17:18">
      <c r="Q73">
        <v>-14.40000057220459</v>
      </c>
      <c r="R73">
        <v>39.824285637574469</v>
      </c>
    </row>
    <row r="74" spans="17:18">
      <c r="Q74">
        <v>-14.600000381469727</v>
      </c>
      <c r="R74">
        <v>38.724549201933954</v>
      </c>
    </row>
    <row r="75" spans="17:18">
      <c r="Q75">
        <v>-14.800000190734863</v>
      </c>
      <c r="R75">
        <v>41.533158054001433</v>
      </c>
    </row>
    <row r="76" spans="17:18">
      <c r="Q76">
        <v>-15</v>
      </c>
      <c r="R76">
        <v>39.849578393564606</v>
      </c>
    </row>
    <row r="77" spans="17:18">
      <c r="Q77">
        <v>-15.199999809265137</v>
      </c>
      <c r="R77">
        <v>38.835238011792555</v>
      </c>
    </row>
    <row r="78" spans="17:18">
      <c r="Q78">
        <v>-15.40000057220459</v>
      </c>
      <c r="R78">
        <v>39.641619581999741</v>
      </c>
    </row>
    <row r="79" spans="17:18">
      <c r="Q79">
        <v>-15.600000381469727</v>
      </c>
      <c r="R79">
        <v>43.060808326733643</v>
      </c>
    </row>
    <row r="80" spans="17:18">
      <c r="Q80">
        <v>-15.800000190734863</v>
      </c>
      <c r="R80">
        <v>44.513421133107364</v>
      </c>
    </row>
    <row r="81" spans="17:18">
      <c r="Q81">
        <v>-16</v>
      </c>
      <c r="R81">
        <v>39.035761644848044</v>
      </c>
    </row>
    <row r="82" spans="17:18">
      <c r="Q82">
        <v>-16.200000762939453</v>
      </c>
      <c r="R82">
        <v>36.860644645706849</v>
      </c>
    </row>
    <row r="83" spans="17:18">
      <c r="Q83">
        <v>-16.399999618530273</v>
      </c>
      <c r="R83">
        <v>40.046048968955539</v>
      </c>
    </row>
    <row r="84" spans="17:18">
      <c r="Q84">
        <v>-16.600000381469727</v>
      </c>
      <c r="R84">
        <v>43.282185206313343</v>
      </c>
    </row>
    <row r="85" spans="17:18">
      <c r="Q85">
        <v>-16.80000114440918</v>
      </c>
      <c r="R85">
        <v>49.3655422364453</v>
      </c>
    </row>
    <row r="86" spans="17:18">
      <c r="Q86">
        <v>-17</v>
      </c>
      <c r="R86">
        <v>49.023151640817993</v>
      </c>
    </row>
    <row r="87" spans="17:18">
      <c r="Q87">
        <v>-17.200000762939453</v>
      </c>
      <c r="R87">
        <v>52.627527154867259</v>
      </c>
    </row>
    <row r="88" spans="17:18">
      <c r="Q88">
        <v>-17.399999618530273</v>
      </c>
      <c r="R88">
        <v>44.712903680161297</v>
      </c>
    </row>
    <row r="89" spans="17:18">
      <c r="Q89">
        <v>-17.600000381469727</v>
      </c>
      <c r="R89">
        <v>44.988545761487451</v>
      </c>
    </row>
    <row r="90" spans="17:18">
      <c r="Q90">
        <v>-17.80000114440918</v>
      </c>
      <c r="R90">
        <v>44.771266270613808</v>
      </c>
    </row>
    <row r="91" spans="17:18">
      <c r="Q91">
        <v>-18</v>
      </c>
      <c r="R91">
        <v>58.563674879587253</v>
      </c>
    </row>
    <row r="92" spans="17:18">
      <c r="Q92">
        <v>-18.200000762939453</v>
      </c>
      <c r="R92">
        <v>52.984439731666704</v>
      </c>
    </row>
    <row r="93" spans="17:18">
      <c r="Q93">
        <v>-18.399999618530273</v>
      </c>
      <c r="R93">
        <v>49.188288625955764</v>
      </c>
    </row>
    <row r="94" spans="17:18">
      <c r="Q94">
        <v>-18.600000381469727</v>
      </c>
      <c r="R94">
        <v>53.851869778101531</v>
      </c>
    </row>
    <row r="95" spans="17:18">
      <c r="Q95">
        <v>-18.80000114440918</v>
      </c>
      <c r="R95">
        <v>58.585287054651843</v>
      </c>
    </row>
    <row r="96" spans="17:18">
      <c r="Q96">
        <v>-19</v>
      </c>
      <c r="R96">
        <v>54.771046284480548</v>
      </c>
    </row>
    <row r="97" spans="17:18">
      <c r="Q97">
        <v>-19.200000762939453</v>
      </c>
      <c r="R97">
        <v>53.018594975691897</v>
      </c>
    </row>
    <row r="98" spans="17:18">
      <c r="Q98">
        <v>-19.399999618530273</v>
      </c>
      <c r="R98">
        <v>53.908491669795424</v>
      </c>
    </row>
    <row r="99" spans="17:18">
      <c r="Q99">
        <v>-19.600000381469727</v>
      </c>
      <c r="R99">
        <v>59.939453898270585</v>
      </c>
    </row>
    <row r="100" spans="17:18">
      <c r="Q100">
        <v>-19.80000114440918</v>
      </c>
      <c r="R100">
        <v>56.222481219197725</v>
      </c>
    </row>
    <row r="101" spans="17:18">
      <c r="Q101">
        <v>-20</v>
      </c>
      <c r="R101">
        <v>54.216543021299898</v>
      </c>
    </row>
    <row r="102" spans="17:18">
      <c r="Q102">
        <v>-20.200000762939453</v>
      </c>
      <c r="R102">
        <v>53.608374553950128</v>
      </c>
    </row>
    <row r="103" spans="17:18">
      <c r="Q103">
        <v>-20.399999618530273</v>
      </c>
      <c r="R103">
        <v>64.806746718875218</v>
      </c>
    </row>
    <row r="104" spans="17:18">
      <c r="Q104">
        <v>-20.600000381469727</v>
      </c>
      <c r="R104">
        <v>44.609034277379479</v>
      </c>
    </row>
    <row r="105" spans="17:18">
      <c r="Q105">
        <v>-20.80000114440918</v>
      </c>
      <c r="R105">
        <v>51.074030454508467</v>
      </c>
    </row>
    <row r="106" spans="17:18">
      <c r="Q106">
        <v>-21</v>
      </c>
      <c r="R106">
        <v>51.181973379180633</v>
      </c>
    </row>
    <row r="107" spans="17:18">
      <c r="Q107">
        <v>-21.200000762939453</v>
      </c>
      <c r="R107">
        <v>55.707669768165651</v>
      </c>
    </row>
    <row r="108" spans="17:18">
      <c r="Q108">
        <v>-21.399999618530273</v>
      </c>
      <c r="R108">
        <v>46.059309215093357</v>
      </c>
    </row>
    <row r="109" spans="17:18">
      <c r="Q109">
        <v>-21.600000381469727</v>
      </c>
      <c r="R109">
        <v>37.702732612129545</v>
      </c>
    </row>
    <row r="110" spans="17:18">
      <c r="Q110">
        <v>-21.80000114440918</v>
      </c>
      <c r="R110">
        <v>42.000264630727351</v>
      </c>
    </row>
    <row r="111" spans="17:18">
      <c r="Q111">
        <v>-22</v>
      </c>
      <c r="R111">
        <v>41.837833190246911</v>
      </c>
    </row>
  </sheetData>
  <phoneticPr fontId="4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CPTU 01 (A)</vt:lpstr>
      <vt:lpstr>CPTU 01 (B)</vt:lpstr>
      <vt:lpstr>CPTU  - DADOS</vt:lpstr>
      <vt:lpstr>Dados Comple</vt:lpstr>
      <vt:lpstr>'CPTU 01 (A)'!Area_de_impressao</vt:lpstr>
      <vt:lpstr>'CPTU 01 (B)'!Area_de_impressao</vt:lpstr>
    </vt:vector>
  </TitlesOfParts>
  <Company>ufrgs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Edgar</cp:lastModifiedBy>
  <cp:lastPrinted>2012-07-13T17:49:49Z</cp:lastPrinted>
  <dcterms:created xsi:type="dcterms:W3CDTF">2003-04-21T07:04:05Z</dcterms:created>
  <dcterms:modified xsi:type="dcterms:W3CDTF">2015-06-02T15:19:03Z</dcterms:modified>
</cp:coreProperties>
</file>