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05 - Projects\HFPI Survey\HFPI\Data\E24\LAC\"/>
    </mc:Choice>
  </mc:AlternateContent>
  <xr:revisionPtr revIDLastSave="2" documentId="E4578A8331A8AD3231F5FF50E31F7C3423F44740" xr6:coauthVersionLast="28" xr6:coauthVersionMax="28" xr10:uidLastSave="{5694C658-DF55-475F-A59B-EAFBA6087E43}"/>
  <bookViews>
    <workbookView xWindow="0" yWindow="0" windowWidth="20490" windowHeight="8820" xr2:uid="{00000000-000D-0000-FFFF-FFFF00000000}"/>
  </bookViews>
  <sheets>
    <sheet name="V por k0" sheetId="1" r:id="rId1"/>
  </sheets>
  <calcPr calcId="171027"/>
</workbook>
</file>

<file path=xl/calcChain.xml><?xml version="1.0" encoding="utf-8"?>
<calcChain xmlns="http://schemas.openxmlformats.org/spreadsheetml/2006/main">
  <c r="Z10" i="1" l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 l="1"/>
  <c r="AB10" i="1" s="1"/>
</calcChain>
</file>

<file path=xl/sharedStrings.xml><?xml version="1.0" encoding="utf-8"?>
<sst xmlns="http://schemas.openxmlformats.org/spreadsheetml/2006/main" count="57" uniqueCount="35">
  <si>
    <t>p</t>
  </si>
  <si>
    <t>Ângulo</t>
  </si>
  <si>
    <t>0º</t>
  </si>
  <si>
    <t>15º</t>
  </si>
  <si>
    <t>30º</t>
  </si>
  <si>
    <t>45º</t>
  </si>
  <si>
    <t>60º</t>
  </si>
  <si>
    <t>75º</t>
  </si>
  <si>
    <t>90º</t>
  </si>
  <si>
    <t>105º</t>
  </si>
  <si>
    <t>120º</t>
  </si>
  <si>
    <t>135º</t>
  </si>
  <si>
    <t>150º</t>
  </si>
  <si>
    <t>165º</t>
  </si>
  <si>
    <t>180º</t>
  </si>
  <si>
    <t>195º</t>
  </si>
  <si>
    <t>210º</t>
  </si>
  <si>
    <t>225º</t>
  </si>
  <si>
    <t>240º</t>
  </si>
  <si>
    <t>255º</t>
  </si>
  <si>
    <t>270º</t>
  </si>
  <si>
    <t>285º</t>
  </si>
  <si>
    <t>300º</t>
  </si>
  <si>
    <t>315º</t>
  </si>
  <si>
    <t>330º</t>
  </si>
  <si>
    <t>345º</t>
  </si>
  <si>
    <r>
      <rPr>
        <b/>
        <sz val="10"/>
        <color indexed="9"/>
        <rFont val="Symbol"/>
        <family val="1"/>
        <charset val="2"/>
      </rPr>
      <t>D</t>
    </r>
    <r>
      <rPr>
        <b/>
        <sz val="10"/>
        <color indexed="9"/>
        <rFont val="Arial"/>
        <family val="2"/>
      </rPr>
      <t>pa [mmH</t>
    </r>
    <r>
      <rPr>
        <b/>
        <vertAlign val="subscript"/>
        <sz val="10"/>
        <color indexed="9"/>
        <rFont val="Arial"/>
        <family val="2"/>
      </rPr>
      <t>2</t>
    </r>
    <r>
      <rPr>
        <b/>
        <sz val="10"/>
        <color indexed="9"/>
        <rFont val="Arial"/>
        <family val="2"/>
      </rPr>
      <t>O] - Scanivalve</t>
    </r>
  </si>
  <si>
    <t>T [ºC]</t>
  </si>
  <si>
    <r>
      <t>P</t>
    </r>
    <r>
      <rPr>
        <b/>
        <vertAlign val="subscript"/>
        <sz val="10"/>
        <color indexed="9"/>
        <rFont val="Arial"/>
        <family val="2"/>
      </rPr>
      <t>atm</t>
    </r>
    <r>
      <rPr>
        <b/>
        <sz val="10"/>
        <color indexed="9"/>
        <rFont val="Arial"/>
        <family val="2"/>
      </rPr>
      <t xml:space="preserve"> [mmHg]:</t>
    </r>
  </si>
  <si>
    <t>V média [m/s]</t>
  </si>
  <si>
    <t>Cat. NBR6123</t>
  </si>
  <si>
    <t>AFIPE - CAMPANÁRIO</t>
  </si>
  <si>
    <t>III/IV</t>
  </si>
  <si>
    <t>k0@130m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</si>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</sst>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;[Red]0.0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vertAlign val="subscript"/>
      <sz val="10"/>
      <color indexed="9"/>
      <name val="Arial"/>
      <family val="2"/>
    </font>
    <font>
      <b/>
      <sz val="10"/>
      <color indexed="9"/>
      <name val="Symbol"/>
      <family val="1"/>
      <charset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0" borderId="0"/>
  </cellStyleXfs>
  <cellXfs count="11">
    <xf numFmtId="0" fontId="0" fillId="0" borderId="0" xfId="0"/>
    <xf numFmtId="0" fontId="24" fillId="0" borderId="0" xfId="0" applyFont="1"/>
    <xf numFmtId="164" fontId="23" fillId="0" borderId="10" xfId="41" applyNumberFormat="1" applyFont="1" applyFill="1" applyBorder="1" applyAlignment="1" applyProtection="1">
      <alignment horizontal="center" vertical="center"/>
      <protection hidden="1"/>
    </xf>
    <xf numFmtId="164" fontId="23" fillId="0" borderId="10" xfId="41" applyNumberFormat="1" applyFont="1" applyFill="1" applyBorder="1" applyAlignment="1" applyProtection="1">
      <alignment horizontal="center" vertical="center"/>
      <protection locked="0"/>
    </xf>
    <xf numFmtId="2" fontId="23" fillId="0" borderId="10" xfId="41" applyNumberFormat="1" applyFont="1" applyFill="1" applyBorder="1" applyAlignment="1" applyProtection="1">
      <alignment horizontal="center" vertical="center"/>
      <protection hidden="1"/>
    </xf>
    <xf numFmtId="164" fontId="23" fillId="0" borderId="10" xfId="0" applyNumberFormat="1" applyFont="1" applyFill="1" applyBorder="1" applyAlignment="1">
      <alignment horizontal="center" vertical="center"/>
    </xf>
    <xf numFmtId="2" fontId="24" fillId="0" borderId="0" xfId="0" applyNumberFormat="1" applyFont="1"/>
    <xf numFmtId="0" fontId="24" fillId="34" borderId="10" xfId="0" applyFont="1" applyFill="1" applyBorder="1" applyAlignment="1">
      <alignment horizontal="center" vertical="center"/>
    </xf>
    <xf numFmtId="0" fontId="19" fillId="33" borderId="10" xfId="41" applyFont="1" applyFill="1" applyBorder="1" applyAlignment="1" applyProtection="1">
      <alignment horizontal="center" vertical="center"/>
      <protection hidden="1"/>
    </xf>
    <xf numFmtId="165" fontId="24" fillId="34" borderId="10" xfId="0" applyNumberFormat="1" applyFont="1" applyFill="1" applyBorder="1" applyAlignment="1">
      <alignment horizontal="center" vertical="center"/>
    </xf>
    <xf numFmtId="0" fontId="19" fillId="33" borderId="11" xfId="41" applyFont="1" applyFill="1" applyBorder="1" applyAlignment="1" applyProtection="1">
      <alignment horizontal="center" vertical="center"/>
      <protection hidden="1"/>
    </xf>
  </cellXfs>
  <cellStyles count="82">
    <cellStyle name="20% - Ênfase1" xfId="18" builtinId="30" customBuiltin="1"/>
    <cellStyle name="20% - Ênfase2" xfId="22" builtinId="34" customBuiltin="1"/>
    <cellStyle name="20% - Ênfase3" xfId="26" builtinId="38" customBuiltin="1"/>
    <cellStyle name="20% - Ênfase4" xfId="30" builtinId="42" customBuiltin="1"/>
    <cellStyle name="20% - Ênfase5" xfId="34" builtinId="46" customBuiltin="1"/>
    <cellStyle name="20% - Ênfase6" xfId="38" builtinId="50" customBuiltin="1"/>
    <cellStyle name="40% - Ênfase1" xfId="19" builtinId="31" customBuiltin="1"/>
    <cellStyle name="40% - Ênfase2" xfId="23" builtinId="35" customBuiltin="1"/>
    <cellStyle name="40% - Ênfase3" xfId="27" builtinId="39" customBuiltin="1"/>
    <cellStyle name="40% - Ênfase4" xfId="31" builtinId="43" customBuiltin="1"/>
    <cellStyle name="40% - Ênfase5" xfId="35" builtinId="47" customBuiltin="1"/>
    <cellStyle name="40% - Ênfase6" xfId="39" builtinId="51" customBuiltin="1"/>
    <cellStyle name="60% - Ênfase1" xfId="20" builtinId="32" customBuiltin="1"/>
    <cellStyle name="60% - Ênfase2" xfId="24" builtinId="36" customBuiltin="1"/>
    <cellStyle name="60% - Ênfase3" xfId="28" builtinId="40" customBuiltin="1"/>
    <cellStyle name="60% - Ênfase4" xfId="32" builtinId="44" customBuiltin="1"/>
    <cellStyle name="60% - Ênfase5" xfId="36" builtinId="48" customBuiltin="1"/>
    <cellStyle name="60% - Ênfase6" xfId="40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7" builtinId="29" customBuiltin="1"/>
    <cellStyle name="Ênfase2" xfId="21" builtinId="33" customBuiltin="1"/>
    <cellStyle name="Ênfase3" xfId="25" builtinId="37" customBuiltin="1"/>
    <cellStyle name="Ênfase4" xfId="29" builtinId="41" customBuiltin="1"/>
    <cellStyle name="Ênfase5" xfId="33" builtinId="45" customBuiltin="1"/>
    <cellStyle name="Ênfase6" xfId="37" builtinId="49" customBuiltin="1"/>
    <cellStyle name="Entrada" xfId="9" builtinId="20" customBuiltin="1"/>
    <cellStyle name="Neutro" xfId="8" builtinId="28" customBuiltin="1"/>
    <cellStyle name="Normal" xfId="0" builtinId="0"/>
    <cellStyle name="Normal 2" xfId="42" xr:uid="{00000000-0005-0000-0000-000020000000}"/>
    <cellStyle name="Normal 3" xfId="41" xr:uid="{00000000-0005-0000-0000-000021000000}"/>
    <cellStyle name="Normal 3 2" xfId="81" xr:uid="{00000000-0005-0000-0000-000022000000}"/>
    <cellStyle name="Normal 39" xfId="43" xr:uid="{00000000-0005-0000-0000-000023000000}"/>
    <cellStyle name="Nota 10" xfId="44" xr:uid="{00000000-0005-0000-0000-000024000000}"/>
    <cellStyle name="Nota 11" xfId="45" xr:uid="{00000000-0005-0000-0000-000025000000}"/>
    <cellStyle name="Nota 12" xfId="46" xr:uid="{00000000-0005-0000-0000-000026000000}"/>
    <cellStyle name="Nota 13" xfId="47" xr:uid="{00000000-0005-0000-0000-000027000000}"/>
    <cellStyle name="Nota 14" xfId="48" xr:uid="{00000000-0005-0000-0000-000028000000}"/>
    <cellStyle name="Nota 15" xfId="49" xr:uid="{00000000-0005-0000-0000-000029000000}"/>
    <cellStyle name="Nota 16" xfId="50" xr:uid="{00000000-0005-0000-0000-00002A000000}"/>
    <cellStyle name="Nota 17" xfId="51" xr:uid="{00000000-0005-0000-0000-00002B000000}"/>
    <cellStyle name="Nota 18" xfId="52" xr:uid="{00000000-0005-0000-0000-00002C000000}"/>
    <cellStyle name="Nota 19" xfId="53" xr:uid="{00000000-0005-0000-0000-00002D000000}"/>
    <cellStyle name="Nota 2" xfId="54" xr:uid="{00000000-0005-0000-0000-00002E000000}"/>
    <cellStyle name="Nota 20" xfId="55" xr:uid="{00000000-0005-0000-0000-00002F000000}"/>
    <cellStyle name="Nota 21" xfId="56" xr:uid="{00000000-0005-0000-0000-000030000000}"/>
    <cellStyle name="Nota 22" xfId="57" xr:uid="{00000000-0005-0000-0000-000031000000}"/>
    <cellStyle name="Nota 23" xfId="58" xr:uid="{00000000-0005-0000-0000-000032000000}"/>
    <cellStyle name="Nota 24" xfId="59" xr:uid="{00000000-0005-0000-0000-000033000000}"/>
    <cellStyle name="Nota 25" xfId="60" xr:uid="{00000000-0005-0000-0000-000034000000}"/>
    <cellStyle name="Nota 26" xfId="61" xr:uid="{00000000-0005-0000-0000-000035000000}"/>
    <cellStyle name="Nota 27" xfId="62" xr:uid="{00000000-0005-0000-0000-000036000000}"/>
    <cellStyle name="Nota 28" xfId="63" xr:uid="{00000000-0005-0000-0000-000037000000}"/>
    <cellStyle name="Nota 29" xfId="64" xr:uid="{00000000-0005-0000-0000-000038000000}"/>
    <cellStyle name="Nota 3" xfId="65" xr:uid="{00000000-0005-0000-0000-000039000000}"/>
    <cellStyle name="Nota 30" xfId="66" xr:uid="{00000000-0005-0000-0000-00003A000000}"/>
    <cellStyle name="Nota 31" xfId="67" xr:uid="{00000000-0005-0000-0000-00003B000000}"/>
    <cellStyle name="Nota 32" xfId="68" xr:uid="{00000000-0005-0000-0000-00003C000000}"/>
    <cellStyle name="Nota 33" xfId="69" xr:uid="{00000000-0005-0000-0000-00003D000000}"/>
    <cellStyle name="Nota 34" xfId="70" xr:uid="{00000000-0005-0000-0000-00003E000000}"/>
    <cellStyle name="Nota 35" xfId="71" xr:uid="{00000000-0005-0000-0000-00003F000000}"/>
    <cellStyle name="Nota 36" xfId="72" xr:uid="{00000000-0005-0000-0000-000040000000}"/>
    <cellStyle name="Nota 37" xfId="73" xr:uid="{00000000-0005-0000-0000-000041000000}"/>
    <cellStyle name="Nota 38" xfId="74" xr:uid="{00000000-0005-0000-0000-000042000000}"/>
    <cellStyle name="Nota 4" xfId="75" xr:uid="{00000000-0005-0000-0000-000043000000}"/>
    <cellStyle name="Nota 5" xfId="76" xr:uid="{00000000-0005-0000-0000-000044000000}"/>
    <cellStyle name="Nota 6" xfId="77" xr:uid="{00000000-0005-0000-0000-000045000000}"/>
    <cellStyle name="Nota 7" xfId="78" xr:uid="{00000000-0005-0000-0000-000046000000}"/>
    <cellStyle name="Nota 8" xfId="79" xr:uid="{00000000-0005-0000-0000-000047000000}"/>
    <cellStyle name="Nota 9" xfId="80" xr:uid="{00000000-0005-0000-0000-000048000000}"/>
    <cellStyle name="Ruim" xfId="7" builtinId="27" customBuiltin="1"/>
    <cellStyle name="Saída" xfId="10" builtinId="21" customBuiltin="1"/>
    <cellStyle name="Texto de Aviso" xfId="14" builtinId="11" customBuiltin="1"/>
    <cellStyle name="Texto Explicativo" xfId="15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470648</xdr:colOff>
      <xdr:row>0</xdr:row>
      <xdr:rowOff>0</xdr:rowOff>
    </xdr:from>
    <xdr:to>
      <xdr:col>35</xdr:col>
      <xdr:colOff>220895</xdr:colOff>
      <xdr:row>15</xdr:row>
      <xdr:rowOff>63491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05177" y="0"/>
          <a:ext cx="3380953" cy="2528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34"/>
  <sheetViews>
    <sheetView tabSelected="1" topLeftCell="A5" zoomScale="85" zoomScaleNormal="85" workbookViewId="0">
      <selection activeCell="C11" sqref="C11:C34"/>
    </sheetView>
  </sheetViews>
  <sheetFormatPr defaultColWidth="9.140625" defaultRowHeight="12.75" x14ac:dyDescent="0.2"/>
  <cols>
    <col min="1" max="1" width="9.140625" style="1"/>
    <col min="2" max="2" width="25.140625" style="1" customWidth="1"/>
    <col min="3" max="26" width="7.7109375" style="1" customWidth="1"/>
    <col min="27" max="16384" width="9.140625" style="1"/>
  </cols>
  <sheetData>
    <row r="2" spans="2:29" ht="14.45" customHeight="1" x14ac:dyDescent="0.2">
      <c r="B2" s="10" t="s">
        <v>31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C2" s="1">
        <v>7.5006156130299999</v>
      </c>
    </row>
    <row r="3" spans="2:29" ht="15" customHeight="1" x14ac:dyDescent="0.2">
      <c r="B3" s="8" t="s">
        <v>30</v>
      </c>
      <c r="C3" s="7" t="s">
        <v>32</v>
      </c>
      <c r="D3" s="7" t="s">
        <v>32</v>
      </c>
      <c r="E3" s="7" t="s">
        <v>32</v>
      </c>
      <c r="F3" s="7" t="s">
        <v>32</v>
      </c>
      <c r="G3" s="7" t="s">
        <v>34</v>
      </c>
      <c r="H3" s="7" t="s">
        <v>34</v>
      </c>
      <c r="I3" s="7" t="s">
        <v>34</v>
      </c>
      <c r="J3" s="7" t="s">
        <v>34</v>
      </c>
      <c r="K3" s="7" t="s">
        <v>34</v>
      </c>
      <c r="L3" s="7" t="s">
        <v>34</v>
      </c>
      <c r="M3" s="7" t="s">
        <v>34</v>
      </c>
      <c r="N3" s="7" t="s">
        <v>34</v>
      </c>
      <c r="O3" s="7" t="s">
        <v>34</v>
      </c>
      <c r="P3" s="7" t="s">
        <v>34</v>
      </c>
      <c r="Q3" s="7" t="s">
        <v>34</v>
      </c>
      <c r="R3" s="7" t="s">
        <v>34</v>
      </c>
      <c r="S3" s="7" t="s">
        <v>34</v>
      </c>
      <c r="T3" s="7" t="s">
        <v>32</v>
      </c>
      <c r="U3" s="7" t="s">
        <v>32</v>
      </c>
      <c r="V3" s="7" t="s">
        <v>32</v>
      </c>
      <c r="W3" s="7" t="s">
        <v>32</v>
      </c>
      <c r="X3" s="7" t="s">
        <v>32</v>
      </c>
      <c r="Y3" s="7" t="s">
        <v>32</v>
      </c>
      <c r="Z3" s="7" t="s">
        <v>32</v>
      </c>
    </row>
    <row r="4" spans="2:29" ht="15" customHeight="1" x14ac:dyDescent="0.2">
      <c r="B4" s="8" t="s">
        <v>0</v>
      </c>
      <c r="C4" s="7">
        <v>0.23</v>
      </c>
      <c r="D4" s="7">
        <v>0.23</v>
      </c>
      <c r="E4" s="7">
        <v>0.23</v>
      </c>
      <c r="F4" s="7">
        <v>0.23</v>
      </c>
      <c r="G4" s="7">
        <v>0.23</v>
      </c>
      <c r="H4" s="7">
        <v>0.23</v>
      </c>
      <c r="I4" s="7">
        <v>0.23</v>
      </c>
      <c r="J4" s="7">
        <v>0.23</v>
      </c>
      <c r="K4" s="7">
        <v>0.23</v>
      </c>
      <c r="L4" s="7">
        <v>0.23</v>
      </c>
      <c r="M4" s="7">
        <v>0.23</v>
      </c>
      <c r="N4" s="7">
        <v>0.23</v>
      </c>
      <c r="O4" s="7">
        <v>0.23</v>
      </c>
      <c r="P4" s="7">
        <v>0.23</v>
      </c>
      <c r="Q4" s="7">
        <v>0.23</v>
      </c>
      <c r="R4" s="7">
        <v>0.23</v>
      </c>
      <c r="S4" s="7">
        <v>0.23</v>
      </c>
      <c r="T4" s="7">
        <v>0.23</v>
      </c>
      <c r="U4" s="7">
        <v>0.23</v>
      </c>
      <c r="V4" s="7">
        <v>0.23</v>
      </c>
      <c r="W4" s="7">
        <v>0.23</v>
      </c>
      <c r="X4" s="7">
        <v>0.23</v>
      </c>
      <c r="Y4" s="7">
        <v>0.23</v>
      </c>
      <c r="Z4" s="7">
        <v>0.23</v>
      </c>
    </row>
    <row r="5" spans="2:29" x14ac:dyDescent="0.2">
      <c r="B5" s="8" t="s">
        <v>33</v>
      </c>
      <c r="C5" s="9">
        <v>1.0980000000000001</v>
      </c>
      <c r="D5" s="9">
        <v>1.0980000000000001</v>
      </c>
      <c r="E5" s="9">
        <v>1.0980000000000001</v>
      </c>
      <c r="F5" s="9">
        <v>1.0980000000000001</v>
      </c>
      <c r="G5" s="9">
        <v>1.0980000000000001</v>
      </c>
      <c r="H5" s="9">
        <v>1.0980000000000001</v>
      </c>
      <c r="I5" s="9">
        <v>1.0980000000000001</v>
      </c>
      <c r="J5" s="9">
        <v>1.0980000000000001</v>
      </c>
      <c r="K5" s="9">
        <v>1.0980000000000001</v>
      </c>
      <c r="L5" s="9">
        <v>1.0980000000000001</v>
      </c>
      <c r="M5" s="9">
        <v>1.0980000000000001</v>
      </c>
      <c r="N5" s="9">
        <v>1.0980000000000001</v>
      </c>
      <c r="O5" s="9">
        <v>1.0980000000000001</v>
      </c>
      <c r="P5" s="9">
        <v>1.0980000000000001</v>
      </c>
      <c r="Q5" s="9">
        <v>1.0980000000000001</v>
      </c>
      <c r="R5" s="9">
        <v>1.0980000000000001</v>
      </c>
      <c r="S5" s="9">
        <v>1.0980000000000001</v>
      </c>
      <c r="T5" s="9">
        <v>1.0980000000000001</v>
      </c>
      <c r="U5" s="9">
        <v>1.0980000000000001</v>
      </c>
      <c r="V5" s="9">
        <v>1.0980000000000001</v>
      </c>
      <c r="W5" s="9">
        <v>1.0980000000000001</v>
      </c>
      <c r="X5" s="9">
        <v>1.0980000000000001</v>
      </c>
      <c r="Y5" s="9">
        <v>1.0980000000000001</v>
      </c>
      <c r="Z5" s="9">
        <v>1.0980000000000001</v>
      </c>
    </row>
    <row r="6" spans="2:29" x14ac:dyDescent="0.2">
      <c r="B6" s="8" t="s">
        <v>1</v>
      </c>
      <c r="C6" s="8" t="s">
        <v>2</v>
      </c>
      <c r="D6" s="8" t="s">
        <v>3</v>
      </c>
      <c r="E6" s="8" t="s">
        <v>4</v>
      </c>
      <c r="F6" s="8" t="s">
        <v>5</v>
      </c>
      <c r="G6" s="8" t="s">
        <v>6</v>
      </c>
      <c r="H6" s="8" t="s">
        <v>7</v>
      </c>
      <c r="I6" s="8" t="s">
        <v>8</v>
      </c>
      <c r="J6" s="8" t="s">
        <v>9</v>
      </c>
      <c r="K6" s="8" t="s">
        <v>10</v>
      </c>
      <c r="L6" s="8" t="s">
        <v>11</v>
      </c>
      <c r="M6" s="8" t="s">
        <v>12</v>
      </c>
      <c r="N6" s="8" t="s">
        <v>13</v>
      </c>
      <c r="O6" s="8" t="s">
        <v>14</v>
      </c>
      <c r="P6" s="8" t="s">
        <v>15</v>
      </c>
      <c r="Q6" s="8" t="s">
        <v>16</v>
      </c>
      <c r="R6" s="8" t="s">
        <v>17</v>
      </c>
      <c r="S6" s="8" t="s">
        <v>18</v>
      </c>
      <c r="T6" s="8" t="s">
        <v>19</v>
      </c>
      <c r="U6" s="8" t="s">
        <v>20</v>
      </c>
      <c r="V6" s="8" t="s">
        <v>21</v>
      </c>
      <c r="W6" s="8" t="s">
        <v>22</v>
      </c>
      <c r="X6" s="8" t="s">
        <v>23</v>
      </c>
      <c r="Y6" s="8" t="s">
        <v>24</v>
      </c>
      <c r="Z6" s="8" t="s">
        <v>25</v>
      </c>
    </row>
    <row r="7" spans="2:29" ht="15.6" customHeight="1" x14ac:dyDescent="0.2">
      <c r="B7" s="8" t="s">
        <v>26</v>
      </c>
      <c r="C7" s="2">
        <v>34.092094000000003</v>
      </c>
      <c r="D7" s="2">
        <v>34.226041000000002</v>
      </c>
      <c r="E7" s="2">
        <v>33.767958</v>
      </c>
      <c r="F7" s="2">
        <v>33.344450000000002</v>
      </c>
      <c r="G7" s="2">
        <v>33.109209999999997</v>
      </c>
      <c r="H7" s="2">
        <v>32.944633999999994</v>
      </c>
      <c r="I7" s="5">
        <v>33.000731999999999</v>
      </c>
      <c r="J7" s="5">
        <v>33.001716000000002</v>
      </c>
      <c r="K7" s="5">
        <v>32.906365999999998</v>
      </c>
      <c r="L7" s="5">
        <v>32.750408999999998</v>
      </c>
      <c r="M7" s="5">
        <v>33.116390000000003</v>
      </c>
      <c r="N7" s="5">
        <v>33.231820999999997</v>
      </c>
      <c r="O7" s="5">
        <v>33.672325000000001</v>
      </c>
      <c r="P7" s="5">
        <v>33.828122999999998</v>
      </c>
      <c r="Q7" s="5">
        <v>33.587750999999997</v>
      </c>
      <c r="R7" s="5">
        <v>32.972594999999998</v>
      </c>
      <c r="S7" s="5">
        <v>32.588839999999998</v>
      </c>
      <c r="T7" s="5">
        <v>32.521588000000001</v>
      </c>
      <c r="U7" s="5">
        <v>32.750578000000004</v>
      </c>
      <c r="V7" s="5">
        <v>32.793990000000001</v>
      </c>
      <c r="W7" s="5">
        <v>32.847966</v>
      </c>
      <c r="X7" s="5">
        <v>32.857281999999998</v>
      </c>
      <c r="Y7" s="5">
        <v>33.044897000000006</v>
      </c>
      <c r="Z7" s="5">
        <v>33.426875000000003</v>
      </c>
    </row>
    <row r="8" spans="2:29" x14ac:dyDescent="0.2">
      <c r="B8" s="8" t="s">
        <v>27</v>
      </c>
      <c r="C8" s="3">
        <v>22.9</v>
      </c>
      <c r="D8" s="3">
        <v>23.2</v>
      </c>
      <c r="E8" s="3">
        <v>23.5</v>
      </c>
      <c r="F8" s="3">
        <v>23.7</v>
      </c>
      <c r="G8" s="3">
        <v>24</v>
      </c>
      <c r="H8" s="3">
        <v>24.3</v>
      </c>
      <c r="I8" s="5">
        <v>24.5</v>
      </c>
      <c r="J8" s="5">
        <v>24.7</v>
      </c>
      <c r="K8" s="5">
        <v>24.8</v>
      </c>
      <c r="L8" s="5">
        <v>25</v>
      </c>
      <c r="M8" s="5">
        <v>25.2</v>
      </c>
      <c r="N8" s="5">
        <v>25.4</v>
      </c>
      <c r="O8" s="5">
        <v>25.6</v>
      </c>
      <c r="P8" s="5">
        <v>25.7</v>
      </c>
      <c r="Q8" s="5">
        <v>25.9</v>
      </c>
      <c r="R8" s="5">
        <v>26</v>
      </c>
      <c r="S8" s="5">
        <v>26.2</v>
      </c>
      <c r="T8" s="5">
        <v>26.3</v>
      </c>
      <c r="U8" s="5">
        <v>26.4</v>
      </c>
      <c r="V8" s="5">
        <v>26.5</v>
      </c>
      <c r="W8" s="5">
        <v>26.6</v>
      </c>
      <c r="X8" s="5">
        <v>26.7</v>
      </c>
      <c r="Y8" s="5">
        <v>26.8</v>
      </c>
      <c r="Z8" s="5">
        <v>26.9</v>
      </c>
    </row>
    <row r="9" spans="2:29" ht="14.25" x14ac:dyDescent="0.2">
      <c r="B9" s="8" t="s">
        <v>28</v>
      </c>
      <c r="C9" s="3">
        <v>763.18763862580249</v>
      </c>
      <c r="D9" s="3">
        <v>763.18763862580249</v>
      </c>
      <c r="E9" s="3">
        <v>763.18763862580249</v>
      </c>
      <c r="F9" s="3">
        <v>763.18763862580249</v>
      </c>
      <c r="G9" s="3">
        <v>763.18763862580249</v>
      </c>
      <c r="H9" s="3">
        <v>763.18763862580249</v>
      </c>
      <c r="I9" s="5">
        <v>763.18763862580249</v>
      </c>
      <c r="J9" s="5">
        <v>763.18763862580249</v>
      </c>
      <c r="K9" s="5">
        <v>763.18763862580249</v>
      </c>
      <c r="L9" s="5">
        <v>763.18763862580249</v>
      </c>
      <c r="M9" s="5">
        <v>763.18763862580249</v>
      </c>
      <c r="N9" s="5">
        <v>763.18763862580249</v>
      </c>
      <c r="O9" s="5">
        <v>763.18763862580249</v>
      </c>
      <c r="P9" s="5">
        <v>763.18763862580249</v>
      </c>
      <c r="Q9" s="5">
        <v>763.18763862580249</v>
      </c>
      <c r="R9" s="5">
        <v>763.18763862580249</v>
      </c>
      <c r="S9" s="5">
        <v>763.18763862580249</v>
      </c>
      <c r="T9" s="5">
        <v>763.18763862580249</v>
      </c>
      <c r="U9" s="5">
        <v>763.18763862580249</v>
      </c>
      <c r="V9" s="5">
        <v>763.18763862580249</v>
      </c>
      <c r="W9" s="5">
        <v>763.18763862580249</v>
      </c>
      <c r="X9" s="5">
        <v>763.18763862580249</v>
      </c>
      <c r="Y9" s="5">
        <v>763.03762631354186</v>
      </c>
      <c r="Z9" s="5">
        <v>763.03762631354186</v>
      </c>
    </row>
    <row r="10" spans="2:29" x14ac:dyDescent="0.2">
      <c r="B10" s="8" t="s">
        <v>29</v>
      </c>
      <c r="C10" s="4">
        <f>SQRT((2*C5*C7*(273.15+C8))/(0.0474*C9))</f>
        <v>24.752593212455366</v>
      </c>
      <c r="D10" s="4">
        <f t="shared" ref="D10:Z10" si="0">SQRT((2*D5*D7*(273.15+D8))/(0.0474*D9))</f>
        <v>24.813734565582148</v>
      </c>
      <c r="E10" s="4">
        <f t="shared" si="0"/>
        <v>24.65959326902291</v>
      </c>
      <c r="F10" s="4">
        <f t="shared" si="0"/>
        <v>24.512727600692571</v>
      </c>
      <c r="G10" s="4">
        <f t="shared" si="0"/>
        <v>24.438447318859414</v>
      </c>
      <c r="H10" s="4">
        <f t="shared" si="0"/>
        <v>24.389936156235912</v>
      </c>
      <c r="I10" s="4">
        <f t="shared" si="0"/>
        <v>24.418898145222812</v>
      </c>
      <c r="J10" s="4">
        <f t="shared" si="0"/>
        <v>24.427464839217507</v>
      </c>
      <c r="K10" s="4">
        <f t="shared" si="0"/>
        <v>24.396245223888975</v>
      </c>
      <c r="L10" s="4">
        <f t="shared" si="0"/>
        <v>24.346531805733598</v>
      </c>
      <c r="M10" s="4">
        <f t="shared" si="0"/>
        <v>24.490398317493916</v>
      </c>
      <c r="N10" s="4">
        <f t="shared" si="0"/>
        <v>24.541264773476662</v>
      </c>
      <c r="O10" s="4">
        <f t="shared" si="0"/>
        <v>24.711655592068855</v>
      </c>
      <c r="P10" s="4">
        <f t="shared" si="0"/>
        <v>24.772903671393816</v>
      </c>
      <c r="Q10" s="4">
        <f t="shared" si="0"/>
        <v>24.692991058664649</v>
      </c>
      <c r="R10" s="4">
        <f t="shared" si="0"/>
        <v>24.469911633167058</v>
      </c>
      <c r="S10" s="4">
        <f t="shared" si="0"/>
        <v>24.33522777630975</v>
      </c>
      <c r="T10" s="4">
        <f t="shared" si="0"/>
        <v>24.314165239886318</v>
      </c>
      <c r="U10" s="4">
        <f t="shared" si="0"/>
        <v>24.403688892784839</v>
      </c>
      <c r="V10" s="4">
        <f t="shared" si="0"/>
        <v>24.423933244749659</v>
      </c>
      <c r="W10" s="4">
        <f t="shared" si="0"/>
        <v>24.448103217711044</v>
      </c>
      <c r="X10" s="4">
        <f t="shared" si="0"/>
        <v>24.455648151290454</v>
      </c>
      <c r="Y10" s="4">
        <f t="shared" si="0"/>
        <v>24.531869989810598</v>
      </c>
      <c r="Z10" s="4">
        <f t="shared" si="0"/>
        <v>24.677361561819367</v>
      </c>
      <c r="AB10" s="6">
        <f>AVERAGE(C10:Z10)</f>
        <v>24.517720635730758</v>
      </c>
    </row>
    <row r="11" spans="2:29" x14ac:dyDescent="0.2">
      <c r="C11" s="1">
        <v>24.752593212455366</v>
      </c>
    </row>
    <row r="12" spans="2:29" x14ac:dyDescent="0.2">
      <c r="C12" s="1">
        <v>24.813734565582148</v>
      </c>
    </row>
    <row r="13" spans="2:29" x14ac:dyDescent="0.2">
      <c r="C13" s="1">
        <v>24.65959326902291</v>
      </c>
    </row>
    <row r="14" spans="2:29" x14ac:dyDescent="0.2">
      <c r="C14" s="1">
        <v>24.512727600692571</v>
      </c>
    </row>
    <row r="15" spans="2:29" x14ac:dyDescent="0.2">
      <c r="C15" s="1">
        <v>24.438447318859414</v>
      </c>
    </row>
    <row r="16" spans="2:29" x14ac:dyDescent="0.2">
      <c r="C16" s="1">
        <v>24.389936156235912</v>
      </c>
    </row>
    <row r="17" spans="3:3" x14ac:dyDescent="0.2">
      <c r="C17" s="1">
        <v>24.418898145222812</v>
      </c>
    </row>
    <row r="18" spans="3:3" x14ac:dyDescent="0.2">
      <c r="C18" s="1">
        <v>24.427464839217507</v>
      </c>
    </row>
    <row r="19" spans="3:3" x14ac:dyDescent="0.2">
      <c r="C19" s="1">
        <v>24.396245223888975</v>
      </c>
    </row>
    <row r="20" spans="3:3" x14ac:dyDescent="0.2">
      <c r="C20" s="1">
        <v>24.346531805733598</v>
      </c>
    </row>
    <row r="21" spans="3:3" x14ac:dyDescent="0.2">
      <c r="C21" s="1">
        <v>24.490398317493916</v>
      </c>
    </row>
    <row r="22" spans="3:3" x14ac:dyDescent="0.2">
      <c r="C22" s="1">
        <v>24.541264773476662</v>
      </c>
    </row>
    <row r="23" spans="3:3" x14ac:dyDescent="0.2">
      <c r="C23" s="1">
        <v>24.711655592068855</v>
      </c>
    </row>
    <row r="24" spans="3:3" x14ac:dyDescent="0.2">
      <c r="C24" s="1">
        <v>24.772903671393816</v>
      </c>
    </row>
    <row r="25" spans="3:3" x14ac:dyDescent="0.2">
      <c r="C25" s="1">
        <v>24.692991058664649</v>
      </c>
    </row>
    <row r="26" spans="3:3" x14ac:dyDescent="0.2">
      <c r="C26" s="1">
        <v>24.469911633167058</v>
      </c>
    </row>
    <row r="27" spans="3:3" x14ac:dyDescent="0.2">
      <c r="C27" s="1">
        <v>24.33522777630975</v>
      </c>
    </row>
    <row r="28" spans="3:3" x14ac:dyDescent="0.2">
      <c r="C28" s="1">
        <v>24.314165239886318</v>
      </c>
    </row>
    <row r="29" spans="3:3" x14ac:dyDescent="0.2">
      <c r="C29" s="1">
        <v>24.403688892784839</v>
      </c>
    </row>
    <row r="30" spans="3:3" x14ac:dyDescent="0.2">
      <c r="C30" s="1">
        <v>24.423933244749659</v>
      </c>
    </row>
    <row r="31" spans="3:3" x14ac:dyDescent="0.2">
      <c r="C31" s="1">
        <v>24.448103217711044</v>
      </c>
    </row>
    <row r="32" spans="3:3" x14ac:dyDescent="0.2">
      <c r="C32" s="1">
        <v>24.455648151290454</v>
      </c>
    </row>
    <row r="33" spans="3:3" x14ac:dyDescent="0.2">
      <c r="C33" s="1">
        <v>24.531869989810598</v>
      </c>
    </row>
    <row r="34" spans="3:3" x14ac:dyDescent="0.2">
      <c r="C34" s="1">
        <v>24.677361561819367</v>
      </c>
    </row>
  </sheetData>
  <mergeCells count="1">
    <mergeCell ref="B2:Z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 por k0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Cristina Dolz Bênia</dc:creator>
  <cp:lastModifiedBy>Marcelo</cp:lastModifiedBy>
  <dcterms:created xsi:type="dcterms:W3CDTF">2012-10-04T17:58:43Z</dcterms:created>
  <dcterms:modified xsi:type="dcterms:W3CDTF">2018-02-13T11:20:41Z</dcterms:modified>
</cp:coreProperties>
</file>