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 Iliev\Documents\SMOI\2020\Лаб8\"/>
    </mc:Choice>
  </mc:AlternateContent>
  <bookViews>
    <workbookView xWindow="0" yWindow="45" windowWidth="15600" windowHeight="7995"/>
  </bookViews>
  <sheets>
    <sheet name="1" sheetId="1" r:id="rId1"/>
    <sheet name="2" sheetId="4" r:id="rId2"/>
    <sheet name="3" sheetId="5" r:id="rId3"/>
    <sheet name="4" sheetId="6" r:id="rId4"/>
    <sheet name="5" sheetId="2" r:id="rId5"/>
    <sheet name="6" sheetId="8" r:id="rId6"/>
    <sheet name="Grades" sheetId="11" r:id="rId7"/>
    <sheet name="Hight" sheetId="9" r:id="rId8"/>
  </sheets>
  <calcPr calcId="152511"/>
</workbook>
</file>

<file path=xl/calcChain.xml><?xml version="1.0" encoding="utf-8"?>
<calcChain xmlns="http://schemas.openxmlformats.org/spreadsheetml/2006/main">
  <c r="I9" i="11" l="1"/>
  <c r="I7" i="11"/>
  <c r="I6" i="11"/>
  <c r="I4" i="11"/>
  <c r="I5" i="11" s="1"/>
  <c r="S1" i="11" s="1"/>
  <c r="I3" i="11"/>
  <c r="D3" i="11"/>
  <c r="I2" i="11"/>
  <c r="U1" i="11"/>
  <c r="U2" i="11" s="1"/>
  <c r="V2" i="11" s="1"/>
  <c r="O1" i="11"/>
  <c r="O2" i="11" s="1"/>
  <c r="P2" i="11" s="1"/>
  <c r="M1" i="11"/>
  <c r="M2" i="11" s="1"/>
  <c r="N2" i="11" s="1"/>
  <c r="I1" i="11"/>
  <c r="K1" i="11" s="1"/>
  <c r="A1" i="11"/>
  <c r="A2" i="11" s="1"/>
  <c r="I9" i="9"/>
  <c r="I7" i="9"/>
  <c r="I6" i="9"/>
  <c r="U1" i="9" s="1"/>
  <c r="U2" i="9" s="1"/>
  <c r="U3" i="9" s="1"/>
  <c r="I4" i="9"/>
  <c r="I5" i="9" s="1"/>
  <c r="S1" i="9" s="1"/>
  <c r="T1" i="9" s="1"/>
  <c r="I3" i="9"/>
  <c r="D3" i="9"/>
  <c r="I2" i="9"/>
  <c r="Q1" i="9"/>
  <c r="Q2" i="9" s="1"/>
  <c r="Q3" i="9" s="1"/>
  <c r="O1" i="9"/>
  <c r="P1" i="9" s="1"/>
  <c r="M1" i="9"/>
  <c r="M2" i="9" s="1"/>
  <c r="M3" i="9" s="1"/>
  <c r="I1" i="9"/>
  <c r="K1" i="9" s="1"/>
  <c r="A1" i="9"/>
  <c r="A2" i="9" s="1"/>
  <c r="G1" i="2"/>
  <c r="J1" i="2" s="1"/>
  <c r="J2" i="2" s="1"/>
  <c r="A3" i="2"/>
  <c r="A2" i="2"/>
  <c r="B2" i="2" s="1"/>
  <c r="B1" i="2"/>
  <c r="I9" i="8"/>
  <c r="I7" i="8"/>
  <c r="I6" i="8"/>
  <c r="U1" i="8" s="1"/>
  <c r="I4" i="8"/>
  <c r="Q1" i="8" s="1"/>
  <c r="I3" i="8"/>
  <c r="O1" i="8" s="1"/>
  <c r="I2" i="8"/>
  <c r="M1" i="8" s="1"/>
  <c r="I1" i="8"/>
  <c r="K1" i="8" s="1"/>
  <c r="D3" i="8"/>
  <c r="A1" i="8"/>
  <c r="A2" i="8" s="1"/>
  <c r="E2" i="6"/>
  <c r="E1" i="6"/>
  <c r="D3" i="6" s="1"/>
  <c r="K1" i="5"/>
  <c r="I4" i="5"/>
  <c r="E2" i="5"/>
  <c r="E1" i="5"/>
  <c r="E2" i="4"/>
  <c r="E1" i="4"/>
  <c r="E1" i="1"/>
  <c r="E2" i="1"/>
  <c r="A4" i="2" l="1"/>
  <c r="B3" i="2"/>
  <c r="D3" i="4"/>
  <c r="N1" i="11"/>
  <c r="P1" i="11"/>
  <c r="V1" i="11"/>
  <c r="Q1" i="11"/>
  <c r="S2" i="11"/>
  <c r="T1" i="11"/>
  <c r="A3" i="11"/>
  <c r="B2" i="11"/>
  <c r="K2" i="11"/>
  <c r="L1" i="11"/>
  <c r="M3" i="11"/>
  <c r="O3" i="11"/>
  <c r="U3" i="11"/>
  <c r="B1" i="11"/>
  <c r="O2" i="9"/>
  <c r="O3" i="9" s="1"/>
  <c r="O4" i="9" s="1"/>
  <c r="S2" i="9"/>
  <c r="S3" i="9" s="1"/>
  <c r="T3" i="9" s="1"/>
  <c r="N1" i="9"/>
  <c r="R1" i="9"/>
  <c r="V1" i="9"/>
  <c r="A3" i="9"/>
  <c r="B2" i="9"/>
  <c r="P3" i="9"/>
  <c r="S4" i="9"/>
  <c r="K2" i="9"/>
  <c r="L1" i="9"/>
  <c r="M4" i="9"/>
  <c r="N3" i="9"/>
  <c r="Q4" i="9"/>
  <c r="R3" i="9"/>
  <c r="U4" i="9"/>
  <c r="V3" i="9"/>
  <c r="B1" i="9"/>
  <c r="N2" i="9"/>
  <c r="P2" i="9"/>
  <c r="R2" i="9"/>
  <c r="T2" i="9"/>
  <c r="V2" i="9"/>
  <c r="O1" i="2"/>
  <c r="N1" i="8"/>
  <c r="M2" i="8"/>
  <c r="P1" i="8"/>
  <c r="O2" i="8"/>
  <c r="I5" i="8"/>
  <c r="S1" i="8" s="1"/>
  <c r="R1" i="8"/>
  <c r="Q2" i="8"/>
  <c r="V1" i="8"/>
  <c r="U2" i="8"/>
  <c r="K2" i="8"/>
  <c r="A3" i="8"/>
  <c r="B2" i="8"/>
  <c r="L1" i="8"/>
  <c r="B1" i="8"/>
  <c r="A1" i="6"/>
  <c r="B1" i="6" s="1"/>
  <c r="I1" i="6"/>
  <c r="I4" i="6" s="1"/>
  <c r="J2" i="5"/>
  <c r="A1" i="5"/>
  <c r="B1" i="5" s="1"/>
  <c r="D3" i="5"/>
  <c r="J1" i="5"/>
  <c r="A1" i="4"/>
  <c r="A2" i="4" s="1"/>
  <c r="A3" i="4" s="1"/>
  <c r="J1" i="4"/>
  <c r="D3" i="1"/>
  <c r="A1" i="1"/>
  <c r="B1" i="1" s="1"/>
  <c r="B2" i="4" l="1"/>
  <c r="J3" i="5"/>
  <c r="A2" i="6"/>
  <c r="A2" i="5"/>
  <c r="B2" i="5" s="1"/>
  <c r="K1" i="6"/>
  <c r="A5" i="2"/>
  <c r="B4" i="2"/>
  <c r="Q2" i="11"/>
  <c r="R1" i="11"/>
  <c r="U4" i="11"/>
  <c r="V3" i="11"/>
  <c r="O4" i="11"/>
  <c r="P3" i="11"/>
  <c r="M4" i="11"/>
  <c r="N3" i="11"/>
  <c r="L2" i="11"/>
  <c r="K3" i="11"/>
  <c r="B3" i="11"/>
  <c r="A4" i="11"/>
  <c r="T2" i="11"/>
  <c r="S3" i="11"/>
  <c r="U5" i="9"/>
  <c r="V4" i="9"/>
  <c r="Q5" i="9"/>
  <c r="R4" i="9"/>
  <c r="M5" i="9"/>
  <c r="N4" i="9"/>
  <c r="K3" i="9"/>
  <c r="L2" i="9"/>
  <c r="S5" i="9"/>
  <c r="T4" i="9"/>
  <c r="O5" i="9"/>
  <c r="P4" i="9"/>
  <c r="A4" i="9"/>
  <c r="B3" i="9"/>
  <c r="P1" i="2"/>
  <c r="O2" i="2"/>
  <c r="U3" i="8"/>
  <c r="V2" i="8"/>
  <c r="Q3" i="8"/>
  <c r="R2" i="8"/>
  <c r="T1" i="8"/>
  <c r="S2" i="8"/>
  <c r="O3" i="8"/>
  <c r="P2" i="8"/>
  <c r="N2" i="8"/>
  <c r="M3" i="8"/>
  <c r="L2" i="8"/>
  <c r="K3" i="8"/>
  <c r="B3" i="8"/>
  <c r="A4" i="8"/>
  <c r="K4" i="8"/>
  <c r="L3" i="8"/>
  <c r="K2" i="6"/>
  <c r="L1" i="6"/>
  <c r="A3" i="6"/>
  <c r="B2" i="6"/>
  <c r="B1" i="4"/>
  <c r="K1" i="4"/>
  <c r="L1" i="4" s="1"/>
  <c r="I4" i="4"/>
  <c r="K2" i="5"/>
  <c r="L1" i="5"/>
  <c r="A3" i="5"/>
  <c r="A4" i="4"/>
  <c r="B3" i="4"/>
  <c r="A2" i="1"/>
  <c r="A3" i="1" s="1"/>
  <c r="A6" i="2" l="1"/>
  <c r="B5" i="2"/>
  <c r="R2" i="11"/>
  <c r="Q3" i="11"/>
  <c r="S4" i="11"/>
  <c r="T3" i="11"/>
  <c r="A5" i="11"/>
  <c r="B4" i="11"/>
  <c r="K4" i="11"/>
  <c r="L3" i="11"/>
  <c r="M5" i="11"/>
  <c r="N4" i="11"/>
  <c r="O5" i="11"/>
  <c r="P4" i="11"/>
  <c r="U5" i="11"/>
  <c r="V4" i="11"/>
  <c r="A5" i="9"/>
  <c r="B4" i="9"/>
  <c r="O6" i="9"/>
  <c r="P5" i="9"/>
  <c r="S6" i="9"/>
  <c r="T5" i="9"/>
  <c r="K4" i="9"/>
  <c r="L3" i="9"/>
  <c r="M6" i="9"/>
  <c r="N5" i="9"/>
  <c r="Q6" i="9"/>
  <c r="R5" i="9"/>
  <c r="U6" i="9"/>
  <c r="V5" i="9"/>
  <c r="P2" i="2"/>
  <c r="O3" i="2"/>
  <c r="O4" i="8"/>
  <c r="P3" i="8"/>
  <c r="Q4" i="8"/>
  <c r="R3" i="8"/>
  <c r="U4" i="8"/>
  <c r="V3" i="8"/>
  <c r="M4" i="8"/>
  <c r="N3" i="8"/>
  <c r="S3" i="8"/>
  <c r="T2" i="8"/>
  <c r="K5" i="8"/>
  <c r="L4" i="8"/>
  <c r="A5" i="8"/>
  <c r="B4" i="8"/>
  <c r="A4" i="6"/>
  <c r="B3" i="6"/>
  <c r="K3" i="6"/>
  <c r="L2" i="6"/>
  <c r="K2" i="4"/>
  <c r="L2" i="4" s="1"/>
  <c r="A4" i="5"/>
  <c r="B3" i="5"/>
  <c r="K3" i="5"/>
  <c r="L2" i="5"/>
  <c r="A5" i="4"/>
  <c r="B4" i="4"/>
  <c r="B2" i="1"/>
  <c r="A4" i="1"/>
  <c r="B3" i="1"/>
  <c r="A7" i="2" l="1"/>
  <c r="B6" i="2"/>
  <c r="Q4" i="11"/>
  <c r="R3" i="11"/>
  <c r="U6" i="11"/>
  <c r="V5" i="11"/>
  <c r="O6" i="11"/>
  <c r="P5" i="11"/>
  <c r="M6" i="11"/>
  <c r="N5" i="11"/>
  <c r="K5" i="11"/>
  <c r="L4" i="11"/>
  <c r="A6" i="11"/>
  <c r="B5" i="11"/>
  <c r="S5" i="11"/>
  <c r="T4" i="11"/>
  <c r="U7" i="9"/>
  <c r="V6" i="9"/>
  <c r="Q7" i="9"/>
  <c r="R6" i="9"/>
  <c r="M7" i="9"/>
  <c r="N6" i="9"/>
  <c r="K5" i="9"/>
  <c r="L4" i="9"/>
  <c r="S7" i="9"/>
  <c r="T6" i="9"/>
  <c r="O7" i="9"/>
  <c r="P6" i="9"/>
  <c r="A6" i="9"/>
  <c r="B5" i="9"/>
  <c r="O4" i="2"/>
  <c r="P3" i="2"/>
  <c r="S4" i="8"/>
  <c r="T3" i="8"/>
  <c r="M5" i="8"/>
  <c r="N4" i="8"/>
  <c r="U5" i="8"/>
  <c r="V4" i="8"/>
  <c r="Q5" i="8"/>
  <c r="R4" i="8"/>
  <c r="O5" i="8"/>
  <c r="P4" i="8"/>
  <c r="A6" i="8"/>
  <c r="B5" i="8"/>
  <c r="K6" i="8"/>
  <c r="L5" i="8"/>
  <c r="K4" i="6"/>
  <c r="L3" i="6"/>
  <c r="A5" i="6"/>
  <c r="B4" i="6"/>
  <c r="K3" i="4"/>
  <c r="K4" i="4" s="1"/>
  <c r="K4" i="5"/>
  <c r="L3" i="5"/>
  <c r="A5" i="5"/>
  <c r="B4" i="5"/>
  <c r="A6" i="4"/>
  <c r="B5" i="4"/>
  <c r="A5" i="1"/>
  <c r="B4" i="1"/>
  <c r="A8" i="2" l="1"/>
  <c r="B7" i="2"/>
  <c r="R4" i="11"/>
  <c r="Q5" i="11"/>
  <c r="S6" i="11"/>
  <c r="T5" i="11"/>
  <c r="A7" i="11"/>
  <c r="B6" i="11"/>
  <c r="K6" i="11"/>
  <c r="L5" i="11"/>
  <c r="M7" i="11"/>
  <c r="N6" i="11"/>
  <c r="O7" i="11"/>
  <c r="P6" i="11"/>
  <c r="U7" i="11"/>
  <c r="V6" i="11"/>
  <c r="A7" i="9"/>
  <c r="B6" i="9"/>
  <c r="O8" i="9"/>
  <c r="P7" i="9"/>
  <c r="S8" i="9"/>
  <c r="T7" i="9"/>
  <c r="K6" i="9"/>
  <c r="L5" i="9"/>
  <c r="M8" i="9"/>
  <c r="N7" i="9"/>
  <c r="Q8" i="9"/>
  <c r="R7" i="9"/>
  <c r="U8" i="9"/>
  <c r="V7" i="9"/>
  <c r="O5" i="2"/>
  <c r="P4" i="2"/>
  <c r="O6" i="8"/>
  <c r="P5" i="8"/>
  <c r="Q6" i="8"/>
  <c r="R5" i="8"/>
  <c r="U6" i="8"/>
  <c r="V5" i="8"/>
  <c r="M6" i="8"/>
  <c r="N5" i="8"/>
  <c r="S5" i="8"/>
  <c r="T4" i="8"/>
  <c r="K7" i="8"/>
  <c r="L6" i="8"/>
  <c r="A7" i="8"/>
  <c r="B6" i="8"/>
  <c r="A6" i="6"/>
  <c r="B5" i="6"/>
  <c r="K5" i="6"/>
  <c r="L4" i="6"/>
  <c r="L3" i="4"/>
  <c r="K5" i="4"/>
  <c r="L4" i="4"/>
  <c r="A6" i="5"/>
  <c r="B5" i="5"/>
  <c r="K5" i="5"/>
  <c r="L4" i="5"/>
  <c r="A7" i="4"/>
  <c r="B6" i="4"/>
  <c r="A6" i="1"/>
  <c r="B5" i="1"/>
  <c r="A9" i="2" l="1"/>
  <c r="B8" i="2"/>
  <c r="Q6" i="11"/>
  <c r="R5" i="11"/>
  <c r="V7" i="11"/>
  <c r="U8" i="11"/>
  <c r="P7" i="11"/>
  <c r="O8" i="11"/>
  <c r="N7" i="11"/>
  <c r="M8" i="11"/>
  <c r="K7" i="11"/>
  <c r="L6" i="11"/>
  <c r="A8" i="11"/>
  <c r="B7" i="11"/>
  <c r="S7" i="11"/>
  <c r="T6" i="11"/>
  <c r="U9" i="9"/>
  <c r="V8" i="9"/>
  <c r="Q9" i="9"/>
  <c r="R8" i="9"/>
  <c r="M9" i="9"/>
  <c r="N8" i="9"/>
  <c r="K7" i="9"/>
  <c r="L6" i="9"/>
  <c r="S9" i="9"/>
  <c r="T8" i="9"/>
  <c r="O9" i="9"/>
  <c r="P8" i="9"/>
  <c r="A8" i="9"/>
  <c r="B7" i="9"/>
  <c r="O6" i="2"/>
  <c r="P5" i="2"/>
  <c r="S6" i="8"/>
  <c r="T5" i="8"/>
  <c r="M7" i="8"/>
  <c r="N6" i="8"/>
  <c r="U7" i="8"/>
  <c r="V6" i="8"/>
  <c r="Q7" i="8"/>
  <c r="R6" i="8"/>
  <c r="O7" i="8"/>
  <c r="P6" i="8"/>
  <c r="A8" i="8"/>
  <c r="B7" i="8"/>
  <c r="K8" i="8"/>
  <c r="L7" i="8"/>
  <c r="K6" i="6"/>
  <c r="L5" i="6"/>
  <c r="A7" i="6"/>
  <c r="B6" i="6"/>
  <c r="L5" i="4"/>
  <c r="K6" i="4"/>
  <c r="K6" i="5"/>
  <c r="L5" i="5"/>
  <c r="A7" i="5"/>
  <c r="B6" i="5"/>
  <c r="A8" i="4"/>
  <c r="B7" i="4"/>
  <c r="A7" i="1"/>
  <c r="B6" i="1"/>
  <c r="A10" i="2" l="1"/>
  <c r="B9" i="2"/>
  <c r="Q7" i="11"/>
  <c r="R6" i="11"/>
  <c r="M9" i="11"/>
  <c r="N8" i="11"/>
  <c r="T7" i="11"/>
  <c r="S8" i="11"/>
  <c r="B8" i="11"/>
  <c r="A9" i="11"/>
  <c r="L7" i="11"/>
  <c r="K8" i="11"/>
  <c r="O9" i="11"/>
  <c r="P8" i="11"/>
  <c r="U9" i="11"/>
  <c r="V8" i="11"/>
  <c r="A9" i="9"/>
  <c r="B8" i="9"/>
  <c r="P9" i="9"/>
  <c r="O10" i="9"/>
  <c r="T9" i="9"/>
  <c r="S10" i="9"/>
  <c r="K8" i="9"/>
  <c r="L7" i="9"/>
  <c r="N9" i="9"/>
  <c r="M10" i="9"/>
  <c r="R9" i="9"/>
  <c r="Q10" i="9"/>
  <c r="V9" i="9"/>
  <c r="U10" i="9"/>
  <c r="O7" i="2"/>
  <c r="P6" i="2"/>
  <c r="O8" i="8"/>
  <c r="P7" i="8"/>
  <c r="Q8" i="8"/>
  <c r="R7" i="8"/>
  <c r="U8" i="8"/>
  <c r="V7" i="8"/>
  <c r="M8" i="8"/>
  <c r="N7" i="8"/>
  <c r="S7" i="8"/>
  <c r="T6" i="8"/>
  <c r="K9" i="8"/>
  <c r="L8" i="8"/>
  <c r="A9" i="8"/>
  <c r="B8" i="8"/>
  <c r="A8" i="6"/>
  <c r="B7" i="6"/>
  <c r="K7" i="6"/>
  <c r="L6" i="6"/>
  <c r="K7" i="4"/>
  <c r="L6" i="4"/>
  <c r="A8" i="5"/>
  <c r="B7" i="5"/>
  <c r="K7" i="5"/>
  <c r="L6" i="5"/>
  <c r="A9" i="4"/>
  <c r="B8" i="4"/>
  <c r="A8" i="1"/>
  <c r="B7" i="1"/>
  <c r="A11" i="2" l="1"/>
  <c r="B10" i="2"/>
  <c r="R7" i="11"/>
  <c r="Q8" i="11"/>
  <c r="K9" i="11"/>
  <c r="L8" i="11"/>
  <c r="A10" i="11"/>
  <c r="B9" i="11"/>
  <c r="S9" i="11"/>
  <c r="T8" i="11"/>
  <c r="U10" i="11"/>
  <c r="V9" i="11"/>
  <c r="O10" i="11"/>
  <c r="P9" i="11"/>
  <c r="M10" i="11"/>
  <c r="N9" i="11"/>
  <c r="K9" i="9"/>
  <c r="L8" i="9"/>
  <c r="A10" i="9"/>
  <c r="B9" i="9"/>
  <c r="V10" i="9"/>
  <c r="U11" i="9"/>
  <c r="R10" i="9"/>
  <c r="Q11" i="9"/>
  <c r="N10" i="9"/>
  <c r="M11" i="9"/>
  <c r="T10" i="9"/>
  <c r="S11" i="9"/>
  <c r="P10" i="9"/>
  <c r="O11" i="9"/>
  <c r="O8" i="2"/>
  <c r="P7" i="2"/>
  <c r="S8" i="8"/>
  <c r="T7" i="8"/>
  <c r="M9" i="8"/>
  <c r="N8" i="8"/>
  <c r="U9" i="8"/>
  <c r="V8" i="8"/>
  <c r="Q9" i="8"/>
  <c r="R8" i="8"/>
  <c r="O9" i="8"/>
  <c r="P8" i="8"/>
  <c r="A10" i="8"/>
  <c r="B9" i="8"/>
  <c r="K10" i="8"/>
  <c r="L9" i="8"/>
  <c r="K8" i="6"/>
  <c r="L7" i="6"/>
  <c r="A9" i="6"/>
  <c r="B8" i="6"/>
  <c r="L7" i="4"/>
  <c r="K8" i="4"/>
  <c r="K8" i="5"/>
  <c r="L7" i="5"/>
  <c r="A9" i="5"/>
  <c r="B8" i="5"/>
  <c r="A10" i="4"/>
  <c r="B9" i="4"/>
  <c r="A9" i="1"/>
  <c r="B8" i="1"/>
  <c r="A12" i="2" l="1"/>
  <c r="B11" i="2"/>
  <c r="Q9" i="11"/>
  <c r="R8" i="11"/>
  <c r="M11" i="11"/>
  <c r="N10" i="11"/>
  <c r="O11" i="11"/>
  <c r="P10" i="11"/>
  <c r="V10" i="11"/>
  <c r="U11" i="11"/>
  <c r="S10" i="11"/>
  <c r="T9" i="11"/>
  <c r="A11" i="11"/>
  <c r="B10" i="11"/>
  <c r="K10" i="11"/>
  <c r="L9" i="11"/>
  <c r="B10" i="9"/>
  <c r="A11" i="9"/>
  <c r="L9" i="9"/>
  <c r="K10" i="9"/>
  <c r="P11" i="9"/>
  <c r="O12" i="9"/>
  <c r="T11" i="9"/>
  <c r="S12" i="9"/>
  <c r="N11" i="9"/>
  <c r="M12" i="9"/>
  <c r="R11" i="9"/>
  <c r="Q12" i="9"/>
  <c r="V11" i="9"/>
  <c r="U12" i="9"/>
  <c r="O9" i="2"/>
  <c r="P8" i="2"/>
  <c r="O10" i="8"/>
  <c r="P9" i="8"/>
  <c r="Q10" i="8"/>
  <c r="R9" i="8"/>
  <c r="U10" i="8"/>
  <c r="V9" i="8"/>
  <c r="M10" i="8"/>
  <c r="N9" i="8"/>
  <c r="S9" i="8"/>
  <c r="T8" i="8"/>
  <c r="K11" i="8"/>
  <c r="L10" i="8"/>
  <c r="A11" i="8"/>
  <c r="B10" i="8"/>
  <c r="A10" i="6"/>
  <c r="B9" i="6"/>
  <c r="K9" i="6"/>
  <c r="L8" i="6"/>
  <c r="L8" i="4"/>
  <c r="K9" i="4"/>
  <c r="K9" i="5"/>
  <c r="L8" i="5"/>
  <c r="A10" i="5"/>
  <c r="B9" i="5"/>
  <c r="A11" i="4"/>
  <c r="B10" i="4"/>
  <c r="A10" i="1"/>
  <c r="B9" i="1"/>
  <c r="A13" i="2" l="1"/>
  <c r="B12" i="2"/>
  <c r="R9" i="11"/>
  <c r="Q10" i="11"/>
  <c r="K11" i="11"/>
  <c r="L10" i="11"/>
  <c r="B11" i="11"/>
  <c r="A12" i="11"/>
  <c r="T10" i="11"/>
  <c r="S11" i="11"/>
  <c r="P11" i="11"/>
  <c r="O12" i="11"/>
  <c r="N11" i="11"/>
  <c r="M12" i="11"/>
  <c r="V11" i="11"/>
  <c r="U12" i="11"/>
  <c r="V12" i="9"/>
  <c r="U13" i="9"/>
  <c r="R12" i="9"/>
  <c r="Q13" i="9"/>
  <c r="N12" i="9"/>
  <c r="M13" i="9"/>
  <c r="T12" i="9"/>
  <c r="S13" i="9"/>
  <c r="P12" i="9"/>
  <c r="O13" i="9"/>
  <c r="L10" i="9"/>
  <c r="K11" i="9"/>
  <c r="B11" i="9"/>
  <c r="A12" i="9"/>
  <c r="O10" i="2"/>
  <c r="P9" i="2"/>
  <c r="S10" i="8"/>
  <c r="T9" i="8"/>
  <c r="M11" i="8"/>
  <c r="N10" i="8"/>
  <c r="U11" i="8"/>
  <c r="V10" i="8"/>
  <c r="Q11" i="8"/>
  <c r="R10" i="8"/>
  <c r="O11" i="8"/>
  <c r="P10" i="8"/>
  <c r="A12" i="8"/>
  <c r="B11" i="8"/>
  <c r="K12" i="8"/>
  <c r="L11" i="8"/>
  <c r="K10" i="6"/>
  <c r="L9" i="6"/>
  <c r="A11" i="6"/>
  <c r="B10" i="6"/>
  <c r="K10" i="4"/>
  <c r="L9" i="4"/>
  <c r="A11" i="5"/>
  <c r="B10" i="5"/>
  <c r="K10" i="5"/>
  <c r="L9" i="5"/>
  <c r="A12" i="4"/>
  <c r="B11" i="4"/>
  <c r="A11" i="1"/>
  <c r="B10" i="1"/>
  <c r="A14" i="2" l="1"/>
  <c r="B13" i="2"/>
  <c r="R10" i="11"/>
  <c r="Q11" i="11"/>
  <c r="V12" i="11"/>
  <c r="U13" i="11"/>
  <c r="N12" i="11"/>
  <c r="M13" i="11"/>
  <c r="T11" i="11"/>
  <c r="S12" i="11"/>
  <c r="L11" i="11"/>
  <c r="K12" i="11"/>
  <c r="P12" i="11"/>
  <c r="O13" i="11"/>
  <c r="B12" i="11"/>
  <c r="A13" i="11"/>
  <c r="B12" i="9"/>
  <c r="A13" i="9"/>
  <c r="L11" i="9"/>
  <c r="K12" i="9"/>
  <c r="P13" i="9"/>
  <c r="O14" i="9"/>
  <c r="T13" i="9"/>
  <c r="S14" i="9"/>
  <c r="N13" i="9"/>
  <c r="M14" i="9"/>
  <c r="R13" i="9"/>
  <c r="Q14" i="9"/>
  <c r="V13" i="9"/>
  <c r="U14" i="9"/>
  <c r="O11" i="2"/>
  <c r="P10" i="2"/>
  <c r="O12" i="8"/>
  <c r="P11" i="8"/>
  <c r="Q12" i="8"/>
  <c r="R11" i="8"/>
  <c r="U12" i="8"/>
  <c r="V11" i="8"/>
  <c r="M12" i="8"/>
  <c r="N11" i="8"/>
  <c r="S11" i="8"/>
  <c r="T10" i="8"/>
  <c r="K13" i="8"/>
  <c r="L12" i="8"/>
  <c r="A13" i="8"/>
  <c r="B12" i="8"/>
  <c r="A12" i="6"/>
  <c r="B11" i="6"/>
  <c r="K11" i="6"/>
  <c r="L10" i="6"/>
  <c r="L10" i="4"/>
  <c r="K11" i="4"/>
  <c r="K11" i="5"/>
  <c r="L10" i="5"/>
  <c r="A12" i="5"/>
  <c r="B11" i="5"/>
  <c r="A13" i="4"/>
  <c r="B12" i="4"/>
  <c r="A12" i="1"/>
  <c r="B11" i="1"/>
  <c r="A15" i="2" l="1"/>
  <c r="B14" i="2"/>
  <c r="R11" i="11"/>
  <c r="Q12" i="11"/>
  <c r="B13" i="11"/>
  <c r="A14" i="11"/>
  <c r="P13" i="11"/>
  <c r="O14" i="11"/>
  <c r="L12" i="11"/>
  <c r="K13" i="11"/>
  <c r="T12" i="11"/>
  <c r="S13" i="11"/>
  <c r="N13" i="11"/>
  <c r="M14" i="11"/>
  <c r="V13" i="11"/>
  <c r="U14" i="11"/>
  <c r="V14" i="9"/>
  <c r="U15" i="9"/>
  <c r="R14" i="9"/>
  <c r="Q15" i="9"/>
  <c r="N14" i="9"/>
  <c r="M15" i="9"/>
  <c r="T14" i="9"/>
  <c r="S15" i="9"/>
  <c r="P14" i="9"/>
  <c r="O15" i="9"/>
  <c r="L12" i="9"/>
  <c r="K13" i="9"/>
  <c r="B13" i="9"/>
  <c r="A14" i="9"/>
  <c r="O12" i="2"/>
  <c r="P11" i="2"/>
  <c r="S12" i="8"/>
  <c r="T11" i="8"/>
  <c r="M13" i="8"/>
  <c r="N12" i="8"/>
  <c r="U13" i="8"/>
  <c r="V12" i="8"/>
  <c r="Q13" i="8"/>
  <c r="R12" i="8"/>
  <c r="O13" i="8"/>
  <c r="P12" i="8"/>
  <c r="A14" i="8"/>
  <c r="B13" i="8"/>
  <c r="K14" i="8"/>
  <c r="L13" i="8"/>
  <c r="K12" i="6"/>
  <c r="L11" i="6"/>
  <c r="A13" i="6"/>
  <c r="B12" i="6"/>
  <c r="K12" i="4"/>
  <c r="L11" i="4"/>
  <c r="A13" i="5"/>
  <c r="B12" i="5"/>
  <c r="K12" i="5"/>
  <c r="L11" i="5"/>
  <c r="A14" i="4"/>
  <c r="B13" i="4"/>
  <c r="A13" i="1"/>
  <c r="B12" i="1"/>
  <c r="A16" i="2" l="1"/>
  <c r="B15" i="2"/>
  <c r="R12" i="11"/>
  <c r="Q13" i="11"/>
  <c r="V14" i="11"/>
  <c r="U15" i="11"/>
  <c r="N14" i="11"/>
  <c r="M15" i="11"/>
  <c r="T13" i="11"/>
  <c r="S14" i="11"/>
  <c r="L13" i="11"/>
  <c r="K14" i="11"/>
  <c r="P14" i="11"/>
  <c r="O15" i="11"/>
  <c r="B14" i="11"/>
  <c r="A15" i="11"/>
  <c r="B14" i="9"/>
  <c r="A15" i="9"/>
  <c r="L13" i="9"/>
  <c r="K14" i="9"/>
  <c r="P15" i="9"/>
  <c r="O16" i="9"/>
  <c r="T15" i="9"/>
  <c r="S16" i="9"/>
  <c r="N15" i="9"/>
  <c r="M16" i="9"/>
  <c r="R15" i="9"/>
  <c r="Q16" i="9"/>
  <c r="V15" i="9"/>
  <c r="U16" i="9"/>
  <c r="O13" i="2"/>
  <c r="P12" i="2"/>
  <c r="O14" i="8"/>
  <c r="P13" i="8"/>
  <c r="Q14" i="8"/>
  <c r="R13" i="8"/>
  <c r="U14" i="8"/>
  <c r="V13" i="8"/>
  <c r="M14" i="8"/>
  <c r="N13" i="8"/>
  <c r="S13" i="8"/>
  <c r="T12" i="8"/>
  <c r="K15" i="8"/>
  <c r="L14" i="8"/>
  <c r="A15" i="8"/>
  <c r="B14" i="8"/>
  <c r="A14" i="6"/>
  <c r="B13" i="6"/>
  <c r="K13" i="6"/>
  <c r="L12" i="6"/>
  <c r="L12" i="4"/>
  <c r="K13" i="4"/>
  <c r="K13" i="5"/>
  <c r="L12" i="5"/>
  <c r="A14" i="5"/>
  <c r="B13" i="5"/>
  <c r="A15" i="4"/>
  <c r="B14" i="4"/>
  <c r="A14" i="1"/>
  <c r="B13" i="1"/>
  <c r="A17" i="2" l="1"/>
  <c r="B16" i="2"/>
  <c r="R13" i="11"/>
  <c r="Q14" i="11"/>
  <c r="B15" i="11"/>
  <c r="A16" i="11"/>
  <c r="P15" i="11"/>
  <c r="O16" i="11"/>
  <c r="L14" i="11"/>
  <c r="K15" i="11"/>
  <c r="T14" i="11"/>
  <c r="S15" i="11"/>
  <c r="N15" i="11"/>
  <c r="M16" i="11"/>
  <c r="V15" i="11"/>
  <c r="U16" i="11"/>
  <c r="V16" i="9"/>
  <c r="U17" i="9"/>
  <c r="R16" i="9"/>
  <c r="Q17" i="9"/>
  <c r="N16" i="9"/>
  <c r="M17" i="9"/>
  <c r="T16" i="9"/>
  <c r="S17" i="9"/>
  <c r="P16" i="9"/>
  <c r="O17" i="9"/>
  <c r="L14" i="9"/>
  <c r="K15" i="9"/>
  <c r="B15" i="9"/>
  <c r="A16" i="9"/>
  <c r="O14" i="2"/>
  <c r="P13" i="2"/>
  <c r="S14" i="8"/>
  <c r="T13" i="8"/>
  <c r="M15" i="8"/>
  <c r="N14" i="8"/>
  <c r="U15" i="8"/>
  <c r="V14" i="8"/>
  <c r="Q15" i="8"/>
  <c r="R14" i="8"/>
  <c r="O15" i="8"/>
  <c r="P14" i="8"/>
  <c r="A16" i="8"/>
  <c r="B15" i="8"/>
  <c r="K16" i="8"/>
  <c r="L15" i="8"/>
  <c r="K14" i="6"/>
  <c r="L13" i="6"/>
  <c r="A15" i="6"/>
  <c r="B14" i="6"/>
  <c r="K14" i="4"/>
  <c r="L13" i="4"/>
  <c r="A15" i="5"/>
  <c r="B14" i="5"/>
  <c r="K14" i="5"/>
  <c r="L13" i="5"/>
  <c r="A16" i="4"/>
  <c r="B15" i="4"/>
  <c r="A15" i="1"/>
  <c r="B14" i="1"/>
  <c r="A18" i="2" l="1"/>
  <c r="B17" i="2"/>
  <c r="R14" i="11"/>
  <c r="Q15" i="11"/>
  <c r="V16" i="11"/>
  <c r="U17" i="11"/>
  <c r="N16" i="11"/>
  <c r="M17" i="11"/>
  <c r="T15" i="11"/>
  <c r="S16" i="11"/>
  <c r="L15" i="11"/>
  <c r="K16" i="11"/>
  <c r="P16" i="11"/>
  <c r="O17" i="11"/>
  <c r="B16" i="11"/>
  <c r="A17" i="11"/>
  <c r="B16" i="9"/>
  <c r="A17" i="9"/>
  <c r="L15" i="9"/>
  <c r="K16" i="9"/>
  <c r="P17" i="9"/>
  <c r="O18" i="9"/>
  <c r="T17" i="9"/>
  <c r="S18" i="9"/>
  <c r="N17" i="9"/>
  <c r="M18" i="9"/>
  <c r="R17" i="9"/>
  <c r="Q18" i="9"/>
  <c r="V17" i="9"/>
  <c r="U18" i="9"/>
  <c r="O15" i="2"/>
  <c r="P14" i="2"/>
  <c r="O16" i="8"/>
  <c r="P15" i="8"/>
  <c r="Q16" i="8"/>
  <c r="R15" i="8"/>
  <c r="U16" i="8"/>
  <c r="V15" i="8"/>
  <c r="M16" i="8"/>
  <c r="N15" i="8"/>
  <c r="S15" i="8"/>
  <c r="T14" i="8"/>
  <c r="K17" i="8"/>
  <c r="L16" i="8"/>
  <c r="A17" i="8"/>
  <c r="B16" i="8"/>
  <c r="A16" i="6"/>
  <c r="B15" i="6"/>
  <c r="K15" i="6"/>
  <c r="L14" i="6"/>
  <c r="L14" i="4"/>
  <c r="K15" i="4"/>
  <c r="K15" i="5"/>
  <c r="L14" i="5"/>
  <c r="A16" i="5"/>
  <c r="B15" i="5"/>
  <c r="A17" i="4"/>
  <c r="B16" i="4"/>
  <c r="A16" i="1"/>
  <c r="B15" i="1"/>
  <c r="A19" i="2" l="1"/>
  <c r="B18" i="2"/>
  <c r="R15" i="11"/>
  <c r="Q16" i="11"/>
  <c r="B17" i="11"/>
  <c r="A18" i="11"/>
  <c r="P17" i="11"/>
  <c r="O18" i="11"/>
  <c r="L16" i="11"/>
  <c r="K17" i="11"/>
  <c r="T16" i="11"/>
  <c r="S17" i="11"/>
  <c r="N17" i="11"/>
  <c r="M18" i="11"/>
  <c r="V17" i="11"/>
  <c r="U18" i="11"/>
  <c r="V18" i="9"/>
  <c r="U19" i="9"/>
  <c r="R18" i="9"/>
  <c r="Q19" i="9"/>
  <c r="N18" i="9"/>
  <c r="M19" i="9"/>
  <c r="T18" i="9"/>
  <c r="S19" i="9"/>
  <c r="P18" i="9"/>
  <c r="O19" i="9"/>
  <c r="L16" i="9"/>
  <c r="K17" i="9"/>
  <c r="B17" i="9"/>
  <c r="A18" i="9"/>
  <c r="O16" i="2"/>
  <c r="P15" i="2"/>
  <c r="S16" i="8"/>
  <c r="T15" i="8"/>
  <c r="M17" i="8"/>
  <c r="N16" i="8"/>
  <c r="U17" i="8"/>
  <c r="V16" i="8"/>
  <c r="Q17" i="8"/>
  <c r="R16" i="8"/>
  <c r="O17" i="8"/>
  <c r="P16" i="8"/>
  <c r="A18" i="8"/>
  <c r="B17" i="8"/>
  <c r="K18" i="8"/>
  <c r="L17" i="8"/>
  <c r="K16" i="6"/>
  <c r="L15" i="6"/>
  <c r="A17" i="6"/>
  <c r="B16" i="6"/>
  <c r="L15" i="4"/>
  <c r="K16" i="4"/>
  <c r="A17" i="5"/>
  <c r="B16" i="5"/>
  <c r="K16" i="5"/>
  <c r="L15" i="5"/>
  <c r="A18" i="4"/>
  <c r="B17" i="4"/>
  <c r="A17" i="1"/>
  <c r="B16" i="1"/>
  <c r="A20" i="2" l="1"/>
  <c r="B19" i="2"/>
  <c r="Q17" i="11"/>
  <c r="R16" i="11"/>
  <c r="V18" i="11"/>
  <c r="U19" i="11"/>
  <c r="N18" i="11"/>
  <c r="M19" i="11"/>
  <c r="T17" i="11"/>
  <c r="S18" i="11"/>
  <c r="L17" i="11"/>
  <c r="K18" i="11"/>
  <c r="P18" i="11"/>
  <c r="O19" i="11"/>
  <c r="B18" i="11"/>
  <c r="A19" i="11"/>
  <c r="B18" i="9"/>
  <c r="A19" i="9"/>
  <c r="L17" i="9"/>
  <c r="K18" i="9"/>
  <c r="P19" i="9"/>
  <c r="O20" i="9"/>
  <c r="T19" i="9"/>
  <c r="S20" i="9"/>
  <c r="N19" i="9"/>
  <c r="M20" i="9"/>
  <c r="R19" i="9"/>
  <c r="Q20" i="9"/>
  <c r="V19" i="9"/>
  <c r="U20" i="9"/>
  <c r="O17" i="2"/>
  <c r="P16" i="2"/>
  <c r="O18" i="8"/>
  <c r="P17" i="8"/>
  <c r="Q18" i="8"/>
  <c r="R17" i="8"/>
  <c r="U18" i="8"/>
  <c r="V17" i="8"/>
  <c r="M18" i="8"/>
  <c r="N17" i="8"/>
  <c r="S17" i="8"/>
  <c r="T16" i="8"/>
  <c r="K19" i="8"/>
  <c r="L18" i="8"/>
  <c r="A19" i="8"/>
  <c r="B18" i="8"/>
  <c r="A18" i="6"/>
  <c r="B17" i="6"/>
  <c r="K17" i="6"/>
  <c r="L16" i="6"/>
  <c r="L16" i="4"/>
  <c r="K17" i="4"/>
  <c r="K17" i="5"/>
  <c r="L16" i="5"/>
  <c r="A18" i="5"/>
  <c r="B17" i="5"/>
  <c r="A19" i="4"/>
  <c r="B18" i="4"/>
  <c r="A18" i="1"/>
  <c r="B17" i="1"/>
  <c r="A21" i="2" l="1"/>
  <c r="B20" i="2"/>
  <c r="R17" i="11"/>
  <c r="Q18" i="11"/>
  <c r="B19" i="11"/>
  <c r="A20" i="11"/>
  <c r="P19" i="11"/>
  <c r="O20" i="11"/>
  <c r="L18" i="11"/>
  <c r="K19" i="11"/>
  <c r="T18" i="11"/>
  <c r="S19" i="11"/>
  <c r="N19" i="11"/>
  <c r="M20" i="11"/>
  <c r="V19" i="11"/>
  <c r="U20" i="11"/>
  <c r="V20" i="9"/>
  <c r="U21" i="9"/>
  <c r="R20" i="9"/>
  <c r="Q21" i="9"/>
  <c r="N20" i="9"/>
  <c r="M21" i="9"/>
  <c r="P20" i="9"/>
  <c r="O21" i="9"/>
  <c r="L18" i="9"/>
  <c r="K19" i="9"/>
  <c r="B19" i="9"/>
  <c r="A20" i="9"/>
  <c r="T20" i="9"/>
  <c r="S21" i="9"/>
  <c r="O18" i="2"/>
  <c r="P17" i="2"/>
  <c r="S18" i="8"/>
  <c r="T17" i="8"/>
  <c r="M19" i="8"/>
  <c r="N18" i="8"/>
  <c r="U19" i="8"/>
  <c r="V18" i="8"/>
  <c r="Q19" i="8"/>
  <c r="R18" i="8"/>
  <c r="O19" i="8"/>
  <c r="P18" i="8"/>
  <c r="A20" i="8"/>
  <c r="B19" i="8"/>
  <c r="K20" i="8"/>
  <c r="L19" i="8"/>
  <c r="K18" i="6"/>
  <c r="L17" i="6"/>
  <c r="A19" i="6"/>
  <c r="B18" i="6"/>
  <c r="K18" i="4"/>
  <c r="L17" i="4"/>
  <c r="A19" i="5"/>
  <c r="B18" i="5"/>
  <c r="K18" i="5"/>
  <c r="L17" i="5"/>
  <c r="A20" i="4"/>
  <c r="B19" i="4"/>
  <c r="A19" i="1"/>
  <c r="B18" i="1"/>
  <c r="A22" i="2" l="1"/>
  <c r="B21" i="2"/>
  <c r="R18" i="11"/>
  <c r="Q19" i="11"/>
  <c r="V20" i="11"/>
  <c r="U21" i="11"/>
  <c r="N20" i="11"/>
  <c r="M21" i="11"/>
  <c r="T19" i="11"/>
  <c r="S20" i="11"/>
  <c r="L19" i="11"/>
  <c r="K20" i="11"/>
  <c r="P20" i="11"/>
  <c r="O21" i="11"/>
  <c r="B20" i="11"/>
  <c r="A21" i="11"/>
  <c r="T21" i="9"/>
  <c r="S22" i="9"/>
  <c r="B20" i="9"/>
  <c r="A21" i="9"/>
  <c r="L19" i="9"/>
  <c r="K20" i="9"/>
  <c r="P21" i="9"/>
  <c r="O22" i="9"/>
  <c r="N21" i="9"/>
  <c r="M22" i="9"/>
  <c r="R21" i="9"/>
  <c r="Q22" i="9"/>
  <c r="V21" i="9"/>
  <c r="U22" i="9"/>
  <c r="O19" i="2"/>
  <c r="P18" i="2"/>
  <c r="O20" i="8"/>
  <c r="P19" i="8"/>
  <c r="Q20" i="8"/>
  <c r="R19" i="8"/>
  <c r="U20" i="8"/>
  <c r="V19" i="8"/>
  <c r="M20" i="8"/>
  <c r="N19" i="8"/>
  <c r="S19" i="8"/>
  <c r="T18" i="8"/>
  <c r="K21" i="8"/>
  <c r="L20" i="8"/>
  <c r="A21" i="8"/>
  <c r="B20" i="8"/>
  <c r="A20" i="6"/>
  <c r="B19" i="6"/>
  <c r="K19" i="6"/>
  <c r="L18" i="6"/>
  <c r="L18" i="4"/>
  <c r="K19" i="4"/>
  <c r="K19" i="5"/>
  <c r="L18" i="5"/>
  <c r="A20" i="5"/>
  <c r="B19" i="5"/>
  <c r="A21" i="4"/>
  <c r="B20" i="4"/>
  <c r="A20" i="1"/>
  <c r="B19" i="1"/>
  <c r="A23" i="2" l="1"/>
  <c r="B22" i="2"/>
  <c r="Q20" i="11"/>
  <c r="R19" i="11"/>
  <c r="B21" i="11"/>
  <c r="A22" i="11"/>
  <c r="P21" i="11"/>
  <c r="O22" i="11"/>
  <c r="L20" i="11"/>
  <c r="K21" i="11"/>
  <c r="T20" i="11"/>
  <c r="S21" i="11"/>
  <c r="N21" i="11"/>
  <c r="M22" i="11"/>
  <c r="V21" i="11"/>
  <c r="U22" i="11"/>
  <c r="U23" i="9"/>
  <c r="V22" i="9"/>
  <c r="Q23" i="9"/>
  <c r="R22" i="9"/>
  <c r="M23" i="9"/>
  <c r="N22" i="9"/>
  <c r="O23" i="9"/>
  <c r="P22" i="9"/>
  <c r="L20" i="9"/>
  <c r="K21" i="9"/>
  <c r="B21" i="9"/>
  <c r="A22" i="9"/>
  <c r="S23" i="9"/>
  <c r="T22" i="9"/>
  <c r="O20" i="2"/>
  <c r="P19" i="2"/>
  <c r="S20" i="8"/>
  <c r="T19" i="8"/>
  <c r="M21" i="8"/>
  <c r="N20" i="8"/>
  <c r="U21" i="8"/>
  <c r="V20" i="8"/>
  <c r="Q21" i="8"/>
  <c r="R20" i="8"/>
  <c r="O21" i="8"/>
  <c r="P20" i="8"/>
  <c r="A22" i="8"/>
  <c r="B21" i="8"/>
  <c r="K22" i="8"/>
  <c r="L21" i="8"/>
  <c r="K20" i="6"/>
  <c r="L19" i="6"/>
  <c r="A21" i="6"/>
  <c r="B20" i="6"/>
  <c r="L19" i="4"/>
  <c r="K20" i="4"/>
  <c r="A21" i="5"/>
  <c r="B20" i="5"/>
  <c r="K20" i="5"/>
  <c r="L19" i="5"/>
  <c r="A22" i="4"/>
  <c r="B21" i="4"/>
  <c r="A21" i="1"/>
  <c r="B20" i="1"/>
  <c r="A24" i="2" l="1"/>
  <c r="B23" i="2"/>
  <c r="R20" i="11"/>
  <c r="Q21" i="11"/>
  <c r="V22" i="11"/>
  <c r="U23" i="11"/>
  <c r="N22" i="11"/>
  <c r="M23" i="11"/>
  <c r="T21" i="11"/>
  <c r="S22" i="11"/>
  <c r="L21" i="11"/>
  <c r="K22" i="11"/>
  <c r="P22" i="11"/>
  <c r="O23" i="11"/>
  <c r="B22" i="11"/>
  <c r="A23" i="11"/>
  <c r="T23" i="9"/>
  <c r="S24" i="9"/>
  <c r="O24" i="9"/>
  <c r="P23" i="9"/>
  <c r="M24" i="9"/>
  <c r="N23" i="9"/>
  <c r="Q24" i="9"/>
  <c r="R23" i="9"/>
  <c r="V23" i="9"/>
  <c r="U24" i="9"/>
  <c r="B22" i="9"/>
  <c r="A23" i="9"/>
  <c r="L21" i="9"/>
  <c r="K22" i="9"/>
  <c r="O21" i="2"/>
  <c r="P20" i="2"/>
  <c r="O22" i="8"/>
  <c r="P21" i="8"/>
  <c r="Q22" i="8"/>
  <c r="R21" i="8"/>
  <c r="U22" i="8"/>
  <c r="V21" i="8"/>
  <c r="M22" i="8"/>
  <c r="N21" i="8"/>
  <c r="S21" i="8"/>
  <c r="T20" i="8"/>
  <c r="K23" i="8"/>
  <c r="L22" i="8"/>
  <c r="A23" i="8"/>
  <c r="B22" i="8"/>
  <c r="A22" i="6"/>
  <c r="B21" i="6"/>
  <c r="K21" i="6"/>
  <c r="L20" i="6"/>
  <c r="K21" i="4"/>
  <c r="L20" i="4"/>
  <c r="K21" i="5"/>
  <c r="L20" i="5"/>
  <c r="A22" i="5"/>
  <c r="B21" i="5"/>
  <c r="A23" i="4"/>
  <c r="B22" i="4"/>
  <c r="A22" i="1"/>
  <c r="B21" i="1"/>
  <c r="A25" i="2" l="1"/>
  <c r="B24" i="2"/>
  <c r="R21" i="11"/>
  <c r="Q22" i="11"/>
  <c r="B23" i="11"/>
  <c r="A24" i="11"/>
  <c r="P23" i="11"/>
  <c r="O24" i="11"/>
  <c r="L22" i="11"/>
  <c r="K23" i="11"/>
  <c r="T22" i="11"/>
  <c r="S23" i="11"/>
  <c r="N23" i="11"/>
  <c r="M24" i="11"/>
  <c r="V23" i="11"/>
  <c r="U24" i="11"/>
  <c r="R24" i="9"/>
  <c r="Q25" i="9"/>
  <c r="N24" i="9"/>
  <c r="M25" i="9"/>
  <c r="P24" i="9"/>
  <c r="O25" i="9"/>
  <c r="L22" i="9"/>
  <c r="K23" i="9"/>
  <c r="A24" i="9"/>
  <c r="B23" i="9"/>
  <c r="V24" i="9"/>
  <c r="U25" i="9"/>
  <c r="T24" i="9"/>
  <c r="S25" i="9"/>
  <c r="O22" i="2"/>
  <c r="P21" i="2"/>
  <c r="S22" i="8"/>
  <c r="T21" i="8"/>
  <c r="M23" i="8"/>
  <c r="N22" i="8"/>
  <c r="U23" i="8"/>
  <c r="V22" i="8"/>
  <c r="Q23" i="8"/>
  <c r="R22" i="8"/>
  <c r="O23" i="8"/>
  <c r="P22" i="8"/>
  <c r="A24" i="8"/>
  <c r="B23" i="8"/>
  <c r="K24" i="8"/>
  <c r="L23" i="8"/>
  <c r="K22" i="6"/>
  <c r="L21" i="6"/>
  <c r="A23" i="6"/>
  <c r="B22" i="6"/>
  <c r="L21" i="4"/>
  <c r="K22" i="4"/>
  <c r="A23" i="5"/>
  <c r="B22" i="5"/>
  <c r="K22" i="5"/>
  <c r="L21" i="5"/>
  <c r="A24" i="4"/>
  <c r="B23" i="4"/>
  <c r="A23" i="1"/>
  <c r="B22" i="1"/>
  <c r="A26" i="2" l="1"/>
  <c r="B25" i="2"/>
  <c r="R22" i="11"/>
  <c r="Q23" i="11"/>
  <c r="U25" i="11"/>
  <c r="V24" i="11"/>
  <c r="N24" i="11"/>
  <c r="M25" i="11"/>
  <c r="T23" i="11"/>
  <c r="S24" i="11"/>
  <c r="L23" i="11"/>
  <c r="K24" i="11"/>
  <c r="O25" i="11"/>
  <c r="P24" i="11"/>
  <c r="B24" i="11"/>
  <c r="A25" i="11"/>
  <c r="T25" i="9"/>
  <c r="S26" i="9"/>
  <c r="V25" i="9"/>
  <c r="U26" i="9"/>
  <c r="K24" i="9"/>
  <c r="L23" i="9"/>
  <c r="P25" i="9"/>
  <c r="O26" i="9"/>
  <c r="N25" i="9"/>
  <c r="M26" i="9"/>
  <c r="R25" i="9"/>
  <c r="Q26" i="9"/>
  <c r="B24" i="9"/>
  <c r="A25" i="9"/>
  <c r="O23" i="2"/>
  <c r="P22" i="2"/>
  <c r="O24" i="8"/>
  <c r="P23" i="8"/>
  <c r="Q24" i="8"/>
  <c r="R23" i="8"/>
  <c r="U24" i="8"/>
  <c r="V23" i="8"/>
  <c r="M24" i="8"/>
  <c r="N23" i="8"/>
  <c r="S23" i="8"/>
  <c r="T22" i="8"/>
  <c r="K25" i="8"/>
  <c r="L24" i="8"/>
  <c r="A25" i="8"/>
  <c r="B24" i="8"/>
  <c r="A24" i="6"/>
  <c r="B23" i="6"/>
  <c r="K23" i="6"/>
  <c r="L22" i="6"/>
  <c r="K23" i="4"/>
  <c r="L22" i="4"/>
  <c r="K23" i="5"/>
  <c r="L22" i="5"/>
  <c r="A24" i="5"/>
  <c r="B23" i="5"/>
  <c r="A25" i="4"/>
  <c r="B24" i="4"/>
  <c r="A24" i="1"/>
  <c r="B23" i="1"/>
  <c r="A27" i="2" l="1"/>
  <c r="B26" i="2"/>
  <c r="R23" i="11"/>
  <c r="Q24" i="11"/>
  <c r="L24" i="11"/>
  <c r="K25" i="11"/>
  <c r="S25" i="11"/>
  <c r="T24" i="11"/>
  <c r="M26" i="11"/>
  <c r="N25" i="11"/>
  <c r="O26" i="11"/>
  <c r="P25" i="11"/>
  <c r="U26" i="11"/>
  <c r="V25" i="11"/>
  <c r="A26" i="11"/>
  <c r="B25" i="11"/>
  <c r="B25" i="9"/>
  <c r="A26" i="9"/>
  <c r="R26" i="9"/>
  <c r="Q27" i="9"/>
  <c r="P26" i="9"/>
  <c r="O27" i="9"/>
  <c r="V26" i="9"/>
  <c r="U27" i="9"/>
  <c r="T26" i="9"/>
  <c r="S27" i="9"/>
  <c r="L24" i="9"/>
  <c r="K25" i="9"/>
  <c r="N26" i="9"/>
  <c r="M27" i="9"/>
  <c r="O24" i="2"/>
  <c r="P23" i="2"/>
  <c r="S24" i="8"/>
  <c r="T23" i="8"/>
  <c r="M25" i="8"/>
  <c r="N24" i="8"/>
  <c r="U25" i="8"/>
  <c r="V24" i="8"/>
  <c r="Q25" i="8"/>
  <c r="R24" i="8"/>
  <c r="O25" i="8"/>
  <c r="P24" i="8"/>
  <c r="A26" i="8"/>
  <c r="B25" i="8"/>
  <c r="K26" i="8"/>
  <c r="L25" i="8"/>
  <c r="K24" i="6"/>
  <c r="L23" i="6"/>
  <c r="A25" i="6"/>
  <c r="B24" i="6"/>
  <c r="K24" i="4"/>
  <c r="L23" i="4"/>
  <c r="A25" i="5"/>
  <c r="B24" i="5"/>
  <c r="K24" i="5"/>
  <c r="L23" i="5"/>
  <c r="A26" i="4"/>
  <c r="B25" i="4"/>
  <c r="A25" i="1"/>
  <c r="B24" i="1"/>
  <c r="A28" i="2" l="1"/>
  <c r="B27" i="2"/>
  <c r="Q25" i="11"/>
  <c r="R24" i="11"/>
  <c r="A27" i="11"/>
  <c r="B26" i="11"/>
  <c r="U27" i="11"/>
  <c r="V26" i="11"/>
  <c r="O27" i="11"/>
  <c r="P26" i="11"/>
  <c r="M27" i="11"/>
  <c r="N26" i="11"/>
  <c r="S26" i="11"/>
  <c r="T25" i="11"/>
  <c r="K26" i="11"/>
  <c r="L25" i="11"/>
  <c r="N27" i="9"/>
  <c r="M28" i="9"/>
  <c r="L25" i="9"/>
  <c r="K26" i="9"/>
  <c r="T27" i="9"/>
  <c r="S28" i="9"/>
  <c r="V27" i="9"/>
  <c r="U28" i="9"/>
  <c r="P27" i="9"/>
  <c r="O28" i="9"/>
  <c r="R27" i="9"/>
  <c r="Q28" i="9"/>
  <c r="B26" i="9"/>
  <c r="A27" i="9"/>
  <c r="O25" i="2"/>
  <c r="P24" i="2"/>
  <c r="O26" i="8"/>
  <c r="P25" i="8"/>
  <c r="Q26" i="8"/>
  <c r="R25" i="8"/>
  <c r="U26" i="8"/>
  <c r="V25" i="8"/>
  <c r="M26" i="8"/>
  <c r="N25" i="8"/>
  <c r="S25" i="8"/>
  <c r="T24" i="8"/>
  <c r="K27" i="8"/>
  <c r="L26" i="8"/>
  <c r="A27" i="8"/>
  <c r="B26" i="8"/>
  <c r="A26" i="6"/>
  <c r="B25" i="6"/>
  <c r="K25" i="6"/>
  <c r="L24" i="6"/>
  <c r="L24" i="4"/>
  <c r="K25" i="4"/>
  <c r="K25" i="5"/>
  <c r="L24" i="5"/>
  <c r="A26" i="5"/>
  <c r="B25" i="5"/>
  <c r="A27" i="4"/>
  <c r="B26" i="4"/>
  <c r="A26" i="1"/>
  <c r="B25" i="1"/>
  <c r="A29" i="2" l="1"/>
  <c r="B28" i="2"/>
  <c r="Q26" i="11"/>
  <c r="R25" i="11"/>
  <c r="K27" i="11"/>
  <c r="L26" i="11"/>
  <c r="S27" i="11"/>
  <c r="T26" i="11"/>
  <c r="M28" i="11"/>
  <c r="N27" i="11"/>
  <c r="O28" i="11"/>
  <c r="P27" i="11"/>
  <c r="U28" i="11"/>
  <c r="V27" i="11"/>
  <c r="A28" i="11"/>
  <c r="B27" i="11"/>
  <c r="B27" i="9"/>
  <c r="A28" i="9"/>
  <c r="R28" i="9"/>
  <c r="Q29" i="9"/>
  <c r="P28" i="9"/>
  <c r="O29" i="9"/>
  <c r="V28" i="9"/>
  <c r="U29" i="9"/>
  <c r="T28" i="9"/>
  <c r="S29" i="9"/>
  <c r="L26" i="9"/>
  <c r="K27" i="9"/>
  <c r="N28" i="9"/>
  <c r="M29" i="9"/>
  <c r="O26" i="2"/>
  <c r="P25" i="2"/>
  <c r="S26" i="8"/>
  <c r="T25" i="8"/>
  <c r="M27" i="8"/>
  <c r="N26" i="8"/>
  <c r="U27" i="8"/>
  <c r="V26" i="8"/>
  <c r="Q27" i="8"/>
  <c r="R26" i="8"/>
  <c r="O27" i="8"/>
  <c r="P26" i="8"/>
  <c r="A28" i="8"/>
  <c r="B27" i="8"/>
  <c r="K28" i="8"/>
  <c r="L27" i="8"/>
  <c r="K26" i="6"/>
  <c r="L25" i="6"/>
  <c r="A27" i="6"/>
  <c r="B26" i="6"/>
  <c r="K26" i="4"/>
  <c r="L25" i="4"/>
  <c r="A27" i="5"/>
  <c r="B26" i="5"/>
  <c r="K26" i="5"/>
  <c r="L25" i="5"/>
  <c r="A28" i="4"/>
  <c r="B27" i="4"/>
  <c r="A27" i="1"/>
  <c r="B26" i="1"/>
  <c r="A30" i="2" l="1"/>
  <c r="B29" i="2"/>
  <c r="Q27" i="11"/>
  <c r="R26" i="11"/>
  <c r="A29" i="11"/>
  <c r="B28" i="11"/>
  <c r="U29" i="11"/>
  <c r="V28" i="11"/>
  <c r="O29" i="11"/>
  <c r="P28" i="11"/>
  <c r="M29" i="11"/>
  <c r="N28" i="11"/>
  <c r="S28" i="11"/>
  <c r="T27" i="11"/>
  <c r="K28" i="11"/>
  <c r="L27" i="11"/>
  <c r="N29" i="9"/>
  <c r="M30" i="9"/>
  <c r="L27" i="9"/>
  <c r="K28" i="9"/>
  <c r="T29" i="9"/>
  <c r="S30" i="9"/>
  <c r="V29" i="9"/>
  <c r="U30" i="9"/>
  <c r="P29" i="9"/>
  <c r="O30" i="9"/>
  <c r="R29" i="9"/>
  <c r="Q30" i="9"/>
  <c r="B28" i="9"/>
  <c r="A29" i="9"/>
  <c r="O27" i="2"/>
  <c r="P26" i="2"/>
  <c r="O28" i="8"/>
  <c r="P27" i="8"/>
  <c r="Q28" i="8"/>
  <c r="R27" i="8"/>
  <c r="U28" i="8"/>
  <c r="V27" i="8"/>
  <c r="M28" i="8"/>
  <c r="N27" i="8"/>
  <c r="S27" i="8"/>
  <c r="T26" i="8"/>
  <c r="K29" i="8"/>
  <c r="L28" i="8"/>
  <c r="A29" i="8"/>
  <c r="B28" i="8"/>
  <c r="A28" i="6"/>
  <c r="B27" i="6"/>
  <c r="K27" i="6"/>
  <c r="L26" i="6"/>
  <c r="K27" i="4"/>
  <c r="L26" i="4"/>
  <c r="K27" i="5"/>
  <c r="L26" i="5"/>
  <c r="A28" i="5"/>
  <c r="B27" i="5"/>
  <c r="A29" i="4"/>
  <c r="B28" i="4"/>
  <c r="A28" i="1"/>
  <c r="B27" i="1"/>
  <c r="A31" i="2" l="1"/>
  <c r="B30" i="2"/>
  <c r="Q28" i="11"/>
  <c r="R27" i="11"/>
  <c r="K29" i="11"/>
  <c r="L28" i="11"/>
  <c r="S29" i="11"/>
  <c r="T28" i="11"/>
  <c r="M30" i="11"/>
  <c r="N29" i="11"/>
  <c r="O30" i="11"/>
  <c r="P29" i="11"/>
  <c r="U30" i="11"/>
  <c r="V29" i="11"/>
  <c r="A30" i="11"/>
  <c r="B29" i="11"/>
  <c r="B29" i="9"/>
  <c r="A30" i="9"/>
  <c r="R30" i="9"/>
  <c r="Q31" i="9"/>
  <c r="P30" i="9"/>
  <c r="O31" i="9"/>
  <c r="V30" i="9"/>
  <c r="U31" i="9"/>
  <c r="T30" i="9"/>
  <c r="S31" i="9"/>
  <c r="L28" i="9"/>
  <c r="K29" i="9"/>
  <c r="N30" i="9"/>
  <c r="M31" i="9"/>
  <c r="O28" i="2"/>
  <c r="P27" i="2"/>
  <c r="S28" i="8"/>
  <c r="T27" i="8"/>
  <c r="M29" i="8"/>
  <c r="N28" i="8"/>
  <c r="U29" i="8"/>
  <c r="V28" i="8"/>
  <c r="Q29" i="8"/>
  <c r="R28" i="8"/>
  <c r="O29" i="8"/>
  <c r="P28" i="8"/>
  <c r="A30" i="8"/>
  <c r="B29" i="8"/>
  <c r="K30" i="8"/>
  <c r="L29" i="8"/>
  <c r="K28" i="6"/>
  <c r="L27" i="6"/>
  <c r="A29" i="6"/>
  <c r="B28" i="6"/>
  <c r="K28" i="4"/>
  <c r="L27" i="4"/>
  <c r="A29" i="5"/>
  <c r="B28" i="5"/>
  <c r="K28" i="5"/>
  <c r="L27" i="5"/>
  <c r="A30" i="4"/>
  <c r="B29" i="4"/>
  <c r="A29" i="1"/>
  <c r="B28" i="1"/>
  <c r="A32" i="2" l="1"/>
  <c r="B31" i="2"/>
  <c r="Q29" i="11"/>
  <c r="R28" i="11"/>
  <c r="A31" i="11"/>
  <c r="B30" i="11"/>
  <c r="U31" i="11"/>
  <c r="V30" i="11"/>
  <c r="O31" i="11"/>
  <c r="P30" i="11"/>
  <c r="M31" i="11"/>
  <c r="N30" i="11"/>
  <c r="S30" i="11"/>
  <c r="T29" i="11"/>
  <c r="K30" i="11"/>
  <c r="L29" i="11"/>
  <c r="N31" i="9"/>
  <c r="M32" i="9"/>
  <c r="L29" i="9"/>
  <c r="K30" i="9"/>
  <c r="T31" i="9"/>
  <c r="S32" i="9"/>
  <c r="V31" i="9"/>
  <c r="U32" i="9"/>
  <c r="P31" i="9"/>
  <c r="O32" i="9"/>
  <c r="R31" i="9"/>
  <c r="Q32" i="9"/>
  <c r="B30" i="9"/>
  <c r="A31" i="9"/>
  <c r="O29" i="2"/>
  <c r="P28" i="2"/>
  <c r="O30" i="8"/>
  <c r="P29" i="8"/>
  <c r="Q30" i="8"/>
  <c r="R29" i="8"/>
  <c r="U30" i="8"/>
  <c r="V29" i="8"/>
  <c r="M30" i="8"/>
  <c r="N29" i="8"/>
  <c r="S29" i="8"/>
  <c r="T28" i="8"/>
  <c r="K31" i="8"/>
  <c r="L30" i="8"/>
  <c r="A31" i="8"/>
  <c r="B30" i="8"/>
  <c r="A30" i="6"/>
  <c r="B29" i="6"/>
  <c r="K29" i="6"/>
  <c r="L28" i="6"/>
  <c r="K29" i="4"/>
  <c r="L28" i="4"/>
  <c r="K29" i="5"/>
  <c r="L28" i="5"/>
  <c r="A30" i="5"/>
  <c r="B29" i="5"/>
  <c r="A31" i="4"/>
  <c r="B30" i="4"/>
  <c r="A30" i="1"/>
  <c r="B29" i="1"/>
  <c r="A33" i="2" l="1"/>
  <c r="B32" i="2"/>
  <c r="Q30" i="11"/>
  <c r="R29" i="11"/>
  <c r="K31" i="11"/>
  <c r="L30" i="11"/>
  <c r="S31" i="11"/>
  <c r="T30" i="11"/>
  <c r="M32" i="11"/>
  <c r="N31" i="11"/>
  <c r="O32" i="11"/>
  <c r="P31" i="11"/>
  <c r="U32" i="11"/>
  <c r="V31" i="11"/>
  <c r="A32" i="11"/>
  <c r="B31" i="11"/>
  <c r="B31" i="9"/>
  <c r="A32" i="9"/>
  <c r="R32" i="9"/>
  <c r="Q33" i="9"/>
  <c r="P32" i="9"/>
  <c r="O33" i="9"/>
  <c r="V32" i="9"/>
  <c r="U33" i="9"/>
  <c r="T32" i="9"/>
  <c r="S33" i="9"/>
  <c r="L30" i="9"/>
  <c r="K31" i="9"/>
  <c r="N32" i="9"/>
  <c r="M33" i="9"/>
  <c r="O30" i="2"/>
  <c r="P29" i="2"/>
  <c r="S30" i="8"/>
  <c r="T29" i="8"/>
  <c r="M31" i="8"/>
  <c r="N30" i="8"/>
  <c r="U31" i="8"/>
  <c r="V30" i="8"/>
  <c r="Q31" i="8"/>
  <c r="R30" i="8"/>
  <c r="O31" i="8"/>
  <c r="P30" i="8"/>
  <c r="A32" i="8"/>
  <c r="B31" i="8"/>
  <c r="K32" i="8"/>
  <c r="L31" i="8"/>
  <c r="K30" i="6"/>
  <c r="L29" i="6"/>
  <c r="A31" i="6"/>
  <c r="B30" i="6"/>
  <c r="K30" i="4"/>
  <c r="L29" i="4"/>
  <c r="A31" i="5"/>
  <c r="B30" i="5"/>
  <c r="K30" i="5"/>
  <c r="L29" i="5"/>
  <c r="A32" i="4"/>
  <c r="B31" i="4"/>
  <c r="A31" i="1"/>
  <c r="B30" i="1"/>
  <c r="A34" i="2" l="1"/>
  <c r="B33" i="2"/>
  <c r="Q31" i="11"/>
  <c r="R30" i="11"/>
  <c r="A33" i="11"/>
  <c r="B32" i="11"/>
  <c r="U33" i="11"/>
  <c r="V32" i="11"/>
  <c r="O33" i="11"/>
  <c r="P32" i="11"/>
  <c r="M33" i="11"/>
  <c r="N32" i="11"/>
  <c r="S32" i="11"/>
  <c r="T31" i="11"/>
  <c r="K32" i="11"/>
  <c r="L31" i="11"/>
  <c r="N33" i="9"/>
  <c r="M34" i="9"/>
  <c r="L31" i="9"/>
  <c r="K32" i="9"/>
  <c r="T33" i="9"/>
  <c r="S34" i="9"/>
  <c r="V33" i="9"/>
  <c r="U34" i="9"/>
  <c r="P33" i="9"/>
  <c r="O34" i="9"/>
  <c r="R33" i="9"/>
  <c r="Q34" i="9"/>
  <c r="B32" i="9"/>
  <c r="A33" i="9"/>
  <c r="O31" i="2"/>
  <c r="P30" i="2"/>
  <c r="O32" i="8"/>
  <c r="P31" i="8"/>
  <c r="Q32" i="8"/>
  <c r="R31" i="8"/>
  <c r="U32" i="8"/>
  <c r="V31" i="8"/>
  <c r="M32" i="8"/>
  <c r="N31" i="8"/>
  <c r="S31" i="8"/>
  <c r="T30" i="8"/>
  <c r="K33" i="8"/>
  <c r="L32" i="8"/>
  <c r="A33" i="8"/>
  <c r="B32" i="8"/>
  <c r="A32" i="6"/>
  <c r="B31" i="6"/>
  <c r="K31" i="6"/>
  <c r="L30" i="6"/>
  <c r="K31" i="4"/>
  <c r="L30" i="4"/>
  <c r="K31" i="5"/>
  <c r="L30" i="5"/>
  <c r="A32" i="5"/>
  <c r="B31" i="5"/>
  <c r="A33" i="4"/>
  <c r="B32" i="4"/>
  <c r="A32" i="1"/>
  <c r="B31" i="1"/>
  <c r="A35" i="2" l="1"/>
  <c r="B34" i="2"/>
  <c r="Q32" i="11"/>
  <c r="R31" i="11"/>
  <c r="K33" i="11"/>
  <c r="L32" i="11"/>
  <c r="S33" i="11"/>
  <c r="T32" i="11"/>
  <c r="M34" i="11"/>
  <c r="N33" i="11"/>
  <c r="O34" i="11"/>
  <c r="P33" i="11"/>
  <c r="U34" i="11"/>
  <c r="V33" i="11"/>
  <c r="A34" i="11"/>
  <c r="B33" i="11"/>
  <c r="B33" i="9"/>
  <c r="A34" i="9"/>
  <c r="R34" i="9"/>
  <c r="Q35" i="9"/>
  <c r="P34" i="9"/>
  <c r="O35" i="9"/>
  <c r="V34" i="9"/>
  <c r="U35" i="9"/>
  <c r="T34" i="9"/>
  <c r="S35" i="9"/>
  <c r="L32" i="9"/>
  <c r="K33" i="9"/>
  <c r="N34" i="9"/>
  <c r="M35" i="9"/>
  <c r="O32" i="2"/>
  <c r="P31" i="2"/>
  <c r="S32" i="8"/>
  <c r="T31" i="8"/>
  <c r="M33" i="8"/>
  <c r="N32" i="8"/>
  <c r="U33" i="8"/>
  <c r="V32" i="8"/>
  <c r="Q33" i="8"/>
  <c r="R32" i="8"/>
  <c r="O33" i="8"/>
  <c r="P32" i="8"/>
  <c r="A34" i="8"/>
  <c r="B33" i="8"/>
  <c r="K34" i="8"/>
  <c r="L33" i="8"/>
  <c r="K32" i="6"/>
  <c r="L31" i="6"/>
  <c r="A33" i="6"/>
  <c r="B32" i="6"/>
  <c r="L31" i="4"/>
  <c r="K32" i="4"/>
  <c r="A33" i="5"/>
  <c r="B32" i="5"/>
  <c r="K32" i="5"/>
  <c r="L31" i="5"/>
  <c r="A34" i="4"/>
  <c r="B33" i="4"/>
  <c r="A33" i="1"/>
  <c r="B32" i="1"/>
  <c r="A36" i="2" l="1"/>
  <c r="B35" i="2"/>
  <c r="Q33" i="11"/>
  <c r="R32" i="11"/>
  <c r="A35" i="11"/>
  <c r="B34" i="11"/>
  <c r="U35" i="11"/>
  <c r="V34" i="11"/>
  <c r="O35" i="11"/>
  <c r="P34" i="11"/>
  <c r="M35" i="11"/>
  <c r="N34" i="11"/>
  <c r="S34" i="11"/>
  <c r="T33" i="11"/>
  <c r="K34" i="11"/>
  <c r="L33" i="11"/>
  <c r="N35" i="9"/>
  <c r="M36" i="9"/>
  <c r="L33" i="9"/>
  <c r="K34" i="9"/>
  <c r="T35" i="9"/>
  <c r="S36" i="9"/>
  <c r="V35" i="9"/>
  <c r="U36" i="9"/>
  <c r="P35" i="9"/>
  <c r="O36" i="9"/>
  <c r="R35" i="9"/>
  <c r="Q36" i="9"/>
  <c r="B34" i="9"/>
  <c r="A35" i="9"/>
  <c r="O33" i="2"/>
  <c r="P32" i="2"/>
  <c r="O34" i="8"/>
  <c r="P33" i="8"/>
  <c r="Q34" i="8"/>
  <c r="R33" i="8"/>
  <c r="U34" i="8"/>
  <c r="V33" i="8"/>
  <c r="M34" i="8"/>
  <c r="N33" i="8"/>
  <c r="S33" i="8"/>
  <c r="T32" i="8"/>
  <c r="K35" i="8"/>
  <c r="L34" i="8"/>
  <c r="A35" i="8"/>
  <c r="B34" i="8"/>
  <c r="A34" i="6"/>
  <c r="B33" i="6"/>
  <c r="K33" i="6"/>
  <c r="L32" i="6"/>
  <c r="L32" i="4"/>
  <c r="K33" i="4"/>
  <c r="K33" i="5"/>
  <c r="L32" i="5"/>
  <c r="A34" i="5"/>
  <c r="B33" i="5"/>
  <c r="A35" i="4"/>
  <c r="B34" i="4"/>
  <c r="A34" i="1"/>
  <c r="B33" i="1"/>
  <c r="A37" i="2" l="1"/>
  <c r="B36" i="2"/>
  <c r="Q34" i="11"/>
  <c r="R33" i="11"/>
  <c r="K35" i="11"/>
  <c r="L34" i="11"/>
  <c r="S35" i="11"/>
  <c r="T34" i="11"/>
  <c r="M36" i="11"/>
  <c r="N35" i="11"/>
  <c r="O36" i="11"/>
  <c r="P35" i="11"/>
  <c r="U36" i="11"/>
  <c r="V35" i="11"/>
  <c r="A36" i="11"/>
  <c r="B35" i="11"/>
  <c r="B35" i="9"/>
  <c r="A36" i="9"/>
  <c r="R36" i="9"/>
  <c r="Q37" i="9"/>
  <c r="P36" i="9"/>
  <c r="O37" i="9"/>
  <c r="V36" i="9"/>
  <c r="U37" i="9"/>
  <c r="T36" i="9"/>
  <c r="S37" i="9"/>
  <c r="L34" i="9"/>
  <c r="K35" i="9"/>
  <c r="N36" i="9"/>
  <c r="M37" i="9"/>
  <c r="O34" i="2"/>
  <c r="P33" i="2"/>
  <c r="S34" i="8"/>
  <c r="T33" i="8"/>
  <c r="M35" i="8"/>
  <c r="N34" i="8"/>
  <c r="U35" i="8"/>
  <c r="V34" i="8"/>
  <c r="Q35" i="8"/>
  <c r="R34" i="8"/>
  <c r="O35" i="8"/>
  <c r="P34" i="8"/>
  <c r="A36" i="8"/>
  <c r="B35" i="8"/>
  <c r="K36" i="8"/>
  <c r="L35" i="8"/>
  <c r="K34" i="6"/>
  <c r="L33" i="6"/>
  <c r="A35" i="6"/>
  <c r="B34" i="6"/>
  <c r="L33" i="4"/>
  <c r="K34" i="4"/>
  <c r="A35" i="5"/>
  <c r="B34" i="5"/>
  <c r="K34" i="5"/>
  <c r="L33" i="5"/>
  <c r="A36" i="4"/>
  <c r="B35" i="4"/>
  <c r="A35" i="1"/>
  <c r="B34" i="1"/>
  <c r="A38" i="2" l="1"/>
  <c r="B37" i="2"/>
  <c r="Q35" i="11"/>
  <c r="R34" i="11"/>
  <c r="A37" i="11"/>
  <c r="B36" i="11"/>
  <c r="U37" i="11"/>
  <c r="V36" i="11"/>
  <c r="O37" i="11"/>
  <c r="P36" i="11"/>
  <c r="M37" i="11"/>
  <c r="N36" i="11"/>
  <c r="S36" i="11"/>
  <c r="T35" i="11"/>
  <c r="K36" i="11"/>
  <c r="L35" i="11"/>
  <c r="N37" i="9"/>
  <c r="M38" i="9"/>
  <c r="L35" i="9"/>
  <c r="K36" i="9"/>
  <c r="T37" i="9"/>
  <c r="S38" i="9"/>
  <c r="V37" i="9"/>
  <c r="U38" i="9"/>
  <c r="P37" i="9"/>
  <c r="O38" i="9"/>
  <c r="R37" i="9"/>
  <c r="Q38" i="9"/>
  <c r="B36" i="9"/>
  <c r="A37" i="9"/>
  <c r="O35" i="2"/>
  <c r="P34" i="2"/>
  <c r="O36" i="8"/>
  <c r="P35" i="8"/>
  <c r="Q36" i="8"/>
  <c r="R35" i="8"/>
  <c r="U36" i="8"/>
  <c r="V35" i="8"/>
  <c r="M36" i="8"/>
  <c r="N35" i="8"/>
  <c r="S35" i="8"/>
  <c r="T34" i="8"/>
  <c r="K37" i="8"/>
  <c r="L36" i="8"/>
  <c r="A37" i="8"/>
  <c r="B36" i="8"/>
  <c r="A36" i="6"/>
  <c r="B35" i="6"/>
  <c r="K35" i="6"/>
  <c r="L34" i="6"/>
  <c r="K35" i="4"/>
  <c r="L34" i="4"/>
  <c r="K35" i="5"/>
  <c r="L34" i="5"/>
  <c r="A36" i="5"/>
  <c r="B35" i="5"/>
  <c r="A37" i="4"/>
  <c r="B36" i="4"/>
  <c r="A36" i="1"/>
  <c r="B35" i="1"/>
  <c r="A39" i="2" l="1"/>
  <c r="B38" i="2"/>
  <c r="Q36" i="11"/>
  <c r="R35" i="11"/>
  <c r="K37" i="11"/>
  <c r="L36" i="11"/>
  <c r="S37" i="11"/>
  <c r="T36" i="11"/>
  <c r="M38" i="11"/>
  <c r="N37" i="11"/>
  <c r="O38" i="11"/>
  <c r="P37" i="11"/>
  <c r="U38" i="11"/>
  <c r="V37" i="11"/>
  <c r="A38" i="11"/>
  <c r="B37" i="11"/>
  <c r="B37" i="9"/>
  <c r="A38" i="9"/>
  <c r="R38" i="9"/>
  <c r="Q39" i="9"/>
  <c r="P38" i="9"/>
  <c r="O39" i="9"/>
  <c r="V38" i="9"/>
  <c r="U39" i="9"/>
  <c r="T38" i="9"/>
  <c r="S39" i="9"/>
  <c r="L36" i="9"/>
  <c r="K37" i="9"/>
  <c r="N38" i="9"/>
  <c r="M39" i="9"/>
  <c r="O36" i="2"/>
  <c r="P35" i="2"/>
  <c r="S36" i="8"/>
  <c r="T35" i="8"/>
  <c r="M37" i="8"/>
  <c r="N36" i="8"/>
  <c r="U37" i="8"/>
  <c r="V36" i="8"/>
  <c r="Q37" i="8"/>
  <c r="R36" i="8"/>
  <c r="O37" i="8"/>
  <c r="P36" i="8"/>
  <c r="A38" i="8"/>
  <c r="B37" i="8"/>
  <c r="K38" i="8"/>
  <c r="L37" i="8"/>
  <c r="K36" i="6"/>
  <c r="L35" i="6"/>
  <c r="A37" i="6"/>
  <c r="B36" i="6"/>
  <c r="L35" i="4"/>
  <c r="K36" i="4"/>
  <c r="A37" i="5"/>
  <c r="B36" i="5"/>
  <c r="K36" i="5"/>
  <c r="L35" i="5"/>
  <c r="A38" i="4"/>
  <c r="B37" i="4"/>
  <c r="A37" i="1"/>
  <c r="B36" i="1"/>
  <c r="A40" i="2" l="1"/>
  <c r="B39" i="2"/>
  <c r="Q37" i="11"/>
  <c r="R36" i="11"/>
  <c r="A39" i="11"/>
  <c r="B38" i="11"/>
  <c r="U39" i="11"/>
  <c r="V38" i="11"/>
  <c r="O39" i="11"/>
  <c r="P38" i="11"/>
  <c r="M39" i="11"/>
  <c r="N38" i="11"/>
  <c r="S38" i="11"/>
  <c r="T37" i="11"/>
  <c r="K38" i="11"/>
  <c r="L37" i="11"/>
  <c r="N39" i="9"/>
  <c r="M40" i="9"/>
  <c r="L37" i="9"/>
  <c r="K38" i="9"/>
  <c r="T39" i="9"/>
  <c r="S40" i="9"/>
  <c r="V39" i="9"/>
  <c r="U40" i="9"/>
  <c r="P39" i="9"/>
  <c r="O40" i="9"/>
  <c r="R39" i="9"/>
  <c r="Q40" i="9"/>
  <c r="B38" i="9"/>
  <c r="A39" i="9"/>
  <c r="O37" i="2"/>
  <c r="P36" i="2"/>
  <c r="O38" i="8"/>
  <c r="P37" i="8"/>
  <c r="Q38" i="8"/>
  <c r="R37" i="8"/>
  <c r="U38" i="8"/>
  <c r="V37" i="8"/>
  <c r="M38" i="8"/>
  <c r="N37" i="8"/>
  <c r="S37" i="8"/>
  <c r="T36" i="8"/>
  <c r="K39" i="8"/>
  <c r="L38" i="8"/>
  <c r="A39" i="8"/>
  <c r="B38" i="8"/>
  <c r="A38" i="6"/>
  <c r="B37" i="6"/>
  <c r="K37" i="6"/>
  <c r="L36" i="6"/>
  <c r="L36" i="4"/>
  <c r="K37" i="4"/>
  <c r="K37" i="5"/>
  <c r="L36" i="5"/>
  <c r="A38" i="5"/>
  <c r="B37" i="5"/>
  <c r="A39" i="4"/>
  <c r="B38" i="4"/>
  <c r="A38" i="1"/>
  <c r="B37" i="1"/>
  <c r="A41" i="2" l="1"/>
  <c r="B40" i="2"/>
  <c r="Q38" i="11"/>
  <c r="R37" i="11"/>
  <c r="K39" i="11"/>
  <c r="L38" i="11"/>
  <c r="S39" i="11"/>
  <c r="T38" i="11"/>
  <c r="M40" i="11"/>
  <c r="N39" i="11"/>
  <c r="O40" i="11"/>
  <c r="P39" i="11"/>
  <c r="U40" i="11"/>
  <c r="V39" i="11"/>
  <c r="A40" i="11"/>
  <c r="B39" i="11"/>
  <c r="B39" i="9"/>
  <c r="A40" i="9"/>
  <c r="R40" i="9"/>
  <c r="Q41" i="9"/>
  <c r="P40" i="9"/>
  <c r="O41" i="9"/>
  <c r="V40" i="9"/>
  <c r="U41" i="9"/>
  <c r="T40" i="9"/>
  <c r="S41" i="9"/>
  <c r="L38" i="9"/>
  <c r="K39" i="9"/>
  <c r="N40" i="9"/>
  <c r="M41" i="9"/>
  <c r="O38" i="2"/>
  <c r="P37" i="2"/>
  <c r="S38" i="8"/>
  <c r="T37" i="8"/>
  <c r="M39" i="8"/>
  <c r="N38" i="8"/>
  <c r="U39" i="8"/>
  <c r="V38" i="8"/>
  <c r="Q39" i="8"/>
  <c r="R38" i="8"/>
  <c r="O39" i="8"/>
  <c r="P38" i="8"/>
  <c r="A40" i="8"/>
  <c r="B39" i="8"/>
  <c r="K40" i="8"/>
  <c r="L39" i="8"/>
  <c r="K38" i="6"/>
  <c r="L37" i="6"/>
  <c r="A39" i="6"/>
  <c r="B38" i="6"/>
  <c r="L37" i="4"/>
  <c r="K38" i="4"/>
  <c r="A39" i="5"/>
  <c r="B38" i="5"/>
  <c r="K38" i="5"/>
  <c r="L37" i="5"/>
  <c r="A40" i="4"/>
  <c r="B39" i="4"/>
  <c r="A39" i="1"/>
  <c r="B38" i="1"/>
  <c r="A42" i="2" l="1"/>
  <c r="B41" i="2"/>
  <c r="Q39" i="11"/>
  <c r="R38" i="11"/>
  <c r="A41" i="11"/>
  <c r="B40" i="11"/>
  <c r="U41" i="11"/>
  <c r="V40" i="11"/>
  <c r="O41" i="11"/>
  <c r="P40" i="11"/>
  <c r="M41" i="11"/>
  <c r="N40" i="11"/>
  <c r="S40" i="11"/>
  <c r="T39" i="11"/>
  <c r="K40" i="11"/>
  <c r="L39" i="11"/>
  <c r="N41" i="9"/>
  <c r="M42" i="9"/>
  <c r="L39" i="9"/>
  <c r="K40" i="9"/>
  <c r="T41" i="9"/>
  <c r="S42" i="9"/>
  <c r="V41" i="9"/>
  <c r="U42" i="9"/>
  <c r="P41" i="9"/>
  <c r="O42" i="9"/>
  <c r="R41" i="9"/>
  <c r="Q42" i="9"/>
  <c r="B40" i="9"/>
  <c r="A41" i="9"/>
  <c r="O39" i="2"/>
  <c r="P38" i="2"/>
  <c r="O40" i="8"/>
  <c r="P39" i="8"/>
  <c r="Q40" i="8"/>
  <c r="R39" i="8"/>
  <c r="U40" i="8"/>
  <c r="V39" i="8"/>
  <c r="M40" i="8"/>
  <c r="N39" i="8"/>
  <c r="S39" i="8"/>
  <c r="T38" i="8"/>
  <c r="K41" i="8"/>
  <c r="L40" i="8"/>
  <c r="A41" i="8"/>
  <c r="B40" i="8"/>
  <c r="A40" i="6"/>
  <c r="B39" i="6"/>
  <c r="K39" i="6"/>
  <c r="L38" i="6"/>
  <c r="K39" i="4"/>
  <c r="L38" i="4"/>
  <c r="K39" i="5"/>
  <c r="L38" i="5"/>
  <c r="A40" i="5"/>
  <c r="B39" i="5"/>
  <c r="A41" i="4"/>
  <c r="B40" i="4"/>
  <c r="A40" i="1"/>
  <c r="B39" i="1"/>
  <c r="A43" i="2" l="1"/>
  <c r="B42" i="2"/>
  <c r="Q40" i="11"/>
  <c r="R39" i="11"/>
  <c r="K41" i="11"/>
  <c r="L40" i="11"/>
  <c r="S41" i="11"/>
  <c r="T40" i="11"/>
  <c r="M42" i="11"/>
  <c r="N41" i="11"/>
  <c r="O42" i="11"/>
  <c r="P41" i="11"/>
  <c r="U42" i="11"/>
  <c r="V41" i="11"/>
  <c r="A42" i="11"/>
  <c r="B41" i="11"/>
  <c r="B41" i="9"/>
  <c r="A42" i="9"/>
  <c r="R42" i="9"/>
  <c r="Q43" i="9"/>
  <c r="P42" i="9"/>
  <c r="O43" i="9"/>
  <c r="V42" i="9"/>
  <c r="U43" i="9"/>
  <c r="T42" i="9"/>
  <c r="S43" i="9"/>
  <c r="L40" i="9"/>
  <c r="K41" i="9"/>
  <c r="N42" i="9"/>
  <c r="M43" i="9"/>
  <c r="O40" i="2"/>
  <c r="P39" i="2"/>
  <c r="S40" i="8"/>
  <c r="T39" i="8"/>
  <c r="M41" i="8"/>
  <c r="N40" i="8"/>
  <c r="U41" i="8"/>
  <c r="V40" i="8"/>
  <c r="Q41" i="8"/>
  <c r="R40" i="8"/>
  <c r="O41" i="8"/>
  <c r="P40" i="8"/>
  <c r="A42" i="8"/>
  <c r="B41" i="8"/>
  <c r="K42" i="8"/>
  <c r="L41" i="8"/>
  <c r="K40" i="6"/>
  <c r="L39" i="6"/>
  <c r="A41" i="6"/>
  <c r="B40" i="6"/>
  <c r="L39" i="4"/>
  <c r="K40" i="4"/>
  <c r="A41" i="5"/>
  <c r="B40" i="5"/>
  <c r="K40" i="5"/>
  <c r="L39" i="5"/>
  <c r="A42" i="4"/>
  <c r="B41" i="4"/>
  <c r="A41" i="1"/>
  <c r="B40" i="1"/>
  <c r="A44" i="2" l="1"/>
  <c r="B43" i="2"/>
  <c r="Q41" i="11"/>
  <c r="R40" i="11"/>
  <c r="A43" i="11"/>
  <c r="B42" i="11"/>
  <c r="U43" i="11"/>
  <c r="V42" i="11"/>
  <c r="O43" i="11"/>
  <c r="P42" i="11"/>
  <c r="M43" i="11"/>
  <c r="N42" i="11"/>
  <c r="S42" i="11"/>
  <c r="T41" i="11"/>
  <c r="K42" i="11"/>
  <c r="L41" i="11"/>
  <c r="N43" i="9"/>
  <c r="M44" i="9"/>
  <c r="L41" i="9"/>
  <c r="K42" i="9"/>
  <c r="T43" i="9"/>
  <c r="S44" i="9"/>
  <c r="V43" i="9"/>
  <c r="U44" i="9"/>
  <c r="P43" i="9"/>
  <c r="O44" i="9"/>
  <c r="R43" i="9"/>
  <c r="Q44" i="9"/>
  <c r="B42" i="9"/>
  <c r="A43" i="9"/>
  <c r="O41" i="2"/>
  <c r="P40" i="2"/>
  <c r="O42" i="8"/>
  <c r="P41" i="8"/>
  <c r="Q42" i="8"/>
  <c r="R41" i="8"/>
  <c r="U42" i="8"/>
  <c r="V41" i="8"/>
  <c r="M42" i="8"/>
  <c r="N41" i="8"/>
  <c r="S41" i="8"/>
  <c r="T40" i="8"/>
  <c r="K43" i="8"/>
  <c r="L42" i="8"/>
  <c r="A43" i="8"/>
  <c r="B42" i="8"/>
  <c r="A42" i="6"/>
  <c r="B41" i="6"/>
  <c r="K41" i="6"/>
  <c r="L40" i="6"/>
  <c r="L40" i="4"/>
  <c r="K41" i="4"/>
  <c r="K41" i="5"/>
  <c r="L40" i="5"/>
  <c r="A42" i="5"/>
  <c r="B41" i="5"/>
  <c r="A43" i="4"/>
  <c r="B42" i="4"/>
  <c r="A42" i="1"/>
  <c r="B41" i="1"/>
  <c r="A45" i="2" l="1"/>
  <c r="B44" i="2"/>
  <c r="Q42" i="11"/>
  <c r="R41" i="11"/>
  <c r="K43" i="11"/>
  <c r="L42" i="11"/>
  <c r="S43" i="11"/>
  <c r="T42" i="11"/>
  <c r="M44" i="11"/>
  <c r="N43" i="11"/>
  <c r="O44" i="11"/>
  <c r="P43" i="11"/>
  <c r="U44" i="11"/>
  <c r="V43" i="11"/>
  <c r="A44" i="11"/>
  <c r="B43" i="11"/>
  <c r="B43" i="9"/>
  <c r="A44" i="9"/>
  <c r="R44" i="9"/>
  <c r="Q45" i="9"/>
  <c r="P44" i="9"/>
  <c r="O45" i="9"/>
  <c r="V44" i="9"/>
  <c r="U45" i="9"/>
  <c r="T44" i="9"/>
  <c r="S45" i="9"/>
  <c r="L42" i="9"/>
  <c r="K43" i="9"/>
  <c r="N44" i="9"/>
  <c r="M45" i="9"/>
  <c r="O42" i="2"/>
  <c r="P41" i="2"/>
  <c r="S42" i="8"/>
  <c r="T41" i="8"/>
  <c r="M43" i="8"/>
  <c r="N42" i="8"/>
  <c r="U43" i="8"/>
  <c r="V42" i="8"/>
  <c r="Q43" i="8"/>
  <c r="R42" i="8"/>
  <c r="O43" i="8"/>
  <c r="P42" i="8"/>
  <c r="A44" i="8"/>
  <c r="B43" i="8"/>
  <c r="K44" i="8"/>
  <c r="L43" i="8"/>
  <c r="K42" i="6"/>
  <c r="L41" i="6"/>
  <c r="A43" i="6"/>
  <c r="B42" i="6"/>
  <c r="L41" i="4"/>
  <c r="K42" i="4"/>
  <c r="A43" i="5"/>
  <c r="B42" i="5"/>
  <c r="K42" i="5"/>
  <c r="L41" i="5"/>
  <c r="A44" i="4"/>
  <c r="B43" i="4"/>
  <c r="A43" i="1"/>
  <c r="B42" i="1"/>
  <c r="A46" i="2" l="1"/>
  <c r="B45" i="2"/>
  <c r="Q43" i="11"/>
  <c r="R42" i="11"/>
  <c r="A45" i="11"/>
  <c r="B44" i="11"/>
  <c r="U45" i="11"/>
  <c r="V44" i="11"/>
  <c r="O45" i="11"/>
  <c r="P44" i="11"/>
  <c r="M45" i="11"/>
  <c r="N44" i="11"/>
  <c r="S44" i="11"/>
  <c r="T43" i="11"/>
  <c r="K44" i="11"/>
  <c r="L43" i="11"/>
  <c r="N45" i="9"/>
  <c r="M46" i="9"/>
  <c r="L43" i="9"/>
  <c r="K44" i="9"/>
  <c r="T45" i="9"/>
  <c r="S46" i="9"/>
  <c r="V45" i="9"/>
  <c r="U46" i="9"/>
  <c r="P45" i="9"/>
  <c r="O46" i="9"/>
  <c r="R45" i="9"/>
  <c r="Q46" i="9"/>
  <c r="B44" i="9"/>
  <c r="A45" i="9"/>
  <c r="O43" i="2"/>
  <c r="P42" i="2"/>
  <c r="O44" i="8"/>
  <c r="P43" i="8"/>
  <c r="Q44" i="8"/>
  <c r="R43" i="8"/>
  <c r="U44" i="8"/>
  <c r="V43" i="8"/>
  <c r="M44" i="8"/>
  <c r="N43" i="8"/>
  <c r="S43" i="8"/>
  <c r="T42" i="8"/>
  <c r="K45" i="8"/>
  <c r="L44" i="8"/>
  <c r="A45" i="8"/>
  <c r="B44" i="8"/>
  <c r="A44" i="6"/>
  <c r="B43" i="6"/>
  <c r="K43" i="6"/>
  <c r="L42" i="6"/>
  <c r="L42" i="4"/>
  <c r="K43" i="4"/>
  <c r="K43" i="5"/>
  <c r="L42" i="5"/>
  <c r="A44" i="5"/>
  <c r="B43" i="5"/>
  <c r="A45" i="4"/>
  <c r="B44" i="4"/>
  <c r="A44" i="1"/>
  <c r="B43" i="1"/>
  <c r="A47" i="2" l="1"/>
  <c r="B46" i="2"/>
  <c r="Q44" i="11"/>
  <c r="R43" i="11"/>
  <c r="K45" i="11"/>
  <c r="L44" i="11"/>
  <c r="S45" i="11"/>
  <c r="T44" i="11"/>
  <c r="M46" i="11"/>
  <c r="N45" i="11"/>
  <c r="O46" i="11"/>
  <c r="P45" i="11"/>
  <c r="U46" i="11"/>
  <c r="V45" i="11"/>
  <c r="A46" i="11"/>
  <c r="B45" i="11"/>
  <c r="B45" i="9"/>
  <c r="A46" i="9"/>
  <c r="P46" i="9"/>
  <c r="O47" i="9"/>
  <c r="V46" i="9"/>
  <c r="U47" i="9"/>
  <c r="T46" i="9"/>
  <c r="S47" i="9"/>
  <c r="L44" i="9"/>
  <c r="K45" i="9"/>
  <c r="N46" i="9"/>
  <c r="M47" i="9"/>
  <c r="R46" i="9"/>
  <c r="Q47" i="9"/>
  <c r="O44" i="2"/>
  <c r="P43" i="2"/>
  <c r="S44" i="8"/>
  <c r="T43" i="8"/>
  <c r="M45" i="8"/>
  <c r="N44" i="8"/>
  <c r="U45" i="8"/>
  <c r="V44" i="8"/>
  <c r="Q45" i="8"/>
  <c r="R44" i="8"/>
  <c r="O45" i="8"/>
  <c r="P44" i="8"/>
  <c r="A46" i="8"/>
  <c r="B45" i="8"/>
  <c r="K46" i="8"/>
  <c r="L45" i="8"/>
  <c r="K44" i="6"/>
  <c r="L43" i="6"/>
  <c r="A45" i="6"/>
  <c r="B44" i="6"/>
  <c r="L43" i="4"/>
  <c r="K44" i="4"/>
  <c r="A45" i="5"/>
  <c r="B44" i="5"/>
  <c r="K44" i="5"/>
  <c r="L43" i="5"/>
  <c r="A46" i="4"/>
  <c r="B45" i="4"/>
  <c r="A45" i="1"/>
  <c r="B44" i="1"/>
  <c r="A48" i="2" l="1"/>
  <c r="B47" i="2"/>
  <c r="Q45" i="11"/>
  <c r="R44" i="11"/>
  <c r="A47" i="11"/>
  <c r="B46" i="11"/>
  <c r="U47" i="11"/>
  <c r="V46" i="11"/>
  <c r="O47" i="11"/>
  <c r="P46" i="11"/>
  <c r="M47" i="11"/>
  <c r="N46" i="11"/>
  <c r="S46" i="11"/>
  <c r="T45" i="11"/>
  <c r="K46" i="11"/>
  <c r="L45" i="11"/>
  <c r="R47" i="9"/>
  <c r="Q48" i="9"/>
  <c r="N47" i="9"/>
  <c r="M48" i="9"/>
  <c r="L45" i="9"/>
  <c r="K46" i="9"/>
  <c r="T47" i="9"/>
  <c r="S48" i="9"/>
  <c r="V47" i="9"/>
  <c r="U48" i="9"/>
  <c r="P47" i="9"/>
  <c r="O48" i="9"/>
  <c r="B46" i="9"/>
  <c r="A47" i="9"/>
  <c r="O45" i="2"/>
  <c r="P44" i="2"/>
  <c r="O46" i="8"/>
  <c r="P45" i="8"/>
  <c r="Q46" i="8"/>
  <c r="R45" i="8"/>
  <c r="U46" i="8"/>
  <c r="V45" i="8"/>
  <c r="M46" i="8"/>
  <c r="N45" i="8"/>
  <c r="S45" i="8"/>
  <c r="T44" i="8"/>
  <c r="K47" i="8"/>
  <c r="L46" i="8"/>
  <c r="A47" i="8"/>
  <c r="B46" i="8"/>
  <c r="A46" i="6"/>
  <c r="B45" i="6"/>
  <c r="K45" i="6"/>
  <c r="L44" i="6"/>
  <c r="L44" i="4"/>
  <c r="K45" i="4"/>
  <c r="K45" i="5"/>
  <c r="L44" i="5"/>
  <c r="A46" i="5"/>
  <c r="B45" i="5"/>
  <c r="A47" i="4"/>
  <c r="B46" i="4"/>
  <c r="A46" i="1"/>
  <c r="B45" i="1"/>
  <c r="A49" i="2" l="1"/>
  <c r="B48" i="2"/>
  <c r="Q46" i="11"/>
  <c r="R45" i="11"/>
  <c r="K47" i="11"/>
  <c r="L46" i="11"/>
  <c r="S47" i="11"/>
  <c r="T46" i="11"/>
  <c r="M48" i="11"/>
  <c r="N47" i="11"/>
  <c r="O48" i="11"/>
  <c r="P47" i="11"/>
  <c r="U48" i="11"/>
  <c r="V47" i="11"/>
  <c r="A48" i="11"/>
  <c r="B47" i="11"/>
  <c r="B47" i="9"/>
  <c r="A48" i="9"/>
  <c r="P48" i="9"/>
  <c r="O49" i="9"/>
  <c r="V48" i="9"/>
  <c r="U49" i="9"/>
  <c r="T48" i="9"/>
  <c r="S49" i="9"/>
  <c r="L46" i="9"/>
  <c r="K47" i="9"/>
  <c r="N48" i="9"/>
  <c r="M49" i="9"/>
  <c r="R48" i="9"/>
  <c r="Q49" i="9"/>
  <c r="O46" i="2"/>
  <c r="P45" i="2"/>
  <c r="S46" i="8"/>
  <c r="T45" i="8"/>
  <c r="M47" i="8"/>
  <c r="N46" i="8"/>
  <c r="U47" i="8"/>
  <c r="V46" i="8"/>
  <c r="Q47" i="8"/>
  <c r="R46" i="8"/>
  <c r="O47" i="8"/>
  <c r="P46" i="8"/>
  <c r="A48" i="8"/>
  <c r="B47" i="8"/>
  <c r="K48" i="8"/>
  <c r="L47" i="8"/>
  <c r="K46" i="6"/>
  <c r="L45" i="6"/>
  <c r="A47" i="6"/>
  <c r="B46" i="6"/>
  <c r="K46" i="4"/>
  <c r="L45" i="4"/>
  <c r="A47" i="5"/>
  <c r="B46" i="5"/>
  <c r="K46" i="5"/>
  <c r="L45" i="5"/>
  <c r="A48" i="4"/>
  <c r="B47" i="4"/>
  <c r="A47" i="1"/>
  <c r="B46" i="1"/>
  <c r="A50" i="2" l="1"/>
  <c r="B49" i="2"/>
  <c r="Q47" i="11"/>
  <c r="R46" i="11"/>
  <c r="A49" i="11"/>
  <c r="B48" i="11"/>
  <c r="U49" i="11"/>
  <c r="V48" i="11"/>
  <c r="O49" i="11"/>
  <c r="P48" i="11"/>
  <c r="M49" i="11"/>
  <c r="N48" i="11"/>
  <c r="S48" i="11"/>
  <c r="T47" i="11"/>
  <c r="K48" i="11"/>
  <c r="L47" i="11"/>
  <c r="R49" i="9"/>
  <c r="Q50" i="9"/>
  <c r="N49" i="9"/>
  <c r="M50" i="9"/>
  <c r="L47" i="9"/>
  <c r="K48" i="9"/>
  <c r="T49" i="9"/>
  <c r="S50" i="9"/>
  <c r="V49" i="9"/>
  <c r="U50" i="9"/>
  <c r="P49" i="9"/>
  <c r="O50" i="9"/>
  <c r="B48" i="9"/>
  <c r="A49" i="9"/>
  <c r="O47" i="2"/>
  <c r="P46" i="2"/>
  <c r="O48" i="8"/>
  <c r="P47" i="8"/>
  <c r="Q48" i="8"/>
  <c r="R47" i="8"/>
  <c r="U48" i="8"/>
  <c r="V47" i="8"/>
  <c r="M48" i="8"/>
  <c r="N47" i="8"/>
  <c r="S47" i="8"/>
  <c r="T46" i="8"/>
  <c r="K49" i="8"/>
  <c r="L48" i="8"/>
  <c r="A49" i="8"/>
  <c r="B48" i="8"/>
  <c r="A48" i="6"/>
  <c r="B47" i="6"/>
  <c r="K47" i="6"/>
  <c r="L46" i="6"/>
  <c r="L46" i="4"/>
  <c r="K47" i="4"/>
  <c r="K47" i="5"/>
  <c r="L46" i="5"/>
  <c r="A48" i="5"/>
  <c r="B47" i="5"/>
  <c r="A49" i="4"/>
  <c r="B48" i="4"/>
  <c r="A48" i="1"/>
  <c r="B47" i="1"/>
  <c r="A51" i="2" l="1"/>
  <c r="B50" i="2"/>
  <c r="Q48" i="11"/>
  <c r="R47" i="11"/>
  <c r="K49" i="11"/>
  <c r="L48" i="11"/>
  <c r="S49" i="11"/>
  <c r="T48" i="11"/>
  <c r="M50" i="11"/>
  <c r="N49" i="11"/>
  <c r="O50" i="11"/>
  <c r="P49" i="11"/>
  <c r="U50" i="11"/>
  <c r="V49" i="11"/>
  <c r="A50" i="11"/>
  <c r="B49" i="11"/>
  <c r="B49" i="9"/>
  <c r="A50" i="9"/>
  <c r="P50" i="9"/>
  <c r="O51" i="9"/>
  <c r="V50" i="9"/>
  <c r="U51" i="9"/>
  <c r="T50" i="9"/>
  <c r="S51" i="9"/>
  <c r="L48" i="9"/>
  <c r="K49" i="9"/>
  <c r="N50" i="9"/>
  <c r="M51" i="9"/>
  <c r="R50" i="9"/>
  <c r="Q51" i="9"/>
  <c r="O48" i="2"/>
  <c r="P47" i="2"/>
  <c r="S48" i="8"/>
  <c r="T47" i="8"/>
  <c r="M49" i="8"/>
  <c r="N48" i="8"/>
  <c r="U49" i="8"/>
  <c r="V48" i="8"/>
  <c r="Q49" i="8"/>
  <c r="R48" i="8"/>
  <c r="O49" i="8"/>
  <c r="P48" i="8"/>
  <c r="A50" i="8"/>
  <c r="B49" i="8"/>
  <c r="K50" i="8"/>
  <c r="L49" i="8"/>
  <c r="K48" i="6"/>
  <c r="L47" i="6"/>
  <c r="A49" i="6"/>
  <c r="B48" i="6"/>
  <c r="K48" i="4"/>
  <c r="L47" i="4"/>
  <c r="A49" i="5"/>
  <c r="B48" i="5"/>
  <c r="K48" i="5"/>
  <c r="L47" i="5"/>
  <c r="A50" i="4"/>
  <c r="B49" i="4"/>
  <c r="A49" i="1"/>
  <c r="B48" i="1"/>
  <c r="A52" i="2" l="1"/>
  <c r="B51" i="2"/>
  <c r="Q49" i="11"/>
  <c r="R48" i="11"/>
  <c r="A51" i="11"/>
  <c r="B50" i="11"/>
  <c r="U51" i="11"/>
  <c r="V50" i="11"/>
  <c r="O51" i="11"/>
  <c r="P50" i="11"/>
  <c r="M51" i="11"/>
  <c r="N50" i="11"/>
  <c r="S50" i="11"/>
  <c r="T49" i="11"/>
  <c r="K50" i="11"/>
  <c r="L49" i="11"/>
  <c r="R51" i="9"/>
  <c r="Q52" i="9"/>
  <c r="N51" i="9"/>
  <c r="M52" i="9"/>
  <c r="L49" i="9"/>
  <c r="K50" i="9"/>
  <c r="T51" i="9"/>
  <c r="S52" i="9"/>
  <c r="V51" i="9"/>
  <c r="U52" i="9"/>
  <c r="P51" i="9"/>
  <c r="O52" i="9"/>
  <c r="B50" i="9"/>
  <c r="A51" i="9"/>
  <c r="O49" i="2"/>
  <c r="P48" i="2"/>
  <c r="O50" i="8"/>
  <c r="P49" i="8"/>
  <c r="Q50" i="8"/>
  <c r="R49" i="8"/>
  <c r="U50" i="8"/>
  <c r="V49" i="8"/>
  <c r="M50" i="8"/>
  <c r="N49" i="8"/>
  <c r="S49" i="8"/>
  <c r="T48" i="8"/>
  <c r="K51" i="8"/>
  <c r="L50" i="8"/>
  <c r="A51" i="8"/>
  <c r="B50" i="8"/>
  <c r="A50" i="6"/>
  <c r="B49" i="6"/>
  <c r="K49" i="6"/>
  <c r="L48" i="6"/>
  <c r="L48" i="4"/>
  <c r="K49" i="4"/>
  <c r="K49" i="5"/>
  <c r="L48" i="5"/>
  <c r="A50" i="5"/>
  <c r="B49" i="5"/>
  <c r="A51" i="4"/>
  <c r="B50" i="4"/>
  <c r="A50" i="1"/>
  <c r="B49" i="1"/>
  <c r="A53" i="2" l="1"/>
  <c r="B52" i="2"/>
  <c r="Q50" i="11"/>
  <c r="R49" i="11"/>
  <c r="K51" i="11"/>
  <c r="L50" i="11"/>
  <c r="S51" i="11"/>
  <c r="T50" i="11"/>
  <c r="M52" i="11"/>
  <c r="N51" i="11"/>
  <c r="O52" i="11"/>
  <c r="P51" i="11"/>
  <c r="U52" i="11"/>
  <c r="V51" i="11"/>
  <c r="A52" i="11"/>
  <c r="B51" i="11"/>
  <c r="B51" i="9"/>
  <c r="A52" i="9"/>
  <c r="P52" i="9"/>
  <c r="O53" i="9"/>
  <c r="V52" i="9"/>
  <c r="U53" i="9"/>
  <c r="T52" i="9"/>
  <c r="S53" i="9"/>
  <c r="L50" i="9"/>
  <c r="K51" i="9"/>
  <c r="N52" i="9"/>
  <c r="M53" i="9"/>
  <c r="R52" i="9"/>
  <c r="Q53" i="9"/>
  <c r="O50" i="2"/>
  <c r="P49" i="2"/>
  <c r="S50" i="8"/>
  <c r="T49" i="8"/>
  <c r="M51" i="8"/>
  <c r="N50" i="8"/>
  <c r="U51" i="8"/>
  <c r="V50" i="8"/>
  <c r="Q51" i="8"/>
  <c r="R50" i="8"/>
  <c r="O51" i="8"/>
  <c r="P50" i="8"/>
  <c r="A52" i="8"/>
  <c r="B51" i="8"/>
  <c r="K52" i="8"/>
  <c r="L51" i="8"/>
  <c r="K50" i="6"/>
  <c r="L49" i="6"/>
  <c r="A51" i="6"/>
  <c r="B50" i="6"/>
  <c r="K50" i="4"/>
  <c r="L49" i="4"/>
  <c r="A51" i="5"/>
  <c r="B50" i="5"/>
  <c r="K50" i="5"/>
  <c r="L49" i="5"/>
  <c r="A52" i="4"/>
  <c r="B51" i="4"/>
  <c r="A51" i="1"/>
  <c r="B50" i="1"/>
  <c r="A54" i="2" l="1"/>
  <c r="B53" i="2"/>
  <c r="Q51" i="11"/>
  <c r="R50" i="11"/>
  <c r="A53" i="11"/>
  <c r="B52" i="11"/>
  <c r="U53" i="11"/>
  <c r="V52" i="11"/>
  <c r="O53" i="11"/>
  <c r="P52" i="11"/>
  <c r="M53" i="11"/>
  <c r="N52" i="11"/>
  <c r="S52" i="11"/>
  <c r="T51" i="11"/>
  <c r="K52" i="11"/>
  <c r="L51" i="11"/>
  <c r="R53" i="9"/>
  <c r="Q54" i="9"/>
  <c r="N53" i="9"/>
  <c r="M54" i="9"/>
  <c r="L51" i="9"/>
  <c r="K52" i="9"/>
  <c r="T53" i="9"/>
  <c r="S54" i="9"/>
  <c r="V53" i="9"/>
  <c r="U54" i="9"/>
  <c r="P53" i="9"/>
  <c r="O54" i="9"/>
  <c r="B52" i="9"/>
  <c r="A53" i="9"/>
  <c r="O51" i="2"/>
  <c r="P50" i="2"/>
  <c r="O52" i="8"/>
  <c r="P51" i="8"/>
  <c r="Q52" i="8"/>
  <c r="R51" i="8"/>
  <c r="U52" i="8"/>
  <c r="V51" i="8"/>
  <c r="M52" i="8"/>
  <c r="N51" i="8"/>
  <c r="S51" i="8"/>
  <c r="T50" i="8"/>
  <c r="K53" i="8"/>
  <c r="L52" i="8"/>
  <c r="A53" i="8"/>
  <c r="B52" i="8"/>
  <c r="A52" i="6"/>
  <c r="B51" i="6"/>
  <c r="K51" i="6"/>
  <c r="L50" i="6"/>
  <c r="K51" i="4"/>
  <c r="L50" i="4"/>
  <c r="K51" i="5"/>
  <c r="L50" i="5"/>
  <c r="A52" i="5"/>
  <c r="B51" i="5"/>
  <c r="A53" i="4"/>
  <c r="B52" i="4"/>
  <c r="A52" i="1"/>
  <c r="B51" i="1"/>
  <c r="A55" i="2" l="1"/>
  <c r="B54" i="2"/>
  <c r="Q52" i="11"/>
  <c r="R51" i="11"/>
  <c r="K53" i="11"/>
  <c r="L52" i="11"/>
  <c r="S53" i="11"/>
  <c r="T52" i="11"/>
  <c r="M54" i="11"/>
  <c r="N53" i="11"/>
  <c r="O54" i="11"/>
  <c r="P53" i="11"/>
  <c r="U54" i="11"/>
  <c r="V53" i="11"/>
  <c r="A54" i="11"/>
  <c r="B53" i="11"/>
  <c r="B53" i="9"/>
  <c r="A54" i="9"/>
  <c r="P54" i="9"/>
  <c r="O55" i="9"/>
  <c r="V54" i="9"/>
  <c r="U55" i="9"/>
  <c r="T54" i="9"/>
  <c r="S55" i="9"/>
  <c r="L52" i="9"/>
  <c r="K53" i="9"/>
  <c r="N54" i="9"/>
  <c r="M55" i="9"/>
  <c r="R54" i="9"/>
  <c r="Q55" i="9"/>
  <c r="O52" i="2"/>
  <c r="P51" i="2"/>
  <c r="S52" i="8"/>
  <c r="T51" i="8"/>
  <c r="M53" i="8"/>
  <c r="N52" i="8"/>
  <c r="U53" i="8"/>
  <c r="V52" i="8"/>
  <c r="Q53" i="8"/>
  <c r="R52" i="8"/>
  <c r="O53" i="8"/>
  <c r="P52" i="8"/>
  <c r="A54" i="8"/>
  <c r="B53" i="8"/>
  <c r="K54" i="8"/>
  <c r="L53" i="8"/>
  <c r="K52" i="6"/>
  <c r="L51" i="6"/>
  <c r="A53" i="6"/>
  <c r="B52" i="6"/>
  <c r="K52" i="4"/>
  <c r="L51" i="4"/>
  <c r="A53" i="5"/>
  <c r="B52" i="5"/>
  <c r="K52" i="5"/>
  <c r="L51" i="5"/>
  <c r="A54" i="4"/>
  <c r="B53" i="4"/>
  <c r="A53" i="1"/>
  <c r="B52" i="1"/>
  <c r="A56" i="2" l="1"/>
  <c r="B55" i="2"/>
  <c r="Q53" i="11"/>
  <c r="R52" i="11"/>
  <c r="A55" i="11"/>
  <c r="B54" i="11"/>
  <c r="U55" i="11"/>
  <c r="V54" i="11"/>
  <c r="O55" i="11"/>
  <c r="P54" i="11"/>
  <c r="M55" i="11"/>
  <c r="N54" i="11"/>
  <c r="S54" i="11"/>
  <c r="T53" i="11"/>
  <c r="K54" i="11"/>
  <c r="L53" i="11"/>
  <c r="R55" i="9"/>
  <c r="Q56" i="9"/>
  <c r="N55" i="9"/>
  <c r="M56" i="9"/>
  <c r="L53" i="9"/>
  <c r="K54" i="9"/>
  <c r="T55" i="9"/>
  <c r="S56" i="9"/>
  <c r="V55" i="9"/>
  <c r="U56" i="9"/>
  <c r="P55" i="9"/>
  <c r="O56" i="9"/>
  <c r="B54" i="9"/>
  <c r="A55" i="9"/>
  <c r="O53" i="2"/>
  <c r="P52" i="2"/>
  <c r="O54" i="8"/>
  <c r="P53" i="8"/>
  <c r="Q54" i="8"/>
  <c r="R53" i="8"/>
  <c r="U54" i="8"/>
  <c r="V53" i="8"/>
  <c r="M54" i="8"/>
  <c r="N53" i="8"/>
  <c r="S53" i="8"/>
  <c r="T52" i="8"/>
  <c r="K55" i="8"/>
  <c r="L54" i="8"/>
  <c r="A55" i="8"/>
  <c r="B54" i="8"/>
  <c r="A54" i="6"/>
  <c r="B53" i="6"/>
  <c r="K53" i="6"/>
  <c r="L52" i="6"/>
  <c r="K53" i="4"/>
  <c r="L52" i="4"/>
  <c r="K53" i="5"/>
  <c r="L52" i="5"/>
  <c r="A54" i="5"/>
  <c r="B53" i="5"/>
  <c r="A55" i="4"/>
  <c r="B54" i="4"/>
  <c r="A54" i="1"/>
  <c r="B53" i="1"/>
  <c r="A57" i="2" l="1"/>
  <c r="B56" i="2"/>
  <c r="Q54" i="11"/>
  <c r="R53" i="11"/>
  <c r="K55" i="11"/>
  <c r="L54" i="11"/>
  <c r="S55" i="11"/>
  <c r="T54" i="11"/>
  <c r="M56" i="11"/>
  <c r="N55" i="11"/>
  <c r="O56" i="11"/>
  <c r="P55" i="11"/>
  <c r="U56" i="11"/>
  <c r="V55" i="11"/>
  <c r="A56" i="11"/>
  <c r="B55" i="11"/>
  <c r="B55" i="9"/>
  <c r="A56" i="9"/>
  <c r="P56" i="9"/>
  <c r="O57" i="9"/>
  <c r="V56" i="9"/>
  <c r="U57" i="9"/>
  <c r="T56" i="9"/>
  <c r="S57" i="9"/>
  <c r="L54" i="9"/>
  <c r="K55" i="9"/>
  <c r="N56" i="9"/>
  <c r="M57" i="9"/>
  <c r="R56" i="9"/>
  <c r="Q57" i="9"/>
  <c r="O54" i="2"/>
  <c r="P53" i="2"/>
  <c r="S54" i="8"/>
  <c r="T53" i="8"/>
  <c r="M55" i="8"/>
  <c r="N54" i="8"/>
  <c r="U55" i="8"/>
  <c r="V54" i="8"/>
  <c r="Q55" i="8"/>
  <c r="R54" i="8"/>
  <c r="O55" i="8"/>
  <c r="P54" i="8"/>
  <c r="A56" i="8"/>
  <c r="B55" i="8"/>
  <c r="K56" i="8"/>
  <c r="L55" i="8"/>
  <c r="K54" i="6"/>
  <c r="L53" i="6"/>
  <c r="A55" i="6"/>
  <c r="B54" i="6"/>
  <c r="K54" i="4"/>
  <c r="L53" i="4"/>
  <c r="A55" i="5"/>
  <c r="B54" i="5"/>
  <c r="K54" i="5"/>
  <c r="L53" i="5"/>
  <c r="A56" i="4"/>
  <c r="B55" i="4"/>
  <c r="A55" i="1"/>
  <c r="B54" i="1"/>
  <c r="A58" i="2" l="1"/>
  <c r="B57" i="2"/>
  <c r="Q55" i="11"/>
  <c r="R54" i="11"/>
  <c r="A57" i="11"/>
  <c r="B56" i="11"/>
  <c r="U57" i="11"/>
  <c r="V56" i="11"/>
  <c r="O57" i="11"/>
  <c r="P56" i="11"/>
  <c r="M57" i="11"/>
  <c r="N56" i="11"/>
  <c r="S56" i="11"/>
  <c r="T55" i="11"/>
  <c r="K56" i="11"/>
  <c r="L55" i="11"/>
  <c r="R57" i="9"/>
  <c r="Q58" i="9"/>
  <c r="N57" i="9"/>
  <c r="M58" i="9"/>
  <c r="L55" i="9"/>
  <c r="K56" i="9"/>
  <c r="T57" i="9"/>
  <c r="S58" i="9"/>
  <c r="V57" i="9"/>
  <c r="U58" i="9"/>
  <c r="P57" i="9"/>
  <c r="O58" i="9"/>
  <c r="B56" i="9"/>
  <c r="A57" i="9"/>
  <c r="O55" i="2"/>
  <c r="P54" i="2"/>
  <c r="O56" i="8"/>
  <c r="P55" i="8"/>
  <c r="Q56" i="8"/>
  <c r="R55" i="8"/>
  <c r="U56" i="8"/>
  <c r="V55" i="8"/>
  <c r="M56" i="8"/>
  <c r="N55" i="8"/>
  <c r="S55" i="8"/>
  <c r="T54" i="8"/>
  <c r="K57" i="8"/>
  <c r="L56" i="8"/>
  <c r="A57" i="8"/>
  <c r="B56" i="8"/>
  <c r="A56" i="6"/>
  <c r="B55" i="6"/>
  <c r="K55" i="6"/>
  <c r="L54" i="6"/>
  <c r="L54" i="4"/>
  <c r="K55" i="4"/>
  <c r="K55" i="5"/>
  <c r="L54" i="5"/>
  <c r="A56" i="5"/>
  <c r="B55" i="5"/>
  <c r="A57" i="4"/>
  <c r="B56" i="4"/>
  <c r="A56" i="1"/>
  <c r="B55" i="1"/>
  <c r="A59" i="2" l="1"/>
  <c r="B58" i="2"/>
  <c r="Q56" i="11"/>
  <c r="R55" i="11"/>
  <c r="K57" i="11"/>
  <c r="L56" i="11"/>
  <c r="S57" i="11"/>
  <c r="T56" i="11"/>
  <c r="M58" i="11"/>
  <c r="N57" i="11"/>
  <c r="O58" i="11"/>
  <c r="P57" i="11"/>
  <c r="U58" i="11"/>
  <c r="V57" i="11"/>
  <c r="A58" i="11"/>
  <c r="B57" i="11"/>
  <c r="B57" i="9"/>
  <c r="A58" i="9"/>
  <c r="P58" i="9"/>
  <c r="O59" i="9"/>
  <c r="U59" i="9"/>
  <c r="V58" i="9"/>
  <c r="S59" i="9"/>
  <c r="T58" i="9"/>
  <c r="L56" i="9"/>
  <c r="K57" i="9"/>
  <c r="N58" i="9"/>
  <c r="M59" i="9"/>
  <c r="R58" i="9"/>
  <c r="Q59" i="9"/>
  <c r="O56" i="2"/>
  <c r="P55" i="2"/>
  <c r="S56" i="8"/>
  <c r="T55" i="8"/>
  <c r="M57" i="8"/>
  <c r="N56" i="8"/>
  <c r="U57" i="8"/>
  <c r="V56" i="8"/>
  <c r="Q57" i="8"/>
  <c r="R56" i="8"/>
  <c r="O57" i="8"/>
  <c r="P56" i="8"/>
  <c r="A58" i="8"/>
  <c r="B57" i="8"/>
  <c r="K58" i="8"/>
  <c r="L57" i="8"/>
  <c r="K56" i="6"/>
  <c r="L55" i="6"/>
  <c r="A57" i="6"/>
  <c r="B56" i="6"/>
  <c r="K56" i="4"/>
  <c r="L55" i="4"/>
  <c r="A57" i="5"/>
  <c r="B56" i="5"/>
  <c r="K56" i="5"/>
  <c r="L55" i="5"/>
  <c r="A58" i="4"/>
  <c r="B57" i="4"/>
  <c r="A57" i="1"/>
  <c r="B56" i="1"/>
  <c r="A60" i="2" l="1"/>
  <c r="B59" i="2"/>
  <c r="Q57" i="11"/>
  <c r="R56" i="11"/>
  <c r="A59" i="11"/>
  <c r="B58" i="11"/>
  <c r="U59" i="11"/>
  <c r="V58" i="11"/>
  <c r="O59" i="11"/>
  <c r="P58" i="11"/>
  <c r="M59" i="11"/>
  <c r="N58" i="11"/>
  <c r="S58" i="11"/>
  <c r="T57" i="11"/>
  <c r="K58" i="11"/>
  <c r="L57" i="11"/>
  <c r="S60" i="9"/>
  <c r="T59" i="9"/>
  <c r="U60" i="9"/>
  <c r="V59" i="9"/>
  <c r="Q60" i="9"/>
  <c r="R59" i="9"/>
  <c r="M60" i="9"/>
  <c r="N59" i="9"/>
  <c r="L57" i="9"/>
  <c r="K58" i="9"/>
  <c r="O60" i="9"/>
  <c r="P59" i="9"/>
  <c r="B58" i="9"/>
  <c r="A59" i="9"/>
  <c r="O57" i="2"/>
  <c r="P56" i="2"/>
  <c r="O58" i="8"/>
  <c r="P57" i="8"/>
  <c r="Q58" i="8"/>
  <c r="R57" i="8"/>
  <c r="U58" i="8"/>
  <c r="V57" i="8"/>
  <c r="M58" i="8"/>
  <c r="N57" i="8"/>
  <c r="S57" i="8"/>
  <c r="T56" i="8"/>
  <c r="K59" i="8"/>
  <c r="L58" i="8"/>
  <c r="A59" i="8"/>
  <c r="B58" i="8"/>
  <c r="A58" i="6"/>
  <c r="B57" i="6"/>
  <c r="K57" i="6"/>
  <c r="L56" i="6"/>
  <c r="L56" i="4"/>
  <c r="K57" i="4"/>
  <c r="K57" i="5"/>
  <c r="L56" i="5"/>
  <c r="A58" i="5"/>
  <c r="B57" i="5"/>
  <c r="A59" i="4"/>
  <c r="B58" i="4"/>
  <c r="A58" i="1"/>
  <c r="B57" i="1"/>
  <c r="A61" i="2" l="1"/>
  <c r="B60" i="2"/>
  <c r="Q58" i="11"/>
  <c r="R57" i="11"/>
  <c r="K59" i="11"/>
  <c r="L58" i="11"/>
  <c r="S59" i="11"/>
  <c r="T58" i="11"/>
  <c r="M60" i="11"/>
  <c r="N59" i="11"/>
  <c r="O60" i="11"/>
  <c r="P59" i="11"/>
  <c r="V59" i="11"/>
  <c r="U60" i="11"/>
  <c r="A60" i="11"/>
  <c r="B59" i="11"/>
  <c r="O61" i="9"/>
  <c r="P60" i="9"/>
  <c r="M61" i="9"/>
  <c r="N60" i="9"/>
  <c r="Q61" i="9"/>
  <c r="R60" i="9"/>
  <c r="U61" i="9"/>
  <c r="V60" i="9"/>
  <c r="S61" i="9"/>
  <c r="T60" i="9"/>
  <c r="A60" i="9"/>
  <c r="B59" i="9"/>
  <c r="L58" i="9"/>
  <c r="K59" i="9"/>
  <c r="O58" i="2"/>
  <c r="P57" i="2"/>
  <c r="S58" i="8"/>
  <c r="T57" i="8"/>
  <c r="M59" i="8"/>
  <c r="N58" i="8"/>
  <c r="U59" i="8"/>
  <c r="V58" i="8"/>
  <c r="Q59" i="8"/>
  <c r="R58" i="8"/>
  <c r="O59" i="8"/>
  <c r="P58" i="8"/>
  <c r="A60" i="8"/>
  <c r="B59" i="8"/>
  <c r="K60" i="8"/>
  <c r="L59" i="8"/>
  <c r="K58" i="6"/>
  <c r="L57" i="6"/>
  <c r="A59" i="6"/>
  <c r="B58" i="6"/>
  <c r="K58" i="4"/>
  <c r="L57" i="4"/>
  <c r="A59" i="5"/>
  <c r="B58" i="5"/>
  <c r="K58" i="5"/>
  <c r="L57" i="5"/>
  <c r="A60" i="4"/>
  <c r="B59" i="4"/>
  <c r="A59" i="1"/>
  <c r="B58" i="1"/>
  <c r="A62" i="2" l="1"/>
  <c r="B61" i="2"/>
  <c r="Q59" i="11"/>
  <c r="R58" i="11"/>
  <c r="V60" i="11"/>
  <c r="U61" i="11"/>
  <c r="B60" i="11"/>
  <c r="A61" i="11"/>
  <c r="B61" i="11" s="1"/>
  <c r="P60" i="11"/>
  <c r="O61" i="11"/>
  <c r="N60" i="11"/>
  <c r="M61" i="11"/>
  <c r="T59" i="11"/>
  <c r="S60" i="11"/>
  <c r="K60" i="11"/>
  <c r="L59" i="11"/>
  <c r="A61" i="9"/>
  <c r="B61" i="9" s="1"/>
  <c r="B60" i="9"/>
  <c r="S62" i="9"/>
  <c r="T61" i="9"/>
  <c r="U62" i="9"/>
  <c r="V61" i="9"/>
  <c r="Q62" i="9"/>
  <c r="R61" i="9"/>
  <c r="M62" i="9"/>
  <c r="N61" i="9"/>
  <c r="O62" i="9"/>
  <c r="P61" i="9"/>
  <c r="K60" i="9"/>
  <c r="L59" i="9"/>
  <c r="O59" i="2"/>
  <c r="P58" i="2"/>
  <c r="O60" i="8"/>
  <c r="P59" i="8"/>
  <c r="Q60" i="8"/>
  <c r="R59" i="8"/>
  <c r="U60" i="8"/>
  <c r="V59" i="8"/>
  <c r="M60" i="8"/>
  <c r="N59" i="8"/>
  <c r="S59" i="8"/>
  <c r="T58" i="8"/>
  <c r="K61" i="8"/>
  <c r="L60" i="8"/>
  <c r="A61" i="8"/>
  <c r="B61" i="8" s="1"/>
  <c r="B60" i="8"/>
  <c r="A60" i="6"/>
  <c r="B59" i="6"/>
  <c r="K59" i="6"/>
  <c r="L58" i="6"/>
  <c r="K59" i="4"/>
  <c r="L58" i="4"/>
  <c r="K59" i="5"/>
  <c r="L58" i="5"/>
  <c r="A60" i="5"/>
  <c r="B59" i="5"/>
  <c r="A61" i="4"/>
  <c r="B61" i="4" s="1"/>
  <c r="B60" i="4"/>
  <c r="A60" i="1"/>
  <c r="B59" i="1"/>
  <c r="A63" i="2" l="1"/>
  <c r="B62" i="2"/>
  <c r="Q60" i="11"/>
  <c r="R59" i="11"/>
  <c r="N61" i="11"/>
  <c r="M62" i="11"/>
  <c r="P61" i="11"/>
  <c r="O62" i="11"/>
  <c r="L60" i="11"/>
  <c r="K61" i="11"/>
  <c r="T60" i="11"/>
  <c r="S61" i="11"/>
  <c r="V61" i="11"/>
  <c r="U62" i="11"/>
  <c r="K61" i="9"/>
  <c r="L60" i="9"/>
  <c r="O63" i="9"/>
  <c r="P62" i="9"/>
  <c r="M63" i="9"/>
  <c r="N62" i="9"/>
  <c r="Q63" i="9"/>
  <c r="R62" i="9"/>
  <c r="U63" i="9"/>
  <c r="V62" i="9"/>
  <c r="S63" i="9"/>
  <c r="T62" i="9"/>
  <c r="O60" i="2"/>
  <c r="P59" i="2"/>
  <c r="S60" i="8"/>
  <c r="T59" i="8"/>
  <c r="M61" i="8"/>
  <c r="N60" i="8"/>
  <c r="U61" i="8"/>
  <c r="V60" i="8"/>
  <c r="Q61" i="8"/>
  <c r="R60" i="8"/>
  <c r="O61" i="8"/>
  <c r="P60" i="8"/>
  <c r="K62" i="8"/>
  <c r="L61" i="8"/>
  <c r="K60" i="6"/>
  <c r="L59" i="6"/>
  <c r="A61" i="6"/>
  <c r="B61" i="6" s="1"/>
  <c r="B60" i="6"/>
  <c r="K60" i="4"/>
  <c r="L59" i="4"/>
  <c r="A61" i="5"/>
  <c r="B61" i="5" s="1"/>
  <c r="B60" i="5"/>
  <c r="K60" i="5"/>
  <c r="L59" i="5"/>
  <c r="A61" i="1"/>
  <c r="B61" i="1" s="1"/>
  <c r="B60" i="1"/>
  <c r="A64" i="2" l="1"/>
  <c r="B63" i="2"/>
  <c r="R60" i="11"/>
  <c r="Q61" i="11"/>
  <c r="V62" i="11"/>
  <c r="U63" i="11"/>
  <c r="T61" i="11"/>
  <c r="S62" i="11"/>
  <c r="L61" i="11"/>
  <c r="K62" i="11"/>
  <c r="P62" i="11"/>
  <c r="O63" i="11"/>
  <c r="N62" i="11"/>
  <c r="M63" i="11"/>
  <c r="S64" i="9"/>
  <c r="T63" i="9"/>
  <c r="U64" i="9"/>
  <c r="V63" i="9"/>
  <c r="Q64" i="9"/>
  <c r="R63" i="9"/>
  <c r="M64" i="9"/>
  <c r="N63" i="9"/>
  <c r="O64" i="9"/>
  <c r="P63" i="9"/>
  <c r="K62" i="9"/>
  <c r="L61" i="9"/>
  <c r="O61" i="2"/>
  <c r="P60" i="2"/>
  <c r="O62" i="8"/>
  <c r="P61" i="8"/>
  <c r="Q62" i="8"/>
  <c r="R61" i="8"/>
  <c r="U62" i="8"/>
  <c r="V61" i="8"/>
  <c r="M62" i="8"/>
  <c r="N61" i="8"/>
  <c r="S61" i="8"/>
  <c r="T60" i="8"/>
  <c r="K63" i="8"/>
  <c r="L62" i="8"/>
  <c r="K61" i="6"/>
  <c r="L60" i="6"/>
  <c r="K61" i="4"/>
  <c r="L60" i="4"/>
  <c r="K61" i="5"/>
  <c r="L60" i="5"/>
  <c r="A65" i="2" l="1"/>
  <c r="B64" i="2"/>
  <c r="R61" i="11"/>
  <c r="Q62" i="11"/>
  <c r="P63" i="11"/>
  <c r="O64" i="11"/>
  <c r="T62" i="11"/>
  <c r="S63" i="11"/>
  <c r="N63" i="11"/>
  <c r="M64" i="11"/>
  <c r="L62" i="11"/>
  <c r="K63" i="11"/>
  <c r="U64" i="11"/>
  <c r="V63" i="11"/>
  <c r="K63" i="9"/>
  <c r="L62" i="9"/>
  <c r="O65" i="9"/>
  <c r="P64" i="9"/>
  <c r="M65" i="9"/>
  <c r="N64" i="9"/>
  <c r="Q65" i="9"/>
  <c r="R64" i="9"/>
  <c r="U65" i="9"/>
  <c r="V64" i="9"/>
  <c r="S65" i="9"/>
  <c r="T64" i="9"/>
  <c r="O62" i="2"/>
  <c r="P61" i="2"/>
  <c r="S62" i="8"/>
  <c r="T61" i="8"/>
  <c r="M63" i="8"/>
  <c r="N62" i="8"/>
  <c r="U63" i="8"/>
  <c r="V62" i="8"/>
  <c r="Q63" i="8"/>
  <c r="R62" i="8"/>
  <c r="O63" i="8"/>
  <c r="P62" i="8"/>
  <c r="K64" i="8"/>
  <c r="L63" i="8"/>
  <c r="K62" i="6"/>
  <c r="L61" i="6"/>
  <c r="K62" i="4"/>
  <c r="L61" i="4"/>
  <c r="K62" i="5"/>
  <c r="L61" i="5"/>
  <c r="A66" i="2" l="1"/>
  <c r="B65" i="2"/>
  <c r="R62" i="11"/>
  <c r="Q63" i="11"/>
  <c r="M65" i="11"/>
  <c r="N64" i="11"/>
  <c r="U65" i="11"/>
  <c r="V64" i="11"/>
  <c r="L63" i="11"/>
  <c r="K64" i="11"/>
  <c r="S64" i="11"/>
  <c r="T63" i="11"/>
  <c r="O65" i="11"/>
  <c r="P64" i="11"/>
  <c r="S66" i="9"/>
  <c r="T65" i="9"/>
  <c r="U66" i="9"/>
  <c r="V65" i="9"/>
  <c r="Q66" i="9"/>
  <c r="R65" i="9"/>
  <c r="M66" i="9"/>
  <c r="N65" i="9"/>
  <c r="O66" i="9"/>
  <c r="P65" i="9"/>
  <c r="K64" i="9"/>
  <c r="L63" i="9"/>
  <c r="O63" i="2"/>
  <c r="P62" i="2"/>
  <c r="O64" i="8"/>
  <c r="P63" i="8"/>
  <c r="Q64" i="8"/>
  <c r="R63" i="8"/>
  <c r="U64" i="8"/>
  <c r="V63" i="8"/>
  <c r="M64" i="8"/>
  <c r="N63" i="8"/>
  <c r="S63" i="8"/>
  <c r="T62" i="8"/>
  <c r="K65" i="8"/>
  <c r="L64" i="8"/>
  <c r="K63" i="6"/>
  <c r="L62" i="6"/>
  <c r="K63" i="4"/>
  <c r="L62" i="4"/>
  <c r="K63" i="5"/>
  <c r="L62" i="5"/>
  <c r="A67" i="2" l="1"/>
  <c r="B66" i="2"/>
  <c r="R63" i="11"/>
  <c r="Q64" i="11"/>
  <c r="K65" i="11"/>
  <c r="L64" i="11"/>
  <c r="O66" i="11"/>
  <c r="P65" i="11"/>
  <c r="S65" i="11"/>
  <c r="T64" i="11"/>
  <c r="U66" i="11"/>
  <c r="V65" i="11"/>
  <c r="M66" i="11"/>
  <c r="N65" i="11"/>
  <c r="K65" i="9"/>
  <c r="L64" i="9"/>
  <c r="O67" i="9"/>
  <c r="P66" i="9"/>
  <c r="M67" i="9"/>
  <c r="N66" i="9"/>
  <c r="Q67" i="9"/>
  <c r="R66" i="9"/>
  <c r="U67" i="9"/>
  <c r="V66" i="9"/>
  <c r="S67" i="9"/>
  <c r="T66" i="9"/>
  <c r="O64" i="2"/>
  <c r="P63" i="2"/>
  <c r="S64" i="8"/>
  <c r="T63" i="8"/>
  <c r="M65" i="8"/>
  <c r="N64" i="8"/>
  <c r="U65" i="8"/>
  <c r="V64" i="8"/>
  <c r="Q65" i="8"/>
  <c r="R64" i="8"/>
  <c r="O65" i="8"/>
  <c r="P64" i="8"/>
  <c r="K66" i="8"/>
  <c r="L65" i="8"/>
  <c r="K64" i="6"/>
  <c r="L63" i="6"/>
  <c r="K64" i="4"/>
  <c r="L63" i="4"/>
  <c r="K64" i="5"/>
  <c r="L63" i="5"/>
  <c r="A68" i="2" l="1"/>
  <c r="B67" i="2"/>
  <c r="Q65" i="11"/>
  <c r="R64" i="11"/>
  <c r="M67" i="11"/>
  <c r="N66" i="11"/>
  <c r="U67" i="11"/>
  <c r="V66" i="11"/>
  <c r="S66" i="11"/>
  <c r="T65" i="11"/>
  <c r="O67" i="11"/>
  <c r="P66" i="11"/>
  <c r="K66" i="11"/>
  <c r="L65" i="11"/>
  <c r="S68" i="9"/>
  <c r="T67" i="9"/>
  <c r="U68" i="9"/>
  <c r="V67" i="9"/>
  <c r="Q68" i="9"/>
  <c r="R67" i="9"/>
  <c r="M68" i="9"/>
  <c r="N67" i="9"/>
  <c r="O68" i="9"/>
  <c r="P67" i="9"/>
  <c r="K66" i="9"/>
  <c r="L65" i="9"/>
  <c r="O65" i="2"/>
  <c r="P64" i="2"/>
  <c r="O66" i="8"/>
  <c r="P65" i="8"/>
  <c r="Q66" i="8"/>
  <c r="R65" i="8"/>
  <c r="U66" i="8"/>
  <c r="V65" i="8"/>
  <c r="M66" i="8"/>
  <c r="N65" i="8"/>
  <c r="S65" i="8"/>
  <c r="T64" i="8"/>
  <c r="K67" i="8"/>
  <c r="L66" i="8"/>
  <c r="K65" i="6"/>
  <c r="L64" i="6"/>
  <c r="K65" i="4"/>
  <c r="L64" i="4"/>
  <c r="K65" i="5"/>
  <c r="L64" i="5"/>
  <c r="A69" i="2" l="1"/>
  <c r="B68" i="2"/>
  <c r="Q66" i="11"/>
  <c r="R65" i="11"/>
  <c r="K67" i="11"/>
  <c r="L66" i="11"/>
  <c r="O68" i="11"/>
  <c r="P67" i="11"/>
  <c r="S67" i="11"/>
  <c r="T66" i="11"/>
  <c r="U68" i="11"/>
  <c r="V67" i="11"/>
  <c r="M68" i="11"/>
  <c r="N67" i="11"/>
  <c r="K67" i="9"/>
  <c r="L66" i="9"/>
  <c r="O69" i="9"/>
  <c r="P68" i="9"/>
  <c r="M69" i="9"/>
  <c r="N68" i="9"/>
  <c r="Q69" i="9"/>
  <c r="R68" i="9"/>
  <c r="U69" i="9"/>
  <c r="V68" i="9"/>
  <c r="S69" i="9"/>
  <c r="T68" i="9"/>
  <c r="O66" i="2"/>
  <c r="P65" i="2"/>
  <c r="S66" i="8"/>
  <c r="T65" i="8"/>
  <c r="M67" i="8"/>
  <c r="N66" i="8"/>
  <c r="U67" i="8"/>
  <c r="V66" i="8"/>
  <c r="Q67" i="8"/>
  <c r="R66" i="8"/>
  <c r="O67" i="8"/>
  <c r="P66" i="8"/>
  <c r="K68" i="8"/>
  <c r="L67" i="8"/>
  <c r="K66" i="6"/>
  <c r="L65" i="6"/>
  <c r="K66" i="4"/>
  <c r="L65" i="4"/>
  <c r="K66" i="5"/>
  <c r="L65" i="5"/>
  <c r="A70" i="2" l="1"/>
  <c r="B69" i="2"/>
  <c r="Q67" i="11"/>
  <c r="R66" i="11"/>
  <c r="M69" i="11"/>
  <c r="N68" i="11"/>
  <c r="U69" i="11"/>
  <c r="V68" i="11"/>
  <c r="S68" i="11"/>
  <c r="T67" i="11"/>
  <c r="O69" i="11"/>
  <c r="P68" i="11"/>
  <c r="K68" i="11"/>
  <c r="L67" i="11"/>
  <c r="S70" i="9"/>
  <c r="T69" i="9"/>
  <c r="U70" i="9"/>
  <c r="V69" i="9"/>
  <c r="Q70" i="9"/>
  <c r="R69" i="9"/>
  <c r="M70" i="9"/>
  <c r="N69" i="9"/>
  <c r="O70" i="9"/>
  <c r="P69" i="9"/>
  <c r="K68" i="9"/>
  <c r="L67" i="9"/>
  <c r="O67" i="2"/>
  <c r="P66" i="2"/>
  <c r="O68" i="8"/>
  <c r="P67" i="8"/>
  <c r="Q68" i="8"/>
  <c r="R67" i="8"/>
  <c r="U68" i="8"/>
  <c r="V67" i="8"/>
  <c r="M68" i="8"/>
  <c r="N67" i="8"/>
  <c r="S67" i="8"/>
  <c r="T66" i="8"/>
  <c r="K69" i="8"/>
  <c r="L68" i="8"/>
  <c r="K67" i="6"/>
  <c r="L66" i="6"/>
  <c r="L66" i="4"/>
  <c r="K67" i="4"/>
  <c r="K67" i="5"/>
  <c r="L66" i="5"/>
  <c r="A71" i="2" l="1"/>
  <c r="B70" i="2"/>
  <c r="Q68" i="11"/>
  <c r="R67" i="11"/>
  <c r="K69" i="11"/>
  <c r="L68" i="11"/>
  <c r="O70" i="11"/>
  <c r="P69" i="11"/>
  <c r="S69" i="11"/>
  <c r="T68" i="11"/>
  <c r="U70" i="11"/>
  <c r="V69" i="11"/>
  <c r="M70" i="11"/>
  <c r="N69" i="11"/>
  <c r="K69" i="9"/>
  <c r="L68" i="9"/>
  <c r="O71" i="9"/>
  <c r="P70" i="9"/>
  <c r="M71" i="9"/>
  <c r="N70" i="9"/>
  <c r="Q71" i="9"/>
  <c r="R70" i="9"/>
  <c r="U71" i="9"/>
  <c r="V70" i="9"/>
  <c r="S71" i="9"/>
  <c r="T70" i="9"/>
  <c r="O68" i="2"/>
  <c r="P67" i="2"/>
  <c r="S68" i="8"/>
  <c r="T67" i="8"/>
  <c r="M69" i="8"/>
  <c r="N68" i="8"/>
  <c r="U69" i="8"/>
  <c r="V68" i="8"/>
  <c r="Q69" i="8"/>
  <c r="R68" i="8"/>
  <c r="O69" i="8"/>
  <c r="P68" i="8"/>
  <c r="K70" i="8"/>
  <c r="L69" i="8"/>
  <c r="K68" i="6"/>
  <c r="L67" i="6"/>
  <c r="K68" i="4"/>
  <c r="L67" i="4"/>
  <c r="K68" i="5"/>
  <c r="L67" i="5"/>
  <c r="A72" i="2" l="1"/>
  <c r="B71" i="2"/>
  <c r="Q69" i="11"/>
  <c r="R68" i="11"/>
  <c r="M71" i="11"/>
  <c r="N70" i="11"/>
  <c r="U71" i="11"/>
  <c r="V70" i="11"/>
  <c r="S70" i="11"/>
  <c r="T69" i="11"/>
  <c r="O71" i="11"/>
  <c r="P70" i="11"/>
  <c r="K70" i="11"/>
  <c r="L69" i="11"/>
  <c r="S72" i="9"/>
  <c r="T71" i="9"/>
  <c r="U72" i="9"/>
  <c r="V71" i="9"/>
  <c r="Q72" i="9"/>
  <c r="R71" i="9"/>
  <c r="M72" i="9"/>
  <c r="N71" i="9"/>
  <c r="O72" i="9"/>
  <c r="P71" i="9"/>
  <c r="K70" i="9"/>
  <c r="L69" i="9"/>
  <c r="O69" i="2"/>
  <c r="P68" i="2"/>
  <c r="O70" i="8"/>
  <c r="P69" i="8"/>
  <c r="Q70" i="8"/>
  <c r="R69" i="8"/>
  <c r="U70" i="8"/>
  <c r="V69" i="8"/>
  <c r="M70" i="8"/>
  <c r="N69" i="8"/>
  <c r="S69" i="8"/>
  <c r="T68" i="8"/>
  <c r="K71" i="8"/>
  <c r="L70" i="8"/>
  <c r="K69" i="6"/>
  <c r="L68" i="6"/>
  <c r="K69" i="4"/>
  <c r="L68" i="4"/>
  <c r="K69" i="5"/>
  <c r="L68" i="5"/>
  <c r="A73" i="2" l="1"/>
  <c r="B72" i="2"/>
  <c r="Q70" i="11"/>
  <c r="R69" i="11"/>
  <c r="K71" i="11"/>
  <c r="L70" i="11"/>
  <c r="O72" i="11"/>
  <c r="P71" i="11"/>
  <c r="S71" i="11"/>
  <c r="T70" i="11"/>
  <c r="U72" i="11"/>
  <c r="V71" i="11"/>
  <c r="M72" i="11"/>
  <c r="N71" i="11"/>
  <c r="K71" i="9"/>
  <c r="L70" i="9"/>
  <c r="O73" i="9"/>
  <c r="P72" i="9"/>
  <c r="M73" i="9"/>
  <c r="N72" i="9"/>
  <c r="Q73" i="9"/>
  <c r="R72" i="9"/>
  <c r="U73" i="9"/>
  <c r="V72" i="9"/>
  <c r="S73" i="9"/>
  <c r="T72" i="9"/>
  <c r="O70" i="2"/>
  <c r="P69" i="2"/>
  <c r="S70" i="8"/>
  <c r="T69" i="8"/>
  <c r="M71" i="8"/>
  <c r="N70" i="8"/>
  <c r="U71" i="8"/>
  <c r="V70" i="8"/>
  <c r="Q71" i="8"/>
  <c r="R70" i="8"/>
  <c r="O71" i="8"/>
  <c r="P70" i="8"/>
  <c r="K72" i="8"/>
  <c r="L71" i="8"/>
  <c r="K70" i="6"/>
  <c r="L69" i="6"/>
  <c r="K70" i="4"/>
  <c r="L69" i="4"/>
  <c r="K70" i="5"/>
  <c r="L69" i="5"/>
  <c r="A74" i="2" l="1"/>
  <c r="B73" i="2"/>
  <c r="Q71" i="11"/>
  <c r="R70" i="11"/>
  <c r="M73" i="11"/>
  <c r="N72" i="11"/>
  <c r="U73" i="11"/>
  <c r="V72" i="11"/>
  <c r="S72" i="11"/>
  <c r="T71" i="11"/>
  <c r="O73" i="11"/>
  <c r="P72" i="11"/>
  <c r="K72" i="11"/>
  <c r="L71" i="11"/>
  <c r="S74" i="9"/>
  <c r="T73" i="9"/>
  <c r="U74" i="9"/>
  <c r="V73" i="9"/>
  <c r="Q74" i="9"/>
  <c r="R73" i="9"/>
  <c r="M74" i="9"/>
  <c r="N73" i="9"/>
  <c r="O74" i="9"/>
  <c r="P73" i="9"/>
  <c r="K72" i="9"/>
  <c r="L71" i="9"/>
  <c r="O71" i="2"/>
  <c r="P70" i="2"/>
  <c r="O72" i="8"/>
  <c r="P71" i="8"/>
  <c r="Q72" i="8"/>
  <c r="R71" i="8"/>
  <c r="U72" i="8"/>
  <c r="V71" i="8"/>
  <c r="M72" i="8"/>
  <c r="N71" i="8"/>
  <c r="S71" i="8"/>
  <c r="T70" i="8"/>
  <c r="K73" i="8"/>
  <c r="L72" i="8"/>
  <c r="K71" i="6"/>
  <c r="L70" i="6"/>
  <c r="K71" i="4"/>
  <c r="L70" i="4"/>
  <c r="K71" i="5"/>
  <c r="L70" i="5"/>
  <c r="A75" i="2" l="1"/>
  <c r="B74" i="2"/>
  <c r="Q72" i="11"/>
  <c r="R71" i="11"/>
  <c r="K73" i="11"/>
  <c r="L72" i="11"/>
  <c r="O74" i="11"/>
  <c r="P73" i="11"/>
  <c r="S73" i="11"/>
  <c r="T72" i="11"/>
  <c r="U74" i="11"/>
  <c r="V73" i="11"/>
  <c r="M74" i="11"/>
  <c r="N73" i="11"/>
  <c r="K73" i="9"/>
  <c r="L72" i="9"/>
  <c r="O75" i="9"/>
  <c r="P74" i="9"/>
  <c r="M75" i="9"/>
  <c r="N74" i="9"/>
  <c r="Q75" i="9"/>
  <c r="R74" i="9"/>
  <c r="U75" i="9"/>
  <c r="V74" i="9"/>
  <c r="S75" i="9"/>
  <c r="T74" i="9"/>
  <c r="O72" i="2"/>
  <c r="P71" i="2"/>
  <c r="S72" i="8"/>
  <c r="T71" i="8"/>
  <c r="M73" i="8"/>
  <c r="N72" i="8"/>
  <c r="U73" i="8"/>
  <c r="V72" i="8"/>
  <c r="Q73" i="8"/>
  <c r="R72" i="8"/>
  <c r="O73" i="8"/>
  <c r="P72" i="8"/>
  <c r="K74" i="8"/>
  <c r="L73" i="8"/>
  <c r="K72" i="6"/>
  <c r="L71" i="6"/>
  <c r="K72" i="4"/>
  <c r="L71" i="4"/>
  <c r="K72" i="5"/>
  <c r="L71" i="5"/>
  <c r="A76" i="2" l="1"/>
  <c r="B75" i="2"/>
  <c r="Q73" i="11"/>
  <c r="R72" i="11"/>
  <c r="M75" i="11"/>
  <c r="N74" i="11"/>
  <c r="U75" i="11"/>
  <c r="V74" i="11"/>
  <c r="S74" i="11"/>
  <c r="T73" i="11"/>
  <c r="O75" i="11"/>
  <c r="P74" i="11"/>
  <c r="K74" i="11"/>
  <c r="L73" i="11"/>
  <c r="S76" i="9"/>
  <c r="T75" i="9"/>
  <c r="U76" i="9"/>
  <c r="V75" i="9"/>
  <c r="Q76" i="9"/>
  <c r="R75" i="9"/>
  <c r="M76" i="9"/>
  <c r="N75" i="9"/>
  <c r="O76" i="9"/>
  <c r="P75" i="9"/>
  <c r="K74" i="9"/>
  <c r="L73" i="9"/>
  <c r="O73" i="2"/>
  <c r="P72" i="2"/>
  <c r="O74" i="8"/>
  <c r="P73" i="8"/>
  <c r="Q74" i="8"/>
  <c r="R73" i="8"/>
  <c r="U74" i="8"/>
  <c r="V73" i="8"/>
  <c r="M74" i="8"/>
  <c r="N73" i="8"/>
  <c r="S73" i="8"/>
  <c r="T72" i="8"/>
  <c r="K75" i="8"/>
  <c r="L74" i="8"/>
  <c r="K73" i="6"/>
  <c r="L72" i="6"/>
  <c r="K73" i="4"/>
  <c r="L72" i="4"/>
  <c r="K73" i="5"/>
  <c r="L72" i="5"/>
  <c r="A77" i="2" l="1"/>
  <c r="B76" i="2"/>
  <c r="Q74" i="11"/>
  <c r="R73" i="11"/>
  <c r="K75" i="11"/>
  <c r="L74" i="11"/>
  <c r="O76" i="11"/>
  <c r="P75" i="11"/>
  <c r="S75" i="11"/>
  <c r="T74" i="11"/>
  <c r="U76" i="11"/>
  <c r="V75" i="11"/>
  <c r="M76" i="11"/>
  <c r="N75" i="11"/>
  <c r="K75" i="9"/>
  <c r="L74" i="9"/>
  <c r="O77" i="9"/>
  <c r="P76" i="9"/>
  <c r="M77" i="9"/>
  <c r="N76" i="9"/>
  <c r="Q77" i="9"/>
  <c r="R76" i="9"/>
  <c r="U77" i="9"/>
  <c r="V76" i="9"/>
  <c r="S77" i="9"/>
  <c r="T76" i="9"/>
  <c r="O74" i="2"/>
  <c r="P73" i="2"/>
  <c r="S74" i="8"/>
  <c r="T73" i="8"/>
  <c r="M75" i="8"/>
  <c r="N74" i="8"/>
  <c r="U75" i="8"/>
  <c r="V74" i="8"/>
  <c r="Q75" i="8"/>
  <c r="R74" i="8"/>
  <c r="O75" i="8"/>
  <c r="P74" i="8"/>
  <c r="K76" i="8"/>
  <c r="L75" i="8"/>
  <c r="K74" i="6"/>
  <c r="L73" i="6"/>
  <c r="L73" i="4"/>
  <c r="K74" i="4"/>
  <c r="K74" i="5"/>
  <c r="L73" i="5"/>
  <c r="A78" i="2" l="1"/>
  <c r="B77" i="2"/>
  <c r="Q75" i="11"/>
  <c r="R74" i="11"/>
  <c r="M77" i="11"/>
  <c r="N76" i="11"/>
  <c r="U77" i="11"/>
  <c r="V76" i="11"/>
  <c r="S76" i="11"/>
  <c r="T75" i="11"/>
  <c r="O77" i="11"/>
  <c r="P76" i="11"/>
  <c r="K76" i="11"/>
  <c r="L75" i="11"/>
  <c r="S78" i="9"/>
  <c r="T77" i="9"/>
  <c r="U78" i="9"/>
  <c r="V77" i="9"/>
  <c r="Q78" i="9"/>
  <c r="R77" i="9"/>
  <c r="M78" i="9"/>
  <c r="N77" i="9"/>
  <c r="O78" i="9"/>
  <c r="P77" i="9"/>
  <c r="K76" i="9"/>
  <c r="L75" i="9"/>
  <c r="O75" i="2"/>
  <c r="P74" i="2"/>
  <c r="O76" i="8"/>
  <c r="P75" i="8"/>
  <c r="Q76" i="8"/>
  <c r="R75" i="8"/>
  <c r="U76" i="8"/>
  <c r="V75" i="8"/>
  <c r="M76" i="8"/>
  <c r="N75" i="8"/>
  <c r="S75" i="8"/>
  <c r="T74" i="8"/>
  <c r="K77" i="8"/>
  <c r="L76" i="8"/>
  <c r="K75" i="6"/>
  <c r="L74" i="6"/>
  <c r="L74" i="4"/>
  <c r="K75" i="4"/>
  <c r="K75" i="5"/>
  <c r="L74" i="5"/>
  <c r="A79" i="2" l="1"/>
  <c r="B78" i="2"/>
  <c r="Q76" i="11"/>
  <c r="R75" i="11"/>
  <c r="K77" i="11"/>
  <c r="L76" i="11"/>
  <c r="O78" i="11"/>
  <c r="P77" i="11"/>
  <c r="S77" i="11"/>
  <c r="T76" i="11"/>
  <c r="U78" i="11"/>
  <c r="V77" i="11"/>
  <c r="M78" i="11"/>
  <c r="N77" i="11"/>
  <c r="K77" i="9"/>
  <c r="L76" i="9"/>
  <c r="O79" i="9"/>
  <c r="P78" i="9"/>
  <c r="M79" i="9"/>
  <c r="N78" i="9"/>
  <c r="Q79" i="9"/>
  <c r="R78" i="9"/>
  <c r="U79" i="9"/>
  <c r="V78" i="9"/>
  <c r="S79" i="9"/>
  <c r="T78" i="9"/>
  <c r="O76" i="2"/>
  <c r="P75" i="2"/>
  <c r="S76" i="8"/>
  <c r="T75" i="8"/>
  <c r="M77" i="8"/>
  <c r="N76" i="8"/>
  <c r="U77" i="8"/>
  <c r="V76" i="8"/>
  <c r="Q77" i="8"/>
  <c r="R76" i="8"/>
  <c r="O77" i="8"/>
  <c r="P76" i="8"/>
  <c r="K78" i="8"/>
  <c r="L77" i="8"/>
  <c r="K76" i="6"/>
  <c r="L75" i="6"/>
  <c r="K76" i="4"/>
  <c r="L75" i="4"/>
  <c r="K76" i="5"/>
  <c r="L75" i="5"/>
  <c r="A80" i="2" l="1"/>
  <c r="B79" i="2"/>
  <c r="Q77" i="11"/>
  <c r="R76" i="11"/>
  <c r="M79" i="11"/>
  <c r="N78" i="11"/>
  <c r="U79" i="11"/>
  <c r="V78" i="11"/>
  <c r="S78" i="11"/>
  <c r="T77" i="11"/>
  <c r="O79" i="11"/>
  <c r="P78" i="11"/>
  <c r="K78" i="11"/>
  <c r="L77" i="11"/>
  <c r="S80" i="9"/>
  <c r="T79" i="9"/>
  <c r="U80" i="9"/>
  <c r="V79" i="9"/>
  <c r="Q80" i="9"/>
  <c r="R79" i="9"/>
  <c r="M80" i="9"/>
  <c r="N79" i="9"/>
  <c r="O80" i="9"/>
  <c r="P79" i="9"/>
  <c r="K78" i="9"/>
  <c r="L77" i="9"/>
  <c r="O77" i="2"/>
  <c r="P76" i="2"/>
  <c r="O78" i="8"/>
  <c r="P77" i="8"/>
  <c r="Q78" i="8"/>
  <c r="R77" i="8"/>
  <c r="U78" i="8"/>
  <c r="V77" i="8"/>
  <c r="M78" i="8"/>
  <c r="N77" i="8"/>
  <c r="S77" i="8"/>
  <c r="T76" i="8"/>
  <c r="K79" i="8"/>
  <c r="L78" i="8"/>
  <c r="K77" i="6"/>
  <c r="L76" i="6"/>
  <c r="K77" i="4"/>
  <c r="L76" i="4"/>
  <c r="K77" i="5"/>
  <c r="L76" i="5"/>
  <c r="A81" i="2" l="1"/>
  <c r="B80" i="2"/>
  <c r="Q78" i="11"/>
  <c r="R77" i="11"/>
  <c r="K79" i="11"/>
  <c r="L78" i="11"/>
  <c r="O80" i="11"/>
  <c r="P79" i="11"/>
  <c r="S79" i="11"/>
  <c r="T78" i="11"/>
  <c r="U80" i="11"/>
  <c r="V79" i="11"/>
  <c r="M80" i="11"/>
  <c r="N79" i="11"/>
  <c r="K79" i="9"/>
  <c r="L78" i="9"/>
  <c r="O81" i="9"/>
  <c r="P80" i="9"/>
  <c r="M81" i="9"/>
  <c r="N80" i="9"/>
  <c r="Q81" i="9"/>
  <c r="R80" i="9"/>
  <c r="U81" i="9"/>
  <c r="V80" i="9"/>
  <c r="S81" i="9"/>
  <c r="T80" i="9"/>
  <c r="O78" i="2"/>
  <c r="P77" i="2"/>
  <c r="S78" i="8"/>
  <c r="T77" i="8"/>
  <c r="M79" i="8"/>
  <c r="N78" i="8"/>
  <c r="U79" i="8"/>
  <c r="V78" i="8"/>
  <c r="Q79" i="8"/>
  <c r="R78" i="8"/>
  <c r="O79" i="8"/>
  <c r="P78" i="8"/>
  <c r="K80" i="8"/>
  <c r="L79" i="8"/>
  <c r="K78" i="6"/>
  <c r="L77" i="6"/>
  <c r="L77" i="4"/>
  <c r="K78" i="4"/>
  <c r="K78" i="5"/>
  <c r="L77" i="5"/>
  <c r="A82" i="2" l="1"/>
  <c r="B81" i="2"/>
  <c r="Q79" i="11"/>
  <c r="R78" i="11"/>
  <c r="M81" i="11"/>
  <c r="N80" i="11"/>
  <c r="U81" i="11"/>
  <c r="V80" i="11"/>
  <c r="S80" i="11"/>
  <c r="T79" i="11"/>
  <c r="O81" i="11"/>
  <c r="P80" i="11"/>
  <c r="K80" i="11"/>
  <c r="L79" i="11"/>
  <c r="S82" i="9"/>
  <c r="T81" i="9"/>
  <c r="U82" i="9"/>
  <c r="V81" i="9"/>
  <c r="Q82" i="9"/>
  <c r="R81" i="9"/>
  <c r="M82" i="9"/>
  <c r="N81" i="9"/>
  <c r="O82" i="9"/>
  <c r="P81" i="9"/>
  <c r="K80" i="9"/>
  <c r="L79" i="9"/>
  <c r="O79" i="2"/>
  <c r="P78" i="2"/>
  <c r="O80" i="8"/>
  <c r="P79" i="8"/>
  <c r="Q80" i="8"/>
  <c r="R79" i="8"/>
  <c r="U80" i="8"/>
  <c r="V79" i="8"/>
  <c r="M80" i="8"/>
  <c r="N79" i="8"/>
  <c r="S79" i="8"/>
  <c r="T78" i="8"/>
  <c r="K81" i="8"/>
  <c r="L80" i="8"/>
  <c r="K79" i="6"/>
  <c r="L78" i="6"/>
  <c r="L78" i="4"/>
  <c r="K79" i="4"/>
  <c r="K79" i="5"/>
  <c r="L78" i="5"/>
  <c r="A83" i="2" l="1"/>
  <c r="B82" i="2"/>
  <c r="Q80" i="11"/>
  <c r="R79" i="11"/>
  <c r="K81" i="11"/>
  <c r="L80" i="11"/>
  <c r="O82" i="11"/>
  <c r="P81" i="11"/>
  <c r="S81" i="11"/>
  <c r="T80" i="11"/>
  <c r="U82" i="11"/>
  <c r="V81" i="11"/>
  <c r="M82" i="11"/>
  <c r="N81" i="11"/>
  <c r="K81" i="9"/>
  <c r="L80" i="9"/>
  <c r="O83" i="9"/>
  <c r="P82" i="9"/>
  <c r="M83" i="9"/>
  <c r="N82" i="9"/>
  <c r="Q83" i="9"/>
  <c r="R82" i="9"/>
  <c r="U83" i="9"/>
  <c r="V82" i="9"/>
  <c r="S83" i="9"/>
  <c r="T82" i="9"/>
  <c r="O80" i="2"/>
  <c r="P79" i="2"/>
  <c r="S80" i="8"/>
  <c r="T79" i="8"/>
  <c r="M81" i="8"/>
  <c r="N80" i="8"/>
  <c r="U81" i="8"/>
  <c r="V80" i="8"/>
  <c r="Q81" i="8"/>
  <c r="R80" i="8"/>
  <c r="O81" i="8"/>
  <c r="P80" i="8"/>
  <c r="K82" i="8"/>
  <c r="L81" i="8"/>
  <c r="K80" i="6"/>
  <c r="L79" i="6"/>
  <c r="K80" i="4"/>
  <c r="L79" i="4"/>
  <c r="K80" i="5"/>
  <c r="L79" i="5"/>
  <c r="A84" i="2" l="1"/>
  <c r="B83" i="2"/>
  <c r="Q81" i="11"/>
  <c r="R80" i="11"/>
  <c r="M83" i="11"/>
  <c r="N82" i="11"/>
  <c r="U83" i="11"/>
  <c r="V82" i="11"/>
  <c r="S82" i="11"/>
  <c r="T81" i="11"/>
  <c r="O83" i="11"/>
  <c r="P82" i="11"/>
  <c r="K82" i="11"/>
  <c r="L81" i="11"/>
  <c r="S84" i="9"/>
  <c r="T83" i="9"/>
  <c r="U84" i="9"/>
  <c r="V83" i="9"/>
  <c r="Q84" i="9"/>
  <c r="R83" i="9"/>
  <c r="M84" i="9"/>
  <c r="N83" i="9"/>
  <c r="O84" i="9"/>
  <c r="P83" i="9"/>
  <c r="K82" i="9"/>
  <c r="L81" i="9"/>
  <c r="O81" i="2"/>
  <c r="P80" i="2"/>
  <c r="O82" i="8"/>
  <c r="P81" i="8"/>
  <c r="Q82" i="8"/>
  <c r="R81" i="8"/>
  <c r="U82" i="8"/>
  <c r="V81" i="8"/>
  <c r="M82" i="8"/>
  <c r="N81" i="8"/>
  <c r="S81" i="8"/>
  <c r="T80" i="8"/>
  <c r="K83" i="8"/>
  <c r="L82" i="8"/>
  <c r="K81" i="6"/>
  <c r="L80" i="6"/>
  <c r="K81" i="4"/>
  <c r="L80" i="4"/>
  <c r="K81" i="5"/>
  <c r="L80" i="5"/>
  <c r="A85" i="2" l="1"/>
  <c r="B84" i="2"/>
  <c r="Q82" i="11"/>
  <c r="R81" i="11"/>
  <c r="K83" i="11"/>
  <c r="L82" i="11"/>
  <c r="O84" i="11"/>
  <c r="P83" i="11"/>
  <c r="S83" i="11"/>
  <c r="T82" i="11"/>
  <c r="U84" i="11"/>
  <c r="V83" i="11"/>
  <c r="M84" i="11"/>
  <c r="N83" i="11"/>
  <c r="K83" i="9"/>
  <c r="L82" i="9"/>
  <c r="O85" i="9"/>
  <c r="P84" i="9"/>
  <c r="M85" i="9"/>
  <c r="N84" i="9"/>
  <c r="Q85" i="9"/>
  <c r="R84" i="9"/>
  <c r="U85" i="9"/>
  <c r="V84" i="9"/>
  <c r="S85" i="9"/>
  <c r="T84" i="9"/>
  <c r="O82" i="2"/>
  <c r="P81" i="2"/>
  <c r="S82" i="8"/>
  <c r="T81" i="8"/>
  <c r="M83" i="8"/>
  <c r="N82" i="8"/>
  <c r="U83" i="8"/>
  <c r="V82" i="8"/>
  <c r="Q83" i="8"/>
  <c r="R82" i="8"/>
  <c r="O83" i="8"/>
  <c r="P82" i="8"/>
  <c r="K84" i="8"/>
  <c r="L83" i="8"/>
  <c r="K82" i="6"/>
  <c r="L81" i="6"/>
  <c r="L81" i="4"/>
  <c r="K82" i="4"/>
  <c r="K82" i="5"/>
  <c r="L81" i="5"/>
  <c r="A86" i="2" l="1"/>
  <c r="B85" i="2"/>
  <c r="Q83" i="11"/>
  <c r="R82" i="11"/>
  <c r="M85" i="11"/>
  <c r="N84" i="11"/>
  <c r="U85" i="11"/>
  <c r="V84" i="11"/>
  <c r="S84" i="11"/>
  <c r="T83" i="11"/>
  <c r="O85" i="11"/>
  <c r="P84" i="11"/>
  <c r="K84" i="11"/>
  <c r="L83" i="11"/>
  <c r="S86" i="9"/>
  <c r="T85" i="9"/>
  <c r="U86" i="9"/>
  <c r="V85" i="9"/>
  <c r="Q86" i="9"/>
  <c r="R85" i="9"/>
  <c r="M86" i="9"/>
  <c r="N85" i="9"/>
  <c r="O86" i="9"/>
  <c r="P85" i="9"/>
  <c r="K84" i="9"/>
  <c r="L83" i="9"/>
  <c r="O83" i="2"/>
  <c r="P82" i="2"/>
  <c r="O84" i="8"/>
  <c r="P83" i="8"/>
  <c r="Q84" i="8"/>
  <c r="R83" i="8"/>
  <c r="U84" i="8"/>
  <c r="V83" i="8"/>
  <c r="M84" i="8"/>
  <c r="N83" i="8"/>
  <c r="S83" i="8"/>
  <c r="T82" i="8"/>
  <c r="K85" i="8"/>
  <c r="L84" i="8"/>
  <c r="K83" i="6"/>
  <c r="L82" i="6"/>
  <c r="L82" i="4"/>
  <c r="K83" i="4"/>
  <c r="K83" i="5"/>
  <c r="L82" i="5"/>
  <c r="A87" i="2" l="1"/>
  <c r="B86" i="2"/>
  <c r="Q84" i="11"/>
  <c r="R83" i="11"/>
  <c r="K85" i="11"/>
  <c r="L84" i="11"/>
  <c r="O86" i="11"/>
  <c r="P85" i="11"/>
  <c r="S85" i="11"/>
  <c r="T84" i="11"/>
  <c r="U86" i="11"/>
  <c r="V85" i="11"/>
  <c r="M86" i="11"/>
  <c r="N85" i="11"/>
  <c r="K85" i="9"/>
  <c r="L84" i="9"/>
  <c r="O87" i="9"/>
  <c r="P86" i="9"/>
  <c r="M87" i="9"/>
  <c r="N86" i="9"/>
  <c r="Q87" i="9"/>
  <c r="R86" i="9"/>
  <c r="U87" i="9"/>
  <c r="V86" i="9"/>
  <c r="S87" i="9"/>
  <c r="T86" i="9"/>
  <c r="O84" i="2"/>
  <c r="P83" i="2"/>
  <c r="S84" i="8"/>
  <c r="T83" i="8"/>
  <c r="M85" i="8"/>
  <c r="N84" i="8"/>
  <c r="U85" i="8"/>
  <c r="V84" i="8"/>
  <c r="Q85" i="8"/>
  <c r="R84" i="8"/>
  <c r="O85" i="8"/>
  <c r="P84" i="8"/>
  <c r="K86" i="8"/>
  <c r="L85" i="8"/>
  <c r="K84" i="6"/>
  <c r="L83" i="6"/>
  <c r="L83" i="4"/>
  <c r="K84" i="4"/>
  <c r="K84" i="5"/>
  <c r="L83" i="5"/>
  <c r="A88" i="2" l="1"/>
  <c r="B87" i="2"/>
  <c r="Q85" i="11"/>
  <c r="R84" i="11"/>
  <c r="M87" i="11"/>
  <c r="N86" i="11"/>
  <c r="U87" i="11"/>
  <c r="V86" i="11"/>
  <c r="S86" i="11"/>
  <c r="T85" i="11"/>
  <c r="O87" i="11"/>
  <c r="P86" i="11"/>
  <c r="K86" i="11"/>
  <c r="L85" i="11"/>
  <c r="S88" i="9"/>
  <c r="T87" i="9"/>
  <c r="U88" i="9"/>
  <c r="V87" i="9"/>
  <c r="Q88" i="9"/>
  <c r="R87" i="9"/>
  <c r="M88" i="9"/>
  <c r="N87" i="9"/>
  <c r="O88" i="9"/>
  <c r="P87" i="9"/>
  <c r="K86" i="9"/>
  <c r="L85" i="9"/>
  <c r="O85" i="2"/>
  <c r="P84" i="2"/>
  <c r="O86" i="8"/>
  <c r="P85" i="8"/>
  <c r="Q86" i="8"/>
  <c r="R85" i="8"/>
  <c r="U86" i="8"/>
  <c r="V85" i="8"/>
  <c r="M86" i="8"/>
  <c r="N85" i="8"/>
  <c r="S85" i="8"/>
  <c r="T84" i="8"/>
  <c r="K87" i="8"/>
  <c r="L86" i="8"/>
  <c r="K85" i="6"/>
  <c r="L84" i="6"/>
  <c r="L84" i="4"/>
  <c r="K85" i="4"/>
  <c r="K85" i="5"/>
  <c r="L84" i="5"/>
  <c r="A89" i="2" l="1"/>
  <c r="B88" i="2"/>
  <c r="Q86" i="11"/>
  <c r="R85" i="11"/>
  <c r="K87" i="11"/>
  <c r="L86" i="11"/>
  <c r="O88" i="11"/>
  <c r="P87" i="11"/>
  <c r="S87" i="11"/>
  <c r="T86" i="11"/>
  <c r="U88" i="11"/>
  <c r="V87" i="11"/>
  <c r="M88" i="11"/>
  <c r="N87" i="11"/>
  <c r="K87" i="9"/>
  <c r="L86" i="9"/>
  <c r="O89" i="9"/>
  <c r="P88" i="9"/>
  <c r="M89" i="9"/>
  <c r="N88" i="9"/>
  <c r="Q89" i="9"/>
  <c r="R88" i="9"/>
  <c r="U89" i="9"/>
  <c r="V88" i="9"/>
  <c r="S89" i="9"/>
  <c r="T88" i="9"/>
  <c r="O86" i="2"/>
  <c r="P85" i="2"/>
  <c r="S86" i="8"/>
  <c r="T85" i="8"/>
  <c r="M87" i="8"/>
  <c r="N86" i="8"/>
  <c r="U87" i="8"/>
  <c r="V86" i="8"/>
  <c r="Q87" i="8"/>
  <c r="R86" i="8"/>
  <c r="O87" i="8"/>
  <c r="P86" i="8"/>
  <c r="K88" i="8"/>
  <c r="L87" i="8"/>
  <c r="K86" i="6"/>
  <c r="L85" i="6"/>
  <c r="L85" i="4"/>
  <c r="K86" i="4"/>
  <c r="K86" i="5"/>
  <c r="L85" i="5"/>
  <c r="A90" i="2" l="1"/>
  <c r="B89" i="2"/>
  <c r="Q87" i="11"/>
  <c r="R86" i="11"/>
  <c r="M89" i="11"/>
  <c r="N88" i="11"/>
  <c r="U89" i="11"/>
  <c r="V88" i="11"/>
  <c r="S88" i="11"/>
  <c r="T87" i="11"/>
  <c r="O89" i="11"/>
  <c r="P88" i="11"/>
  <c r="K88" i="11"/>
  <c r="L87" i="11"/>
  <c r="S90" i="9"/>
  <c r="T89" i="9"/>
  <c r="U90" i="9"/>
  <c r="V89" i="9"/>
  <c r="Q90" i="9"/>
  <c r="R89" i="9"/>
  <c r="M90" i="9"/>
  <c r="N89" i="9"/>
  <c r="O90" i="9"/>
  <c r="P89" i="9"/>
  <c r="K88" i="9"/>
  <c r="L87" i="9"/>
  <c r="O87" i="2"/>
  <c r="P86" i="2"/>
  <c r="O88" i="8"/>
  <c r="P87" i="8"/>
  <c r="Q88" i="8"/>
  <c r="R87" i="8"/>
  <c r="U88" i="8"/>
  <c r="V87" i="8"/>
  <c r="M88" i="8"/>
  <c r="N87" i="8"/>
  <c r="S87" i="8"/>
  <c r="T86" i="8"/>
  <c r="K89" i="8"/>
  <c r="L88" i="8"/>
  <c r="K87" i="6"/>
  <c r="L86" i="6"/>
  <c r="L86" i="4"/>
  <c r="K87" i="4"/>
  <c r="K87" i="5"/>
  <c r="L86" i="5"/>
  <c r="A91" i="2" l="1"/>
  <c r="B90" i="2"/>
  <c r="Q88" i="11"/>
  <c r="R87" i="11"/>
  <c r="K89" i="11"/>
  <c r="L88" i="11"/>
  <c r="O90" i="11"/>
  <c r="P89" i="11"/>
  <c r="S89" i="11"/>
  <c r="T88" i="11"/>
  <c r="U90" i="11"/>
  <c r="V89" i="11"/>
  <c r="M90" i="11"/>
  <c r="N89" i="11"/>
  <c r="K89" i="9"/>
  <c r="L88" i="9"/>
  <c r="O91" i="9"/>
  <c r="P90" i="9"/>
  <c r="M91" i="9"/>
  <c r="N90" i="9"/>
  <c r="Q91" i="9"/>
  <c r="R90" i="9"/>
  <c r="U91" i="9"/>
  <c r="V90" i="9"/>
  <c r="S91" i="9"/>
  <c r="T90" i="9"/>
  <c r="O88" i="2"/>
  <c r="P87" i="2"/>
  <c r="S88" i="8"/>
  <c r="T87" i="8"/>
  <c r="M89" i="8"/>
  <c r="N88" i="8"/>
  <c r="U89" i="8"/>
  <c r="V88" i="8"/>
  <c r="Q89" i="8"/>
  <c r="R88" i="8"/>
  <c r="O89" i="8"/>
  <c r="P88" i="8"/>
  <c r="K90" i="8"/>
  <c r="L89" i="8"/>
  <c r="K88" i="6"/>
  <c r="L87" i="6"/>
  <c r="K88" i="4"/>
  <c r="L87" i="4"/>
  <c r="K88" i="5"/>
  <c r="L87" i="5"/>
  <c r="A92" i="2" l="1"/>
  <c r="B91" i="2"/>
  <c r="Q89" i="11"/>
  <c r="R88" i="11"/>
  <c r="M91" i="11"/>
  <c r="N90" i="11"/>
  <c r="U91" i="11"/>
  <c r="V90" i="11"/>
  <c r="S90" i="11"/>
  <c r="T89" i="11"/>
  <c r="O91" i="11"/>
  <c r="P90" i="11"/>
  <c r="K90" i="11"/>
  <c r="L89" i="11"/>
  <c r="S92" i="9"/>
  <c r="T91" i="9"/>
  <c r="U92" i="9"/>
  <c r="V91" i="9"/>
  <c r="Q92" i="9"/>
  <c r="R91" i="9"/>
  <c r="M92" i="9"/>
  <c r="N91" i="9"/>
  <c r="O92" i="9"/>
  <c r="P91" i="9"/>
  <c r="K90" i="9"/>
  <c r="L89" i="9"/>
  <c r="O89" i="2"/>
  <c r="P88" i="2"/>
  <c r="O90" i="8"/>
  <c r="P89" i="8"/>
  <c r="Q90" i="8"/>
  <c r="R89" i="8"/>
  <c r="U90" i="8"/>
  <c r="V89" i="8"/>
  <c r="M90" i="8"/>
  <c r="N89" i="8"/>
  <c r="S89" i="8"/>
  <c r="T88" i="8"/>
  <c r="K91" i="8"/>
  <c r="L90" i="8"/>
  <c r="K89" i="6"/>
  <c r="L88" i="6"/>
  <c r="K89" i="4"/>
  <c r="L88" i="4"/>
  <c r="K89" i="5"/>
  <c r="L88" i="5"/>
  <c r="A93" i="2" l="1"/>
  <c r="B92" i="2"/>
  <c r="Q90" i="11"/>
  <c r="R89" i="11"/>
  <c r="K91" i="11"/>
  <c r="L90" i="11"/>
  <c r="O92" i="11"/>
  <c r="P91" i="11"/>
  <c r="S91" i="11"/>
  <c r="T90" i="11"/>
  <c r="U92" i="11"/>
  <c r="V91" i="11"/>
  <c r="M92" i="11"/>
  <c r="N91" i="11"/>
  <c r="K91" i="9"/>
  <c r="L90" i="9"/>
  <c r="O93" i="9"/>
  <c r="P92" i="9"/>
  <c r="M93" i="9"/>
  <c r="N92" i="9"/>
  <c r="Q93" i="9"/>
  <c r="R92" i="9"/>
  <c r="U93" i="9"/>
  <c r="V92" i="9"/>
  <c r="S93" i="9"/>
  <c r="T92" i="9"/>
  <c r="O90" i="2"/>
  <c r="P89" i="2"/>
  <c r="S90" i="8"/>
  <c r="T89" i="8"/>
  <c r="M91" i="8"/>
  <c r="N90" i="8"/>
  <c r="U91" i="8"/>
  <c r="V90" i="8"/>
  <c r="Q91" i="8"/>
  <c r="R90" i="8"/>
  <c r="O91" i="8"/>
  <c r="P90" i="8"/>
  <c r="K92" i="8"/>
  <c r="L91" i="8"/>
  <c r="K90" i="6"/>
  <c r="L89" i="6"/>
  <c r="K90" i="4"/>
  <c r="L89" i="4"/>
  <c r="K90" i="5"/>
  <c r="L89" i="5"/>
  <c r="A94" i="2" l="1"/>
  <c r="B93" i="2"/>
  <c r="Q91" i="11"/>
  <c r="R90" i="11"/>
  <c r="M93" i="11"/>
  <c r="N92" i="11"/>
  <c r="U93" i="11"/>
  <c r="V92" i="11"/>
  <c r="S92" i="11"/>
  <c r="T91" i="11"/>
  <c r="O93" i="11"/>
  <c r="P92" i="11"/>
  <c r="K92" i="11"/>
  <c r="L91" i="11"/>
  <c r="S94" i="9"/>
  <c r="T93" i="9"/>
  <c r="U94" i="9"/>
  <c r="V93" i="9"/>
  <c r="Q94" i="9"/>
  <c r="R93" i="9"/>
  <c r="M94" i="9"/>
  <c r="N93" i="9"/>
  <c r="O94" i="9"/>
  <c r="P93" i="9"/>
  <c r="K92" i="9"/>
  <c r="L91" i="9"/>
  <c r="O91" i="2"/>
  <c r="P90" i="2"/>
  <c r="O92" i="8"/>
  <c r="P91" i="8"/>
  <c r="Q92" i="8"/>
  <c r="R91" i="8"/>
  <c r="U92" i="8"/>
  <c r="V91" i="8"/>
  <c r="M92" i="8"/>
  <c r="N91" i="8"/>
  <c r="S91" i="8"/>
  <c r="T90" i="8"/>
  <c r="K93" i="8"/>
  <c r="L92" i="8"/>
  <c r="K91" i="6"/>
  <c r="L90" i="6"/>
  <c r="L90" i="4"/>
  <c r="K91" i="4"/>
  <c r="K91" i="5"/>
  <c r="L90" i="5"/>
  <c r="A95" i="2" l="1"/>
  <c r="B94" i="2"/>
  <c r="Q92" i="11"/>
  <c r="R91" i="11"/>
  <c r="K93" i="11"/>
  <c r="L92" i="11"/>
  <c r="O94" i="11"/>
  <c r="P93" i="11"/>
  <c r="S93" i="11"/>
  <c r="T92" i="11"/>
  <c r="U94" i="11"/>
  <c r="V93" i="11"/>
  <c r="M94" i="11"/>
  <c r="N93" i="11"/>
  <c r="K93" i="9"/>
  <c r="L92" i="9"/>
  <c r="O95" i="9"/>
  <c r="P94" i="9"/>
  <c r="M95" i="9"/>
  <c r="N94" i="9"/>
  <c r="Q95" i="9"/>
  <c r="R94" i="9"/>
  <c r="U95" i="9"/>
  <c r="V94" i="9"/>
  <c r="S95" i="9"/>
  <c r="T94" i="9"/>
  <c r="O92" i="2"/>
  <c r="P91" i="2"/>
  <c r="S92" i="8"/>
  <c r="T91" i="8"/>
  <c r="M93" i="8"/>
  <c r="N92" i="8"/>
  <c r="U93" i="8"/>
  <c r="V92" i="8"/>
  <c r="Q93" i="8"/>
  <c r="R92" i="8"/>
  <c r="O93" i="8"/>
  <c r="P92" i="8"/>
  <c r="K94" i="8"/>
  <c r="L93" i="8"/>
  <c r="K92" i="6"/>
  <c r="L91" i="6"/>
  <c r="L91" i="4"/>
  <c r="K92" i="4"/>
  <c r="K92" i="5"/>
  <c r="L91" i="5"/>
  <c r="A96" i="2" l="1"/>
  <c r="B95" i="2"/>
  <c r="Q93" i="11"/>
  <c r="R92" i="11"/>
  <c r="M95" i="11"/>
  <c r="N94" i="11"/>
  <c r="U95" i="11"/>
  <c r="V94" i="11"/>
  <c r="S94" i="11"/>
  <c r="T93" i="11"/>
  <c r="O95" i="11"/>
  <c r="P94" i="11"/>
  <c r="K94" i="11"/>
  <c r="L93" i="11"/>
  <c r="S96" i="9"/>
  <c r="T95" i="9"/>
  <c r="U96" i="9"/>
  <c r="V95" i="9"/>
  <c r="Q96" i="9"/>
  <c r="R95" i="9"/>
  <c r="M96" i="9"/>
  <c r="N95" i="9"/>
  <c r="O96" i="9"/>
  <c r="P95" i="9"/>
  <c r="K94" i="9"/>
  <c r="L93" i="9"/>
  <c r="O93" i="2"/>
  <c r="P92" i="2"/>
  <c r="O94" i="8"/>
  <c r="P93" i="8"/>
  <c r="Q94" i="8"/>
  <c r="R93" i="8"/>
  <c r="U94" i="8"/>
  <c r="V93" i="8"/>
  <c r="M94" i="8"/>
  <c r="N93" i="8"/>
  <c r="S93" i="8"/>
  <c r="T92" i="8"/>
  <c r="K95" i="8"/>
  <c r="L94" i="8"/>
  <c r="K93" i="6"/>
  <c r="L92" i="6"/>
  <c r="L92" i="4"/>
  <c r="K93" i="4"/>
  <c r="K93" i="5"/>
  <c r="L92" i="5"/>
  <c r="A97" i="2" l="1"/>
  <c r="B96" i="2"/>
  <c r="Q94" i="11"/>
  <c r="R93" i="11"/>
  <c r="K95" i="11"/>
  <c r="L94" i="11"/>
  <c r="O96" i="11"/>
  <c r="P95" i="11"/>
  <c r="S95" i="11"/>
  <c r="T94" i="11"/>
  <c r="U96" i="11"/>
  <c r="V95" i="11"/>
  <c r="M96" i="11"/>
  <c r="N95" i="11"/>
  <c r="K95" i="9"/>
  <c r="L94" i="9"/>
  <c r="O97" i="9"/>
  <c r="P96" i="9"/>
  <c r="M97" i="9"/>
  <c r="N96" i="9"/>
  <c r="Q97" i="9"/>
  <c r="R96" i="9"/>
  <c r="U97" i="9"/>
  <c r="V96" i="9"/>
  <c r="S97" i="9"/>
  <c r="T96" i="9"/>
  <c r="O94" i="2"/>
  <c r="P93" i="2"/>
  <c r="S94" i="8"/>
  <c r="T93" i="8"/>
  <c r="M95" i="8"/>
  <c r="N94" i="8"/>
  <c r="U95" i="8"/>
  <c r="V94" i="8"/>
  <c r="Q95" i="8"/>
  <c r="R94" i="8"/>
  <c r="O95" i="8"/>
  <c r="P94" i="8"/>
  <c r="K96" i="8"/>
  <c r="L95" i="8"/>
  <c r="K94" i="6"/>
  <c r="L93" i="6"/>
  <c r="L93" i="4"/>
  <c r="K94" i="4"/>
  <c r="K94" i="5"/>
  <c r="L93" i="5"/>
  <c r="A98" i="2" l="1"/>
  <c r="B97" i="2"/>
  <c r="Q95" i="11"/>
  <c r="R94" i="11"/>
  <c r="M97" i="11"/>
  <c r="N96" i="11"/>
  <c r="U97" i="11"/>
  <c r="V96" i="11"/>
  <c r="S96" i="11"/>
  <c r="T95" i="11"/>
  <c r="O97" i="11"/>
  <c r="P96" i="11"/>
  <c r="K96" i="11"/>
  <c r="L95" i="11"/>
  <c r="S98" i="9"/>
  <c r="T97" i="9"/>
  <c r="U98" i="9"/>
  <c r="V97" i="9"/>
  <c r="Q98" i="9"/>
  <c r="R97" i="9"/>
  <c r="M98" i="9"/>
  <c r="N97" i="9"/>
  <c r="O98" i="9"/>
  <c r="P97" i="9"/>
  <c r="K96" i="9"/>
  <c r="L95" i="9"/>
  <c r="O95" i="2"/>
  <c r="P94" i="2"/>
  <c r="O96" i="8"/>
  <c r="P95" i="8"/>
  <c r="Q96" i="8"/>
  <c r="R95" i="8"/>
  <c r="U96" i="8"/>
  <c r="V95" i="8"/>
  <c r="M96" i="8"/>
  <c r="N95" i="8"/>
  <c r="S95" i="8"/>
  <c r="T94" i="8"/>
  <c r="K97" i="8"/>
  <c r="L96" i="8"/>
  <c r="K95" i="6"/>
  <c r="L94" i="6"/>
  <c r="L94" i="4"/>
  <c r="K95" i="4"/>
  <c r="K95" i="5"/>
  <c r="L94" i="5"/>
  <c r="A99" i="2" l="1"/>
  <c r="B98" i="2"/>
  <c r="Q96" i="11"/>
  <c r="R95" i="11"/>
  <c r="K97" i="11"/>
  <c r="L96" i="11"/>
  <c r="O98" i="11"/>
  <c r="P97" i="11"/>
  <c r="S97" i="11"/>
  <c r="T96" i="11"/>
  <c r="U98" i="11"/>
  <c r="V97" i="11"/>
  <c r="M98" i="11"/>
  <c r="N97" i="11"/>
  <c r="K97" i="9"/>
  <c r="L96" i="9"/>
  <c r="O99" i="9"/>
  <c r="P98" i="9"/>
  <c r="M99" i="9"/>
  <c r="N98" i="9"/>
  <c r="Q99" i="9"/>
  <c r="R98" i="9"/>
  <c r="U99" i="9"/>
  <c r="V98" i="9"/>
  <c r="S99" i="9"/>
  <c r="T98" i="9"/>
  <c r="O96" i="2"/>
  <c r="P95" i="2"/>
  <c r="S96" i="8"/>
  <c r="T95" i="8"/>
  <c r="M97" i="8"/>
  <c r="N96" i="8"/>
  <c r="U97" i="8"/>
  <c r="V96" i="8"/>
  <c r="Q97" i="8"/>
  <c r="R96" i="8"/>
  <c r="O97" i="8"/>
  <c r="P96" i="8"/>
  <c r="K98" i="8"/>
  <c r="L97" i="8"/>
  <c r="K96" i="6"/>
  <c r="L95" i="6"/>
  <c r="L95" i="4"/>
  <c r="K96" i="4"/>
  <c r="K96" i="5"/>
  <c r="L95" i="5"/>
  <c r="A100" i="2" l="1"/>
  <c r="B99" i="2"/>
  <c r="Q97" i="11"/>
  <c r="R96" i="11"/>
  <c r="M99" i="11"/>
  <c r="N98" i="11"/>
  <c r="U99" i="11"/>
  <c r="V98" i="11"/>
  <c r="S98" i="11"/>
  <c r="T97" i="11"/>
  <c r="O99" i="11"/>
  <c r="P98" i="11"/>
  <c r="K98" i="11"/>
  <c r="L97" i="11"/>
  <c r="S100" i="9"/>
  <c r="T99" i="9"/>
  <c r="U100" i="9"/>
  <c r="V99" i="9"/>
  <c r="Q100" i="9"/>
  <c r="R99" i="9"/>
  <c r="M100" i="9"/>
  <c r="N99" i="9"/>
  <c r="O100" i="9"/>
  <c r="P99" i="9"/>
  <c r="K98" i="9"/>
  <c r="L97" i="9"/>
  <c r="O97" i="2"/>
  <c r="P96" i="2"/>
  <c r="O98" i="8"/>
  <c r="P97" i="8"/>
  <c r="Q98" i="8"/>
  <c r="R97" i="8"/>
  <c r="U98" i="8"/>
  <c r="V97" i="8"/>
  <c r="M98" i="8"/>
  <c r="N97" i="8"/>
  <c r="S97" i="8"/>
  <c r="T96" i="8"/>
  <c r="K99" i="8"/>
  <c r="L98" i="8"/>
  <c r="K97" i="6"/>
  <c r="L96" i="6"/>
  <c r="L96" i="4"/>
  <c r="K97" i="4"/>
  <c r="K97" i="5"/>
  <c r="L96" i="5"/>
  <c r="A101" i="2" l="1"/>
  <c r="B100" i="2"/>
  <c r="Q98" i="11"/>
  <c r="R97" i="11"/>
  <c r="K99" i="11"/>
  <c r="L98" i="11"/>
  <c r="O100" i="11"/>
  <c r="P99" i="11"/>
  <c r="S99" i="11"/>
  <c r="T98" i="11"/>
  <c r="U100" i="11"/>
  <c r="V99" i="11"/>
  <c r="M100" i="11"/>
  <c r="N99" i="11"/>
  <c r="K99" i="9"/>
  <c r="L98" i="9"/>
  <c r="O101" i="9"/>
  <c r="P101" i="9" s="1"/>
  <c r="P100" i="9"/>
  <c r="M101" i="9"/>
  <c r="N101" i="9" s="1"/>
  <c r="N100" i="9"/>
  <c r="Q101" i="9"/>
  <c r="R101" i="9" s="1"/>
  <c r="R100" i="9"/>
  <c r="U101" i="9"/>
  <c r="V101" i="9" s="1"/>
  <c r="V100" i="9"/>
  <c r="S101" i="9"/>
  <c r="T101" i="9" s="1"/>
  <c r="T100" i="9"/>
  <c r="O98" i="2"/>
  <c r="P97" i="2"/>
  <c r="S98" i="8"/>
  <c r="T97" i="8"/>
  <c r="M99" i="8"/>
  <c r="N98" i="8"/>
  <c r="U99" i="8"/>
  <c r="V98" i="8"/>
  <c r="Q99" i="8"/>
  <c r="R98" i="8"/>
  <c r="O99" i="8"/>
  <c r="P98" i="8"/>
  <c r="K100" i="8"/>
  <c r="L99" i="8"/>
  <c r="K98" i="6"/>
  <c r="L97" i="6"/>
  <c r="L97" i="4"/>
  <c r="K98" i="4"/>
  <c r="K98" i="5"/>
  <c r="L97" i="5"/>
  <c r="A102" i="2" l="1"/>
  <c r="B101" i="2"/>
  <c r="Q99" i="11"/>
  <c r="R98" i="11"/>
  <c r="M101" i="11"/>
  <c r="N101" i="11" s="1"/>
  <c r="N100" i="11"/>
  <c r="U101" i="11"/>
  <c r="V101" i="11" s="1"/>
  <c r="V100" i="11"/>
  <c r="S100" i="11"/>
  <c r="T99" i="11"/>
  <c r="O101" i="11"/>
  <c r="P101" i="11" s="1"/>
  <c r="P100" i="11"/>
  <c r="K100" i="11"/>
  <c r="L99" i="11"/>
  <c r="K100" i="9"/>
  <c r="L99" i="9"/>
  <c r="O99" i="2"/>
  <c r="P98" i="2"/>
  <c r="O100" i="8"/>
  <c r="P99" i="8"/>
  <c r="Q100" i="8"/>
  <c r="R99" i="8"/>
  <c r="U100" i="8"/>
  <c r="V99" i="8"/>
  <c r="M100" i="8"/>
  <c r="N99" i="8"/>
  <c r="S99" i="8"/>
  <c r="T98" i="8"/>
  <c r="K101" i="8"/>
  <c r="L101" i="8" s="1"/>
  <c r="L100" i="8"/>
  <c r="K99" i="6"/>
  <c r="L98" i="6"/>
  <c r="L98" i="4"/>
  <c r="K99" i="4"/>
  <c r="K99" i="5"/>
  <c r="L98" i="5"/>
  <c r="A103" i="2" l="1"/>
  <c r="B102" i="2"/>
  <c r="Q100" i="11"/>
  <c r="R99" i="11"/>
  <c r="K101" i="11"/>
  <c r="L101" i="11" s="1"/>
  <c r="L100" i="11"/>
  <c r="S101" i="11"/>
  <c r="T101" i="11" s="1"/>
  <c r="T100" i="11"/>
  <c r="K101" i="9"/>
  <c r="L101" i="9" s="1"/>
  <c r="L100" i="9"/>
  <c r="O100" i="2"/>
  <c r="P99" i="2"/>
  <c r="S100" i="8"/>
  <c r="T99" i="8"/>
  <c r="M101" i="8"/>
  <c r="N101" i="8" s="1"/>
  <c r="N100" i="8"/>
  <c r="U101" i="8"/>
  <c r="V101" i="8" s="1"/>
  <c r="V100" i="8"/>
  <c r="Q101" i="8"/>
  <c r="R101" i="8" s="1"/>
  <c r="R100" i="8"/>
  <c r="O101" i="8"/>
  <c r="P101" i="8" s="1"/>
  <c r="P100" i="8"/>
  <c r="K100" i="6"/>
  <c r="L99" i="6"/>
  <c r="K100" i="4"/>
  <c r="L99" i="4"/>
  <c r="K100" i="5"/>
  <c r="L99" i="5"/>
  <c r="A104" i="2" l="1"/>
  <c r="B103" i="2"/>
  <c r="Q101" i="11"/>
  <c r="R101" i="11" s="1"/>
  <c r="R100" i="11"/>
  <c r="O101" i="2"/>
  <c r="P101" i="2" s="1"/>
  <c r="P100" i="2"/>
  <c r="S101" i="8"/>
  <c r="T101" i="8" s="1"/>
  <c r="T100" i="8"/>
  <c r="K101" i="6"/>
  <c r="L101" i="6" s="1"/>
  <c r="L100" i="6"/>
  <c r="K101" i="4"/>
  <c r="L101" i="4" s="1"/>
  <c r="L100" i="4"/>
  <c r="K101" i="5"/>
  <c r="L101" i="5" s="1"/>
  <c r="L100" i="5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B118" i="2" l="1"/>
  <c r="A119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4" i="2"/>
  <c r="A366" i="2" l="1"/>
  <c r="B365" i="2"/>
  <c r="A367" i="2" l="1"/>
  <c r="B366" i="2"/>
  <c r="A368" i="2" l="1"/>
  <c r="B367" i="2"/>
  <c r="A369" i="2" l="1"/>
  <c r="B368" i="2"/>
  <c r="A370" i="2" l="1"/>
  <c r="B369" i="2"/>
  <c r="A371" i="2" l="1"/>
  <c r="B370" i="2"/>
  <c r="A372" i="2" l="1"/>
  <c r="B371" i="2"/>
  <c r="A373" i="2" l="1"/>
  <c r="B372" i="2"/>
  <c r="A374" i="2" l="1"/>
  <c r="B373" i="2"/>
  <c r="A375" i="2" l="1"/>
  <c r="B374" i="2"/>
  <c r="A376" i="2" l="1"/>
  <c r="B375" i="2"/>
  <c r="A377" i="2" l="1"/>
  <c r="B376" i="2"/>
  <c r="A378" i="2" l="1"/>
  <c r="B377" i="2"/>
  <c r="A379" i="2" l="1"/>
  <c r="B378" i="2"/>
  <c r="A380" i="2" l="1"/>
  <c r="B379" i="2"/>
  <c r="A381" i="2" l="1"/>
  <c r="B380" i="2"/>
  <c r="A382" i="2" l="1"/>
  <c r="B381" i="2"/>
  <c r="A383" i="2" l="1"/>
  <c r="B382" i="2"/>
  <c r="A384" i="2" l="1"/>
  <c r="B383" i="2"/>
  <c r="A385" i="2" l="1"/>
  <c r="B384" i="2"/>
  <c r="A386" i="2" l="1"/>
  <c r="B385" i="2"/>
  <c r="A387" i="2" l="1"/>
  <c r="B386" i="2"/>
  <c r="A388" i="2" l="1"/>
  <c r="B387" i="2"/>
  <c r="A389" i="2" l="1"/>
  <c r="B388" i="2"/>
  <c r="A390" i="2" l="1"/>
  <c r="B389" i="2"/>
  <c r="A391" i="2" l="1"/>
  <c r="B390" i="2"/>
  <c r="A392" i="2" l="1"/>
  <c r="B391" i="2"/>
  <c r="A393" i="2" l="1"/>
  <c r="B392" i="2"/>
  <c r="A394" i="2" l="1"/>
  <c r="B393" i="2"/>
  <c r="A395" i="2" l="1"/>
  <c r="B394" i="2"/>
  <c r="A396" i="2" l="1"/>
  <c r="B395" i="2"/>
  <c r="A397" i="2" l="1"/>
  <c r="B396" i="2"/>
  <c r="A398" i="2" l="1"/>
  <c r="B397" i="2"/>
  <c r="A399" i="2" l="1"/>
  <c r="B398" i="2"/>
  <c r="A400" i="2" l="1"/>
  <c r="B399" i="2"/>
  <c r="A401" i="2" l="1"/>
  <c r="B401" i="2" s="1"/>
  <c r="B400" i="2"/>
</calcChain>
</file>

<file path=xl/sharedStrings.xml><?xml version="1.0" encoding="utf-8"?>
<sst xmlns="http://schemas.openxmlformats.org/spreadsheetml/2006/main" count="62" uniqueCount="19">
  <si>
    <t>μ</t>
  </si>
  <si>
    <t>σ =</t>
  </si>
  <si>
    <t>μ =</t>
  </si>
  <si>
    <t>σ</t>
  </si>
  <si>
    <t>a</t>
  </si>
  <si>
    <t>st</t>
  </si>
  <si>
    <t>b</t>
  </si>
  <si>
    <t>P(a&lt;X&lt;b)=</t>
  </si>
  <si>
    <t>p</t>
  </si>
  <si>
    <t>a1</t>
  </si>
  <si>
    <t>a2</t>
  </si>
  <si>
    <t>a3</t>
  </si>
  <si>
    <t>a4</t>
  </si>
  <si>
    <t>a5</t>
  </si>
  <si>
    <t>a6</t>
  </si>
  <si>
    <t>a7</t>
  </si>
  <si>
    <t>Теорема за трите сигма</t>
  </si>
  <si>
    <t>Alpha</t>
  </si>
  <si>
    <t>Z - N(0,1)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</si>
</sst>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4" formatCode="_-* #,##0.000\ _л_в_._-;\-* #,##0.000\ _л_в_._-;_-* &quot;-&quot;??\ _л_в_._-;_-@_-"/>
    <numFmt numFmtId="165" formatCode="#,##0_ ;\-#,##0\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6" fillId="3" borderId="2" applyNumberFormat="0" applyAlignment="0" applyProtection="0"/>
  </cellStyleXfs>
  <cellXfs count="17">
    <xf numFmtId="0" fontId="0" fillId="0" borderId="0" xfId="0"/>
    <xf numFmtId="0" fontId="5" fillId="0" borderId="0" xfId="0" applyFont="1" applyAlignment="1">
      <alignment horizontal="center"/>
    </xf>
    <xf numFmtId="0" fontId="2" fillId="2" borderId="1" xfId="2"/>
    <xf numFmtId="0" fontId="4" fillId="4" borderId="0" xfId="0" applyFont="1" applyFill="1"/>
    <xf numFmtId="164" fontId="4" fillId="4" borderId="0" xfId="1" applyNumberFormat="1" applyFont="1" applyFill="1"/>
    <xf numFmtId="164" fontId="0" fillId="0" borderId="0" xfId="1" applyNumberFormat="1" applyFont="1"/>
    <xf numFmtId="0" fontId="4" fillId="4" borderId="1" xfId="2" applyFont="1" applyFill="1"/>
    <xf numFmtId="43" fontId="4" fillId="4" borderId="1" xfId="1" applyFont="1" applyFill="1" applyBorder="1"/>
    <xf numFmtId="0" fontId="3" fillId="3" borderId="1" xfId="3"/>
    <xf numFmtId="43" fontId="2" fillId="2" borderId="1" xfId="1" applyNumberFormat="1" applyFont="1" applyFill="1" applyBorder="1"/>
    <xf numFmtId="43" fontId="3" fillId="3" borderId="1" xfId="1" applyFont="1" applyFill="1" applyBorder="1"/>
    <xf numFmtId="165" fontId="0" fillId="0" borderId="0" xfId="0" applyNumberFormat="1"/>
    <xf numFmtId="0" fontId="7" fillId="4" borderId="0" xfId="0" applyFont="1" applyFill="1"/>
    <xf numFmtId="0" fontId="7" fillId="5" borderId="0" xfId="0" applyFont="1" applyFill="1"/>
    <xf numFmtId="43" fontId="0" fillId="0" borderId="0" xfId="1" applyFont="1"/>
    <xf numFmtId="0" fontId="6" fillId="3" borderId="2" xfId="4"/>
    <xf numFmtId="43" fontId="6" fillId="3" borderId="2" xfId="4" applyNumberFormat="1"/>
  </cellXfs>
  <cellStyles count="5">
    <cellStyle name="Calculation" xfId="3" builtinId="22"/>
    <cellStyle name="Comma" xfId="1" builtinId="3"/>
    <cellStyle name="Input" xfId="2" builtinId="20"/>
    <cellStyle name="Normal" xfId="0" builtinId="0"/>
    <cellStyle name="Output" xfId="4" builtinId="21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'1'!$D$3</c:f>
              <c:strCache>
                <c:ptCount val="1"/>
                <c:pt idx="0">
                  <c:v>X - N(40;3)</c:v>
                </c:pt>
              </c:strCache>
            </c:strRef>
          </c:tx>
          <c:marker>
            <c:symbol val="none"/>
          </c:marker>
          <c:xVal>
            <c:numRef>
              <c:f>'1'!$A$1:$A$61</c:f>
              <c:numCache>
                <c:formatCode>General</c:formatCode>
                <c:ptCount val="61"/>
                <c:pt idx="0">
                  <c:v>31</c:v>
                </c:pt>
                <c:pt idx="1">
                  <c:v>31.3</c:v>
                </c:pt>
                <c:pt idx="2">
                  <c:v>31.6</c:v>
                </c:pt>
                <c:pt idx="3">
                  <c:v>31.900000000000002</c:v>
                </c:pt>
                <c:pt idx="4">
                  <c:v>32.200000000000003</c:v>
                </c:pt>
                <c:pt idx="5">
                  <c:v>32.5</c:v>
                </c:pt>
                <c:pt idx="6">
                  <c:v>32.799999999999997</c:v>
                </c:pt>
                <c:pt idx="7">
                  <c:v>33.099999999999994</c:v>
                </c:pt>
                <c:pt idx="8">
                  <c:v>33.399999999999991</c:v>
                </c:pt>
                <c:pt idx="9">
                  <c:v>33.699999999999989</c:v>
                </c:pt>
                <c:pt idx="10">
                  <c:v>33.999999999999986</c:v>
                </c:pt>
                <c:pt idx="11">
                  <c:v>34.299999999999983</c:v>
                </c:pt>
                <c:pt idx="12">
                  <c:v>34.59999999999998</c:v>
                </c:pt>
                <c:pt idx="13">
                  <c:v>34.899999999999977</c:v>
                </c:pt>
                <c:pt idx="14">
                  <c:v>35.199999999999974</c:v>
                </c:pt>
                <c:pt idx="15">
                  <c:v>35.499999999999972</c:v>
                </c:pt>
                <c:pt idx="16">
                  <c:v>35.799999999999969</c:v>
                </c:pt>
                <c:pt idx="17">
                  <c:v>36.099999999999966</c:v>
                </c:pt>
                <c:pt idx="18">
                  <c:v>36.399999999999963</c:v>
                </c:pt>
                <c:pt idx="19">
                  <c:v>36.69999999999996</c:v>
                </c:pt>
                <c:pt idx="20">
                  <c:v>36.999999999999957</c:v>
                </c:pt>
                <c:pt idx="21">
                  <c:v>37.299999999999955</c:v>
                </c:pt>
                <c:pt idx="22">
                  <c:v>37.599999999999952</c:v>
                </c:pt>
                <c:pt idx="23">
                  <c:v>37.899999999999949</c:v>
                </c:pt>
                <c:pt idx="24">
                  <c:v>38.199999999999946</c:v>
                </c:pt>
                <c:pt idx="25">
                  <c:v>38.499999999999943</c:v>
                </c:pt>
                <c:pt idx="26">
                  <c:v>38.79999999999994</c:v>
                </c:pt>
                <c:pt idx="27">
                  <c:v>39.099999999999937</c:v>
                </c:pt>
                <c:pt idx="28">
                  <c:v>39.399999999999935</c:v>
                </c:pt>
                <c:pt idx="29">
                  <c:v>39.699999999999932</c:v>
                </c:pt>
                <c:pt idx="30">
                  <c:v>39.999999999999929</c:v>
                </c:pt>
                <c:pt idx="31">
                  <c:v>40.299999999999926</c:v>
                </c:pt>
                <c:pt idx="32">
                  <c:v>40.599999999999923</c:v>
                </c:pt>
                <c:pt idx="33">
                  <c:v>40.89999999999992</c:v>
                </c:pt>
                <c:pt idx="34">
                  <c:v>41.199999999999918</c:v>
                </c:pt>
                <c:pt idx="35">
                  <c:v>41.499999999999915</c:v>
                </c:pt>
                <c:pt idx="36">
                  <c:v>41.799999999999912</c:v>
                </c:pt>
                <c:pt idx="37">
                  <c:v>42.099999999999909</c:v>
                </c:pt>
                <c:pt idx="38">
                  <c:v>42.399999999999906</c:v>
                </c:pt>
                <c:pt idx="39">
                  <c:v>42.699999999999903</c:v>
                </c:pt>
                <c:pt idx="40">
                  <c:v>42.999999999999901</c:v>
                </c:pt>
                <c:pt idx="41">
                  <c:v>43.299999999999898</c:v>
                </c:pt>
                <c:pt idx="42">
                  <c:v>43.599999999999895</c:v>
                </c:pt>
                <c:pt idx="43">
                  <c:v>43.899999999999892</c:v>
                </c:pt>
                <c:pt idx="44">
                  <c:v>44.199999999999889</c:v>
                </c:pt>
                <c:pt idx="45">
                  <c:v>44.499999999999886</c:v>
                </c:pt>
                <c:pt idx="46">
                  <c:v>44.799999999999883</c:v>
                </c:pt>
                <c:pt idx="47">
                  <c:v>45.099999999999881</c:v>
                </c:pt>
                <c:pt idx="48">
                  <c:v>45.399999999999878</c:v>
                </c:pt>
                <c:pt idx="49">
                  <c:v>45.699999999999875</c:v>
                </c:pt>
                <c:pt idx="50">
                  <c:v>45.999999999999872</c:v>
                </c:pt>
                <c:pt idx="51">
                  <c:v>46.299999999999869</c:v>
                </c:pt>
                <c:pt idx="52">
                  <c:v>46.599999999999866</c:v>
                </c:pt>
                <c:pt idx="53">
                  <c:v>46.899999999999864</c:v>
                </c:pt>
                <c:pt idx="54">
                  <c:v>47.199999999999861</c:v>
                </c:pt>
                <c:pt idx="55">
                  <c:v>47.499999999999858</c:v>
                </c:pt>
                <c:pt idx="56">
                  <c:v>47.799999999999855</c:v>
                </c:pt>
                <c:pt idx="57">
                  <c:v>48.099999999999852</c:v>
                </c:pt>
                <c:pt idx="58">
                  <c:v>48.399999999999849</c:v>
                </c:pt>
                <c:pt idx="59">
                  <c:v>48.699999999999847</c:v>
                </c:pt>
                <c:pt idx="60">
                  <c:v>48.999999999999844</c:v>
                </c:pt>
              </c:numCache>
            </c:numRef>
          </c:xVal>
          <c:yVal>
            <c:numRef>
              <c:f>'1'!$B$1:$B$61</c:f>
              <c:numCache>
                <c:formatCode>General</c:formatCode>
                <c:ptCount val="61"/>
                <c:pt idx="0">
                  <c:v>1.4772828039793357E-3</c:v>
                </c:pt>
                <c:pt idx="1">
                  <c:v>1.9841774732586178E-3</c:v>
                </c:pt>
                <c:pt idx="2">
                  <c:v>2.6384838609933257E-3</c:v>
                </c:pt>
                <c:pt idx="3">
                  <c:v>3.4736449381408715E-3</c:v>
                </c:pt>
                <c:pt idx="4">
                  <c:v>4.5276564112285483E-3</c:v>
                </c:pt>
                <c:pt idx="5">
                  <c:v>5.8427668311895132E-3</c:v>
                </c:pt>
                <c:pt idx="6">
                  <c:v>7.464843431614283E-3</c:v>
                </c:pt>
                <c:pt idx="7">
                  <c:v>9.4423459138670111E-3</c:v>
                </c:pt>
                <c:pt idx="8">
                  <c:v>1.1824864282077073E-2</c:v>
                </c:pt>
                <c:pt idx="9">
                  <c:v>1.4661198660142287E-2</c:v>
                </c:pt>
                <c:pt idx="10">
                  <c:v>1.7996988837729176E-2</c:v>
                </c:pt>
                <c:pt idx="11">
                  <c:v>2.1871938258225296E-2</c:v>
                </c:pt>
                <c:pt idx="12">
                  <c:v>2.6316719433631067E-2</c:v>
                </c:pt>
                <c:pt idx="13">
                  <c:v>3.1349692458961909E-2</c:v>
                </c:pt>
                <c:pt idx="14">
                  <c:v>3.6973611559818022E-2</c:v>
                </c:pt>
                <c:pt idx="15">
                  <c:v>4.3172531888629968E-2</c:v>
                </c:pt>
                <c:pt idx="16">
                  <c:v>4.9909155211914226E-2</c:v>
                </c:pt>
                <c:pt idx="17">
                  <c:v>5.7122864015934943E-2</c:v>
                </c:pt>
                <c:pt idx="18">
                  <c:v>6.472868499440336E-2</c:v>
                </c:pt>
                <c:pt idx="19">
                  <c:v>7.2617392344182463E-2</c:v>
                </c:pt>
                <c:pt idx="20">
                  <c:v>8.0656908173046646E-2</c:v>
                </c:pt>
                <c:pt idx="21">
                  <c:v>8.8695083299583727E-2</c:v>
                </c:pt>
                <c:pt idx="22">
                  <c:v>9.6563850920493008E-2</c:v>
                </c:pt>
                <c:pt idx="23">
                  <c:v>0.10408464445558585</c:v>
                </c:pt>
                <c:pt idx="24">
                  <c:v>0.11107486763059869</c:v>
                </c:pt>
                <c:pt idx="25">
                  <c:v>0.11735510892143206</c:v>
                </c:pt>
                <c:pt idx="26">
                  <c:v>0.12275671343444013</c:v>
                </c:pt>
                <c:pt idx="27">
                  <c:v>0.12712927182017392</c:v>
                </c:pt>
                <c:pt idx="28">
                  <c:v>0.13034756465848474</c:v>
                </c:pt>
                <c:pt idx="29">
                  <c:v>0.13231751582567031</c:v>
                </c:pt>
                <c:pt idx="30">
                  <c:v>0.13298076013381088</c:v>
                </c:pt>
                <c:pt idx="31">
                  <c:v>0.13231751582567092</c:v>
                </c:pt>
                <c:pt idx="32">
                  <c:v>0.13034756465848599</c:v>
                </c:pt>
                <c:pt idx="33">
                  <c:v>0.12712927182017569</c:v>
                </c:pt>
                <c:pt idx="34">
                  <c:v>0.12275671343444247</c:v>
                </c:pt>
                <c:pt idx="35">
                  <c:v>0.11735510892143483</c:v>
                </c:pt>
                <c:pt idx="36">
                  <c:v>0.11107486763060184</c:v>
                </c:pt>
                <c:pt idx="37">
                  <c:v>0.10408464445558931</c:v>
                </c:pt>
                <c:pt idx="38">
                  <c:v>9.6563850920496686E-2</c:v>
                </c:pt>
                <c:pt idx="39">
                  <c:v>8.8695083299587515E-2</c:v>
                </c:pt>
                <c:pt idx="40">
                  <c:v>8.0656908173050462E-2</c:v>
                </c:pt>
                <c:pt idx="41">
                  <c:v>7.2617392344186252E-2</c:v>
                </c:pt>
                <c:pt idx="42">
                  <c:v>6.4728684994407051E-2</c:v>
                </c:pt>
                <c:pt idx="43">
                  <c:v>5.7122864015938454E-2</c:v>
                </c:pt>
                <c:pt idx="44">
                  <c:v>4.9909155211917536E-2</c:v>
                </c:pt>
                <c:pt idx="45">
                  <c:v>4.3172531888633028E-2</c:v>
                </c:pt>
                <c:pt idx="46">
                  <c:v>3.6973611559820811E-2</c:v>
                </c:pt>
                <c:pt idx="47">
                  <c:v>3.1349692458964427E-2</c:v>
                </c:pt>
                <c:pt idx="48">
                  <c:v>2.6316719433633316E-2</c:v>
                </c:pt>
                <c:pt idx="49">
                  <c:v>2.1871938258227263E-2</c:v>
                </c:pt>
                <c:pt idx="50">
                  <c:v>1.7996988837730887E-2</c:v>
                </c:pt>
                <c:pt idx="51">
                  <c:v>1.466119866014374E-2</c:v>
                </c:pt>
                <c:pt idx="52">
                  <c:v>1.1824864282078308E-2</c:v>
                </c:pt>
                <c:pt idx="53">
                  <c:v>9.4423459138680468E-3</c:v>
                </c:pt>
                <c:pt idx="54">
                  <c:v>7.4648434316151287E-3</c:v>
                </c:pt>
                <c:pt idx="55">
                  <c:v>5.8427668311902079E-3</c:v>
                </c:pt>
                <c:pt idx="56">
                  <c:v>4.5276564112291095E-3</c:v>
                </c:pt>
                <c:pt idx="57">
                  <c:v>3.473644938141326E-3</c:v>
                </c:pt>
                <c:pt idx="58">
                  <c:v>2.6384838609936926E-3</c:v>
                </c:pt>
                <c:pt idx="59">
                  <c:v>1.9841774732589123E-3</c:v>
                </c:pt>
                <c:pt idx="60">
                  <c:v>1.4772828039795666E-3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91808"/>
        <c:axId val="-848588000"/>
      </c:scatterChart>
      <c:valAx>
        <c:axId val="-848591808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out"/>
        <c:minorTickMark val="in"/>
        <c:tickLblPos val="nextTo"/>
        <c:crossAx val="-848588000"/>
        <c:crosses val="autoZero"/>
        <c:crossBetween val="midCat"/>
        <c:majorUnit val="10"/>
        <c:minorUnit val="1"/>
      </c:valAx>
      <c:valAx>
        <c:axId val="-848588000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8591808"/>
        <c:crosses val="autoZero"/>
        <c:crossBetween val="midCat"/>
        <c:majorUnit val="2.0000000000000011E-2"/>
        <c:minorUnit val="1.0000000000000005E-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'2'!$D$3</c:f>
              <c:strCache>
                <c:ptCount val="1"/>
                <c:pt idx="0">
                  <c:v>X - N(45;3)</c:v>
                </c:pt>
              </c:strCache>
            </c:strRef>
          </c:tx>
          <c:marker>
            <c:symbol val="none"/>
          </c:marker>
          <c:xVal>
            <c:numRef>
              <c:f>'2'!$A$1:$A$61</c:f>
              <c:numCache>
                <c:formatCode>General</c:formatCode>
                <c:ptCount val="61"/>
                <c:pt idx="0">
                  <c:v>36</c:v>
                </c:pt>
                <c:pt idx="1">
                  <c:v>36.299999999999997</c:v>
                </c:pt>
                <c:pt idx="2">
                  <c:v>36.599999999999994</c:v>
                </c:pt>
                <c:pt idx="3">
                  <c:v>36.899999999999991</c:v>
                </c:pt>
                <c:pt idx="4">
                  <c:v>37.199999999999989</c:v>
                </c:pt>
                <c:pt idx="5">
                  <c:v>37.499999999999986</c:v>
                </c:pt>
                <c:pt idx="6">
                  <c:v>37.799999999999983</c:v>
                </c:pt>
                <c:pt idx="7">
                  <c:v>38.09999999999998</c:v>
                </c:pt>
                <c:pt idx="8">
                  <c:v>38.399999999999977</c:v>
                </c:pt>
                <c:pt idx="9">
                  <c:v>38.699999999999974</c:v>
                </c:pt>
                <c:pt idx="10">
                  <c:v>38.999999999999972</c:v>
                </c:pt>
                <c:pt idx="11">
                  <c:v>39.299999999999969</c:v>
                </c:pt>
                <c:pt idx="12">
                  <c:v>39.599999999999966</c:v>
                </c:pt>
                <c:pt idx="13">
                  <c:v>39.899999999999963</c:v>
                </c:pt>
                <c:pt idx="14">
                  <c:v>40.19999999999996</c:v>
                </c:pt>
                <c:pt idx="15">
                  <c:v>40.499999999999957</c:v>
                </c:pt>
                <c:pt idx="16">
                  <c:v>40.799999999999955</c:v>
                </c:pt>
                <c:pt idx="17">
                  <c:v>41.099999999999952</c:v>
                </c:pt>
                <c:pt idx="18">
                  <c:v>41.399999999999949</c:v>
                </c:pt>
                <c:pt idx="19">
                  <c:v>41.699999999999946</c:v>
                </c:pt>
                <c:pt idx="20">
                  <c:v>41.999999999999943</c:v>
                </c:pt>
                <c:pt idx="21">
                  <c:v>42.29999999999994</c:v>
                </c:pt>
                <c:pt idx="22">
                  <c:v>42.599999999999937</c:v>
                </c:pt>
                <c:pt idx="23">
                  <c:v>42.899999999999935</c:v>
                </c:pt>
                <c:pt idx="24">
                  <c:v>43.199999999999932</c:v>
                </c:pt>
                <c:pt idx="25">
                  <c:v>43.499999999999929</c:v>
                </c:pt>
                <c:pt idx="26">
                  <c:v>43.799999999999926</c:v>
                </c:pt>
                <c:pt idx="27">
                  <c:v>44.099999999999923</c:v>
                </c:pt>
                <c:pt idx="28">
                  <c:v>44.39999999999992</c:v>
                </c:pt>
                <c:pt idx="29">
                  <c:v>44.699999999999918</c:v>
                </c:pt>
                <c:pt idx="30">
                  <c:v>44.999999999999915</c:v>
                </c:pt>
                <c:pt idx="31">
                  <c:v>45.299999999999912</c:v>
                </c:pt>
                <c:pt idx="32">
                  <c:v>45.599999999999909</c:v>
                </c:pt>
                <c:pt idx="33">
                  <c:v>45.899999999999906</c:v>
                </c:pt>
                <c:pt idx="34">
                  <c:v>46.199999999999903</c:v>
                </c:pt>
                <c:pt idx="35">
                  <c:v>46.499999999999901</c:v>
                </c:pt>
                <c:pt idx="36">
                  <c:v>46.799999999999898</c:v>
                </c:pt>
                <c:pt idx="37">
                  <c:v>47.099999999999895</c:v>
                </c:pt>
                <c:pt idx="38">
                  <c:v>47.399999999999892</c:v>
                </c:pt>
                <c:pt idx="39">
                  <c:v>47.699999999999889</c:v>
                </c:pt>
                <c:pt idx="40">
                  <c:v>47.999999999999886</c:v>
                </c:pt>
                <c:pt idx="41">
                  <c:v>48.299999999999883</c:v>
                </c:pt>
                <c:pt idx="42">
                  <c:v>48.599999999999881</c:v>
                </c:pt>
                <c:pt idx="43">
                  <c:v>48.899999999999878</c:v>
                </c:pt>
                <c:pt idx="44">
                  <c:v>49.199999999999875</c:v>
                </c:pt>
                <c:pt idx="45">
                  <c:v>49.499999999999872</c:v>
                </c:pt>
                <c:pt idx="46">
                  <c:v>49.799999999999869</c:v>
                </c:pt>
                <c:pt idx="47">
                  <c:v>50.099999999999866</c:v>
                </c:pt>
                <c:pt idx="48">
                  <c:v>50.399999999999864</c:v>
                </c:pt>
                <c:pt idx="49">
                  <c:v>50.699999999999861</c:v>
                </c:pt>
                <c:pt idx="50">
                  <c:v>50.999999999999858</c:v>
                </c:pt>
                <c:pt idx="51">
                  <c:v>51.299999999999855</c:v>
                </c:pt>
                <c:pt idx="52">
                  <c:v>51.599999999999852</c:v>
                </c:pt>
                <c:pt idx="53">
                  <c:v>51.899999999999849</c:v>
                </c:pt>
                <c:pt idx="54">
                  <c:v>52.199999999999847</c:v>
                </c:pt>
                <c:pt idx="55">
                  <c:v>52.499999999999844</c:v>
                </c:pt>
                <c:pt idx="56">
                  <c:v>52.799999999999841</c:v>
                </c:pt>
                <c:pt idx="57">
                  <c:v>53.099999999999838</c:v>
                </c:pt>
                <c:pt idx="58">
                  <c:v>53.399999999999835</c:v>
                </c:pt>
                <c:pt idx="59">
                  <c:v>53.699999999999832</c:v>
                </c:pt>
                <c:pt idx="60">
                  <c:v>53.999999999999829</c:v>
                </c:pt>
              </c:numCache>
            </c:numRef>
          </c:xVal>
          <c:yVal>
            <c:numRef>
              <c:f>'2'!$B$1:$B$61</c:f>
              <c:numCache>
                <c:formatCode>General</c:formatCode>
                <c:ptCount val="61"/>
                <c:pt idx="0">
                  <c:v>1.4772828039793357E-3</c:v>
                </c:pt>
                <c:pt idx="1">
                  <c:v>1.9841774732586126E-3</c:v>
                </c:pt>
                <c:pt idx="2">
                  <c:v>2.6384838609933062E-3</c:v>
                </c:pt>
                <c:pt idx="3">
                  <c:v>3.473644938140839E-3</c:v>
                </c:pt>
                <c:pt idx="4">
                  <c:v>4.5276564112284954E-3</c:v>
                </c:pt>
                <c:pt idx="5">
                  <c:v>5.8427668311894403E-3</c:v>
                </c:pt>
                <c:pt idx="6">
                  <c:v>7.4648434316141972E-3</c:v>
                </c:pt>
                <c:pt idx="7">
                  <c:v>9.4423459138669157E-3</c:v>
                </c:pt>
                <c:pt idx="8">
                  <c:v>1.1824864282076948E-2</c:v>
                </c:pt>
                <c:pt idx="9">
                  <c:v>1.4661198660142137E-2</c:v>
                </c:pt>
                <c:pt idx="10">
                  <c:v>1.7996988837729017E-2</c:v>
                </c:pt>
                <c:pt idx="11">
                  <c:v>2.1871938258225102E-2</c:v>
                </c:pt>
                <c:pt idx="12">
                  <c:v>2.6316719433630845E-2</c:v>
                </c:pt>
                <c:pt idx="13">
                  <c:v>3.1349692458961652E-2</c:v>
                </c:pt>
                <c:pt idx="14">
                  <c:v>3.6973611559817737E-2</c:v>
                </c:pt>
                <c:pt idx="15">
                  <c:v>4.3172531888629656E-2</c:v>
                </c:pt>
                <c:pt idx="16">
                  <c:v>4.9909155211913886E-2</c:v>
                </c:pt>
                <c:pt idx="17">
                  <c:v>5.7122864015934603E-2</c:v>
                </c:pt>
                <c:pt idx="18">
                  <c:v>6.4728684994402999E-2</c:v>
                </c:pt>
                <c:pt idx="19">
                  <c:v>7.2617392344182061E-2</c:v>
                </c:pt>
                <c:pt idx="20">
                  <c:v>8.0656908173046257E-2</c:v>
                </c:pt>
                <c:pt idx="21">
                  <c:v>8.8695083299583366E-2</c:v>
                </c:pt>
                <c:pt idx="22">
                  <c:v>9.6563850920492647E-2</c:v>
                </c:pt>
                <c:pt idx="23">
                  <c:v>0.1040846444555855</c:v>
                </c:pt>
                <c:pt idx="24">
                  <c:v>0.11107486763059836</c:v>
                </c:pt>
                <c:pt idx="25">
                  <c:v>0.11735510892143179</c:v>
                </c:pt>
                <c:pt idx="26">
                  <c:v>0.1227567134344399</c:v>
                </c:pt>
                <c:pt idx="27">
                  <c:v>0.12712927182017372</c:v>
                </c:pt>
                <c:pt idx="28">
                  <c:v>0.13034756465848463</c:v>
                </c:pt>
                <c:pt idx="29">
                  <c:v>0.13231751582567022</c:v>
                </c:pt>
                <c:pt idx="30">
                  <c:v>0.13298076013381088</c:v>
                </c:pt>
                <c:pt idx="31">
                  <c:v>0.13231751582567097</c:v>
                </c:pt>
                <c:pt idx="32">
                  <c:v>0.13034756465848607</c:v>
                </c:pt>
                <c:pt idx="33">
                  <c:v>0.12712927182017589</c:v>
                </c:pt>
                <c:pt idx="34">
                  <c:v>0.12275671343444269</c:v>
                </c:pt>
                <c:pt idx="35">
                  <c:v>0.11735510892143511</c:v>
                </c:pt>
                <c:pt idx="36">
                  <c:v>0.11107486763060215</c:v>
                </c:pt>
                <c:pt idx="37">
                  <c:v>0.10408464445558964</c:v>
                </c:pt>
                <c:pt idx="38">
                  <c:v>9.6563850920497032E-2</c:v>
                </c:pt>
                <c:pt idx="39">
                  <c:v>8.869508329958789E-2</c:v>
                </c:pt>
                <c:pt idx="40">
                  <c:v>8.0656908173050851E-2</c:v>
                </c:pt>
                <c:pt idx="41">
                  <c:v>7.2617392344186613E-2</c:v>
                </c:pt>
                <c:pt idx="42">
                  <c:v>6.4728684994407412E-2</c:v>
                </c:pt>
                <c:pt idx="43">
                  <c:v>5.7122864015938822E-2</c:v>
                </c:pt>
                <c:pt idx="44">
                  <c:v>4.9909155211917869E-2</c:v>
                </c:pt>
                <c:pt idx="45">
                  <c:v>4.3172531888633341E-2</c:v>
                </c:pt>
                <c:pt idx="46">
                  <c:v>3.6973611559821103E-2</c:v>
                </c:pt>
                <c:pt idx="47">
                  <c:v>3.1349692458964684E-2</c:v>
                </c:pt>
                <c:pt idx="48">
                  <c:v>2.6316719433633538E-2</c:v>
                </c:pt>
                <c:pt idx="49">
                  <c:v>2.1871938258227468E-2</c:v>
                </c:pt>
                <c:pt idx="50">
                  <c:v>1.7996988837731053E-2</c:v>
                </c:pt>
                <c:pt idx="51">
                  <c:v>1.4661198660143889E-2</c:v>
                </c:pt>
                <c:pt idx="52">
                  <c:v>1.1824864282078422E-2</c:v>
                </c:pt>
                <c:pt idx="53">
                  <c:v>9.4423459138681526E-3</c:v>
                </c:pt>
                <c:pt idx="54">
                  <c:v>7.4648434316152146E-3</c:v>
                </c:pt>
                <c:pt idx="55">
                  <c:v>5.8427668311902704E-3</c:v>
                </c:pt>
                <c:pt idx="56">
                  <c:v>4.527656411229165E-3</c:v>
                </c:pt>
                <c:pt idx="57">
                  <c:v>3.4736449381413711E-3</c:v>
                </c:pt>
                <c:pt idx="58">
                  <c:v>2.6384838609937256E-3</c:v>
                </c:pt>
                <c:pt idx="59">
                  <c:v>1.9841774732589404E-3</c:v>
                </c:pt>
                <c:pt idx="60">
                  <c:v>1.4772828039795877E-3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FF0000"/>
                </a:solidFill>
              </a:ln>
            </c:spPr>
          </c:errBars>
          <c:xVal>
            <c:numRef>
              <c:f>'2'!$K$1:$K$101</c:f>
              <c:numCache>
                <c:formatCode>General</c:formatCode>
                <c:ptCount val="101"/>
                <c:pt idx="0">
                  <c:v>36</c:v>
                </c:pt>
                <c:pt idx="1">
                  <c:v>36.11</c:v>
                </c:pt>
                <c:pt idx="2">
                  <c:v>36.22</c:v>
                </c:pt>
                <c:pt idx="3">
                  <c:v>36.33</c:v>
                </c:pt>
                <c:pt idx="4">
                  <c:v>36.44</c:v>
                </c:pt>
                <c:pt idx="5">
                  <c:v>36.549999999999997</c:v>
                </c:pt>
                <c:pt idx="6">
                  <c:v>36.659999999999997</c:v>
                </c:pt>
                <c:pt idx="7">
                  <c:v>36.769999999999996</c:v>
                </c:pt>
                <c:pt idx="8">
                  <c:v>36.879999999999995</c:v>
                </c:pt>
                <c:pt idx="9">
                  <c:v>36.989999999999995</c:v>
                </c:pt>
                <c:pt idx="10">
                  <c:v>37.099999999999994</c:v>
                </c:pt>
                <c:pt idx="11">
                  <c:v>37.209999999999994</c:v>
                </c:pt>
                <c:pt idx="12">
                  <c:v>37.319999999999993</c:v>
                </c:pt>
                <c:pt idx="13">
                  <c:v>37.429999999999993</c:v>
                </c:pt>
                <c:pt idx="14">
                  <c:v>37.539999999999992</c:v>
                </c:pt>
                <c:pt idx="15">
                  <c:v>37.649999999999991</c:v>
                </c:pt>
                <c:pt idx="16">
                  <c:v>37.759999999999991</c:v>
                </c:pt>
                <c:pt idx="17">
                  <c:v>37.86999999999999</c:v>
                </c:pt>
                <c:pt idx="18">
                  <c:v>37.97999999999999</c:v>
                </c:pt>
                <c:pt idx="19">
                  <c:v>38.089999999999989</c:v>
                </c:pt>
                <c:pt idx="20">
                  <c:v>38.199999999999989</c:v>
                </c:pt>
                <c:pt idx="21">
                  <c:v>38.309999999999988</c:v>
                </c:pt>
                <c:pt idx="22">
                  <c:v>38.419999999999987</c:v>
                </c:pt>
                <c:pt idx="23">
                  <c:v>38.529999999999987</c:v>
                </c:pt>
                <c:pt idx="24">
                  <c:v>38.639999999999986</c:v>
                </c:pt>
                <c:pt idx="25">
                  <c:v>38.749999999999986</c:v>
                </c:pt>
                <c:pt idx="26">
                  <c:v>38.859999999999985</c:v>
                </c:pt>
                <c:pt idx="27">
                  <c:v>38.969999999999985</c:v>
                </c:pt>
                <c:pt idx="28">
                  <c:v>39.079999999999984</c:v>
                </c:pt>
                <c:pt idx="29">
                  <c:v>39.189999999999984</c:v>
                </c:pt>
                <c:pt idx="30">
                  <c:v>39.299999999999983</c:v>
                </c:pt>
                <c:pt idx="31">
                  <c:v>39.409999999999982</c:v>
                </c:pt>
                <c:pt idx="32">
                  <c:v>39.519999999999982</c:v>
                </c:pt>
                <c:pt idx="33">
                  <c:v>39.629999999999981</c:v>
                </c:pt>
                <c:pt idx="34">
                  <c:v>39.739999999999981</c:v>
                </c:pt>
                <c:pt idx="35">
                  <c:v>39.84999999999998</c:v>
                </c:pt>
                <c:pt idx="36">
                  <c:v>39.95999999999998</c:v>
                </c:pt>
                <c:pt idx="37">
                  <c:v>40.069999999999979</c:v>
                </c:pt>
                <c:pt idx="38">
                  <c:v>40.179999999999978</c:v>
                </c:pt>
                <c:pt idx="39">
                  <c:v>40.289999999999978</c:v>
                </c:pt>
                <c:pt idx="40">
                  <c:v>40.399999999999977</c:v>
                </c:pt>
                <c:pt idx="41">
                  <c:v>40.509999999999977</c:v>
                </c:pt>
                <c:pt idx="42">
                  <c:v>40.619999999999976</c:v>
                </c:pt>
                <c:pt idx="43">
                  <c:v>40.729999999999976</c:v>
                </c:pt>
                <c:pt idx="44">
                  <c:v>40.839999999999975</c:v>
                </c:pt>
                <c:pt idx="45">
                  <c:v>40.949999999999974</c:v>
                </c:pt>
                <c:pt idx="46">
                  <c:v>41.059999999999974</c:v>
                </c:pt>
                <c:pt idx="47">
                  <c:v>41.169999999999973</c:v>
                </c:pt>
                <c:pt idx="48">
                  <c:v>41.279999999999973</c:v>
                </c:pt>
                <c:pt idx="49">
                  <c:v>41.389999999999972</c:v>
                </c:pt>
                <c:pt idx="50">
                  <c:v>41.499999999999972</c:v>
                </c:pt>
                <c:pt idx="51">
                  <c:v>41.609999999999971</c:v>
                </c:pt>
                <c:pt idx="52">
                  <c:v>41.71999999999997</c:v>
                </c:pt>
                <c:pt idx="53">
                  <c:v>41.82999999999997</c:v>
                </c:pt>
                <c:pt idx="54">
                  <c:v>41.939999999999969</c:v>
                </c:pt>
                <c:pt idx="55">
                  <c:v>42.049999999999969</c:v>
                </c:pt>
                <c:pt idx="56">
                  <c:v>42.159999999999968</c:v>
                </c:pt>
                <c:pt idx="57">
                  <c:v>42.269999999999968</c:v>
                </c:pt>
                <c:pt idx="58">
                  <c:v>42.379999999999967</c:v>
                </c:pt>
                <c:pt idx="59">
                  <c:v>42.489999999999966</c:v>
                </c:pt>
                <c:pt idx="60">
                  <c:v>42.599999999999966</c:v>
                </c:pt>
                <c:pt idx="61">
                  <c:v>42.709999999999965</c:v>
                </c:pt>
                <c:pt idx="62">
                  <c:v>42.819999999999965</c:v>
                </c:pt>
                <c:pt idx="63">
                  <c:v>42.929999999999964</c:v>
                </c:pt>
                <c:pt idx="64">
                  <c:v>43.039999999999964</c:v>
                </c:pt>
                <c:pt idx="65">
                  <c:v>43.149999999999963</c:v>
                </c:pt>
                <c:pt idx="66">
                  <c:v>43.259999999999962</c:v>
                </c:pt>
                <c:pt idx="67">
                  <c:v>43.369999999999962</c:v>
                </c:pt>
                <c:pt idx="68">
                  <c:v>43.479999999999961</c:v>
                </c:pt>
                <c:pt idx="69">
                  <c:v>43.589999999999961</c:v>
                </c:pt>
                <c:pt idx="70">
                  <c:v>43.69999999999996</c:v>
                </c:pt>
                <c:pt idx="71">
                  <c:v>43.80999999999996</c:v>
                </c:pt>
                <c:pt idx="72">
                  <c:v>43.919999999999959</c:v>
                </c:pt>
                <c:pt idx="73">
                  <c:v>44.029999999999959</c:v>
                </c:pt>
                <c:pt idx="74">
                  <c:v>44.139999999999958</c:v>
                </c:pt>
                <c:pt idx="75">
                  <c:v>44.249999999999957</c:v>
                </c:pt>
                <c:pt idx="76">
                  <c:v>44.359999999999957</c:v>
                </c:pt>
                <c:pt idx="77">
                  <c:v>44.469999999999956</c:v>
                </c:pt>
                <c:pt idx="78">
                  <c:v>44.579999999999956</c:v>
                </c:pt>
                <c:pt idx="79">
                  <c:v>44.689999999999955</c:v>
                </c:pt>
                <c:pt idx="80">
                  <c:v>44.799999999999955</c:v>
                </c:pt>
                <c:pt idx="81">
                  <c:v>44.909999999999954</c:v>
                </c:pt>
                <c:pt idx="82">
                  <c:v>45.019999999999953</c:v>
                </c:pt>
                <c:pt idx="83">
                  <c:v>45.129999999999953</c:v>
                </c:pt>
                <c:pt idx="84">
                  <c:v>45.239999999999952</c:v>
                </c:pt>
                <c:pt idx="85">
                  <c:v>45.349999999999952</c:v>
                </c:pt>
                <c:pt idx="86">
                  <c:v>45.459999999999951</c:v>
                </c:pt>
                <c:pt idx="87">
                  <c:v>45.569999999999951</c:v>
                </c:pt>
                <c:pt idx="88">
                  <c:v>45.67999999999995</c:v>
                </c:pt>
                <c:pt idx="89">
                  <c:v>45.789999999999949</c:v>
                </c:pt>
                <c:pt idx="90">
                  <c:v>45.899999999999949</c:v>
                </c:pt>
                <c:pt idx="91">
                  <c:v>46.009999999999948</c:v>
                </c:pt>
                <c:pt idx="92">
                  <c:v>46.119999999999948</c:v>
                </c:pt>
                <c:pt idx="93">
                  <c:v>46.229999999999947</c:v>
                </c:pt>
                <c:pt idx="94">
                  <c:v>46.339999999999947</c:v>
                </c:pt>
                <c:pt idx="95">
                  <c:v>46.449999999999946</c:v>
                </c:pt>
                <c:pt idx="96">
                  <c:v>46.559999999999945</c:v>
                </c:pt>
                <c:pt idx="97">
                  <c:v>46.669999999999945</c:v>
                </c:pt>
                <c:pt idx="98">
                  <c:v>46.779999999999944</c:v>
                </c:pt>
                <c:pt idx="99">
                  <c:v>46.889999999999944</c:v>
                </c:pt>
                <c:pt idx="100">
                  <c:v>46.999999999999943</c:v>
                </c:pt>
              </c:numCache>
            </c:numRef>
          </c:xVal>
          <c:yVal>
            <c:numRef>
              <c:f>'2'!$L$1:$L$101</c:f>
              <c:numCache>
                <c:formatCode>General</c:formatCode>
                <c:ptCount val="101"/>
                <c:pt idx="0">
                  <c:v>1.4772828039793357E-3</c:v>
                </c:pt>
                <c:pt idx="1">
                  <c:v>1.6479502367543009E-3</c:v>
                </c:pt>
                <c:pt idx="2">
                  <c:v>1.835864647766109E-3</c:v>
                </c:pt>
                <c:pt idx="3">
                  <c:v>2.0424589652745591E-3</c:v>
                </c:pt>
                <c:pt idx="4">
                  <c:v>2.2692489133226924E-3</c:v>
                </c:pt>
                <c:pt idx="5">
                  <c:v>2.5178337317056168E-3</c:v>
                </c:pt>
                <c:pt idx="6">
                  <c:v>2.7898963848843349E-3</c:v>
                </c:pt>
                <c:pt idx="7">
                  <c:v>3.0872032013638177E-3</c:v>
                </c:pt>
                <c:pt idx="8">
                  <c:v>3.4116028842507977E-3</c:v>
                </c:pt>
                <c:pt idx="9">
                  <c:v>3.765024833485362E-3</c:v>
                </c:pt>
                <c:pt idx="10">
                  <c:v>4.1494767206680478E-3</c:v>
                </c:pt>
                <c:pt idx="11">
                  <c:v>4.5670412585447351E-3</c:v>
                </c:pt>
                <c:pt idx="12">
                  <c:v>5.0198721091257881E-3</c:v>
                </c:pt>
                <c:pt idx="13">
                  <c:v>5.5101888771604086E-3</c:v>
                </c:pt>
                <c:pt idx="14">
                  <c:v>6.0402711393123176E-3</c:v>
                </c:pt>
                <c:pt idx="15">
                  <c:v>6.6124514639317299E-3</c:v>
                </c:pt>
                <c:pt idx="16">
                  <c:v>7.2291073818259496E-3</c:v>
                </c:pt>
                <c:pt idx="17">
                  <c:v>7.8926522749213773E-3</c:v>
                </c:pt>
                <c:pt idx="18">
                  <c:v>8.6055251571958251E-3</c:v>
                </c:pt>
                <c:pt idx="19">
                  <c:v>9.3701793307428231E-3</c:v>
                </c:pt>
                <c:pt idx="20">
                  <c:v>1.0189069909295067E-2</c:v>
                </c:pt>
                <c:pt idx="21">
                  <c:v>1.1064640211953608E-2</c:v>
                </c:pt>
                <c:pt idx="22">
                  <c:v>1.1999307041198247E-2</c:v>
                </c:pt>
                <c:pt idx="23">
                  <c:v>1.2995444871431762E-2</c:v>
                </c:pt>
                <c:pt idx="24">
                  <c:v>1.405536898725664E-2</c:v>
                </c:pt>
                <c:pt idx="25">
                  <c:v>1.5181317624301718E-2</c:v>
                </c:pt>
                <c:pt idx="26">
                  <c:v>1.6375433179594587E-2</c:v>
                </c:pt>
                <c:pt idx="27">
                  <c:v>1.7639742573079917E-2</c:v>
                </c:pt>
                <c:pt idx="28">
                  <c:v>1.8976136856768116E-2</c:v>
                </c:pt>
                <c:pt idx="29">
                  <c:v>2.0386350182997361E-2</c:v>
                </c:pt>
                <c:pt idx="30">
                  <c:v>2.1871938258225296E-2</c:v>
                </c:pt>
                <c:pt idx="31">
                  <c:v>2.3434256423444481E-2</c:v>
                </c:pt>
                <c:pt idx="32">
                  <c:v>2.5074437516531583E-2</c:v>
                </c:pt>
                <c:pt idx="33">
                  <c:v>2.6793369685384413E-2</c:v>
                </c:pt>
                <c:pt idx="34">
                  <c:v>2.8591674333353013E-2</c:v>
                </c:pt>
                <c:pt idx="35">
                  <c:v>3.0469684390007738E-2</c:v>
                </c:pt>
                <c:pt idx="36">
                  <c:v>3.2427423110488796E-2</c:v>
                </c:pt>
                <c:pt idx="37">
                  <c:v>3.4464583615323979E-2</c:v>
                </c:pt>
                <c:pt idx="38">
                  <c:v>3.6580509389474616E-2</c:v>
                </c:pt>
                <c:pt idx="39">
                  <c:v>3.8774175964268583E-2</c:v>
                </c:pt>
                <c:pt idx="40">
                  <c:v>4.1044174008616041E-2</c:v>
                </c:pt>
                <c:pt idx="41">
                  <c:v>4.3388694056305105E-2</c:v>
                </c:pt>
                <c:pt idx="42">
                  <c:v>4.5805513094093392E-2</c:v>
                </c:pt>
                <c:pt idx="43">
                  <c:v>4.8291983230621033E-2</c:v>
                </c:pt>
                <c:pt idx="44">
                  <c:v>5.084502265877526E-2</c:v>
                </c:pt>
                <c:pt idx="45">
                  <c:v>5.3461109113972581E-2</c:v>
                </c:pt>
                <c:pt idx="46">
                  <c:v>5.6136276017861496E-2</c:v>
                </c:pt>
                <c:pt idx="47">
                  <c:v>5.8866111481192473E-2</c:v>
                </c:pt>
                <c:pt idx="48">
                  <c:v>6.1645760321101077E-2</c:v>
                </c:pt>
                <c:pt idx="49">
                  <c:v>6.4469929226888129E-2</c:v>
                </c:pt>
                <c:pt idx="50">
                  <c:v>6.7332895184685548E-2</c:v>
                </c:pt>
                <c:pt idx="51">
                  <c:v>7.0228517245337657E-2</c:v>
                </c:pt>
                <c:pt idx="52">
                  <c:v>7.3150251691611629E-2</c:v>
                </c:pt>
                <c:pt idx="53">
                  <c:v>7.6091170630728247E-2</c:v>
                </c:pt>
                <c:pt idx="54">
                  <c:v>7.9043984006459039E-2</c:v>
                </c:pt>
                <c:pt idx="55">
                  <c:v>8.2001064991991113E-2</c:v>
                </c:pt>
                <c:pt idx="56">
                  <c:v>8.4954478690766097E-2</c:v>
                </c:pt>
                <c:pt idx="57">
                  <c:v>8.7896014037938536E-2</c:v>
                </c:pt>
                <c:pt idx="58">
                  <c:v>9.0817218760370189E-2</c:v>
                </c:pt>
                <c:pt idx="59">
                  <c:v>9.3709437218606084E-2</c:v>
                </c:pt>
                <c:pt idx="60">
                  <c:v>9.6563850920493369E-2</c:v>
                </c:pt>
                <c:pt idx="61">
                  <c:v>9.9371521463450393E-2</c:v>
                </c:pt>
                <c:pt idx="62">
                  <c:v>0.10212343563130474</c:v>
                </c:pt>
                <c:pt idx="63">
                  <c:v>0.10481055234253157</c:v>
                </c:pt>
                <c:pt idx="64">
                  <c:v>0.10742385112005362</c:v>
                </c:pt>
                <c:pt idx="65">
                  <c:v>0.10995438172891273</c:v>
                </c:pt>
                <c:pt idx="66">
                  <c:v>0.11239331460745938</c:v>
                </c:pt>
                <c:pt idx="67">
                  <c:v>0.11473199170057229</c:v>
                </c:pt>
                <c:pt idx="68">
                  <c:v>0.11696197729011339</c:v>
                </c:pt>
                <c:pt idx="69">
                  <c:v>0.11907510840859954</c:v>
                </c:pt>
                <c:pt idx="70">
                  <c:v>0.12106354441713865</c:v>
                </c:pt>
                <c:pt idx="71">
                  <c:v>0.12291981532818444</c:v>
                </c:pt>
                <c:pt idx="72">
                  <c:v>0.12463686845770885</c:v>
                </c:pt>
                <c:pt idx="73">
                  <c:v>0.12620811300000631</c:v>
                </c:pt>
                <c:pt idx="74">
                  <c:v>0.12762746213150938</c:v>
                </c:pt>
                <c:pt idx="75">
                  <c:v>0.12888937226761596</c:v>
                </c:pt>
                <c:pt idx="76">
                  <c:v>0.12998887911846416</c:v>
                </c:pt>
                <c:pt idx="77">
                  <c:v>0.13092163021562297</c:v>
                </c:pt>
                <c:pt idx="78">
                  <c:v>0.13168391361153681</c:v>
                </c:pt>
                <c:pt idx="79">
                  <c:v>0.13227268248694093</c:v>
                </c:pt>
                <c:pt idx="80">
                  <c:v>0.13268557543798393</c:v>
                </c:pt>
                <c:pt idx="81">
                  <c:v>0.13292093225403318</c:v>
                </c:pt>
                <c:pt idx="82">
                  <c:v>0.13297780503864245</c:v>
                </c:pt>
                <c:pt idx="83">
                  <c:v>0.13285596456943713</c:v>
                </c:pt>
                <c:pt idx="84">
                  <c:v>0.13255590183720314</c:v>
                </c:pt>
                <c:pt idx="85">
                  <c:v>0.13207882474971863</c:v>
                </c:pt>
                <c:pt idx="86">
                  <c:v>0.13142665003129442</c:v>
                </c:pt>
                <c:pt idx="87">
                  <c:v>0.13060199039404075</c:v>
                </c:pt>
                <c:pt idx="88">
                  <c:v>0.1296081371010159</c:v>
                </c:pt>
                <c:pt idx="89">
                  <c:v>0.12844903808410008</c:v>
                </c:pt>
                <c:pt idx="90">
                  <c:v>0.12712927182017536</c:v>
                </c:pt>
                <c:pt idx="91">
                  <c:v>0.12565401720749206</c:v>
                </c:pt>
                <c:pt idx="92">
                  <c:v>0.12402901971952671</c:v>
                </c:pt>
                <c:pt idx="93">
                  <c:v>0.12226055414577959</c:v>
                </c:pt>
                <c:pt idx="94">
                  <c:v>0.12035538425746854</c:v>
                </c:pt>
                <c:pt idx="95">
                  <c:v>0.11832071976064669</c:v>
                </c:pt>
                <c:pt idx="96">
                  <c:v>0.11616417091965928</c:v>
                </c:pt>
                <c:pt idx="97">
                  <c:v>0.11389370124986906</c:v>
                </c:pt>
                <c:pt idx="98">
                  <c:v>0.11151757869009814</c:v>
                </c:pt>
                <c:pt idx="99">
                  <c:v>0.10904432567218612</c:v>
                </c:pt>
                <c:pt idx="100">
                  <c:v>0.10648266850745208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95072"/>
        <c:axId val="-848586912"/>
      </c:scatterChart>
      <c:valAx>
        <c:axId val="-848595072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out"/>
        <c:minorTickMark val="in"/>
        <c:tickLblPos val="nextTo"/>
        <c:crossAx val="-848586912"/>
        <c:crosses val="autoZero"/>
        <c:crossBetween val="midCat"/>
        <c:majorUnit val="10"/>
        <c:minorUnit val="1"/>
      </c:valAx>
      <c:valAx>
        <c:axId val="-848586912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8595072"/>
        <c:crosses val="autoZero"/>
        <c:crossBetween val="midCat"/>
        <c:majorUnit val="2.0000000000000011E-2"/>
        <c:minorUnit val="1.0000000000000005E-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X - N(40;3.6)</c:v>
                </c:pt>
              </c:strCache>
            </c:strRef>
          </c:tx>
          <c:marker>
            <c:symbol val="none"/>
          </c:marker>
          <c:xVal>
            <c:numRef>
              <c:f>'3'!$A$1:$A$61</c:f>
              <c:numCache>
                <c:formatCode>General</c:formatCode>
                <c:ptCount val="61"/>
                <c:pt idx="0">
                  <c:v>29.2</c:v>
                </c:pt>
                <c:pt idx="1">
                  <c:v>29.56</c:v>
                </c:pt>
                <c:pt idx="2">
                  <c:v>29.919999999999998</c:v>
                </c:pt>
                <c:pt idx="3">
                  <c:v>30.279999999999998</c:v>
                </c:pt>
                <c:pt idx="4">
                  <c:v>30.639999999999997</c:v>
                </c:pt>
                <c:pt idx="5">
                  <c:v>30.999999999999996</c:v>
                </c:pt>
                <c:pt idx="6">
                  <c:v>31.359999999999996</c:v>
                </c:pt>
                <c:pt idx="7">
                  <c:v>31.719999999999995</c:v>
                </c:pt>
                <c:pt idx="8">
                  <c:v>32.08</c:v>
                </c:pt>
                <c:pt idx="9">
                  <c:v>32.44</c:v>
                </c:pt>
                <c:pt idx="10">
                  <c:v>32.799999999999997</c:v>
                </c:pt>
                <c:pt idx="11">
                  <c:v>33.159999999999997</c:v>
                </c:pt>
                <c:pt idx="12">
                  <c:v>33.519999999999996</c:v>
                </c:pt>
                <c:pt idx="13">
                  <c:v>33.879999999999995</c:v>
                </c:pt>
                <c:pt idx="14">
                  <c:v>34.239999999999995</c:v>
                </c:pt>
                <c:pt idx="15">
                  <c:v>34.599999999999994</c:v>
                </c:pt>
                <c:pt idx="16">
                  <c:v>34.959999999999994</c:v>
                </c:pt>
                <c:pt idx="17">
                  <c:v>35.319999999999993</c:v>
                </c:pt>
                <c:pt idx="18">
                  <c:v>35.679999999999993</c:v>
                </c:pt>
                <c:pt idx="19">
                  <c:v>36.039999999999992</c:v>
                </c:pt>
                <c:pt idx="20">
                  <c:v>36.399999999999991</c:v>
                </c:pt>
                <c:pt idx="21">
                  <c:v>36.759999999999991</c:v>
                </c:pt>
                <c:pt idx="22">
                  <c:v>37.11999999999999</c:v>
                </c:pt>
                <c:pt idx="23">
                  <c:v>37.47999999999999</c:v>
                </c:pt>
                <c:pt idx="24">
                  <c:v>37.839999999999989</c:v>
                </c:pt>
                <c:pt idx="25">
                  <c:v>38.199999999999989</c:v>
                </c:pt>
                <c:pt idx="26">
                  <c:v>38.559999999999988</c:v>
                </c:pt>
                <c:pt idx="27">
                  <c:v>38.919999999999987</c:v>
                </c:pt>
                <c:pt idx="28">
                  <c:v>39.279999999999987</c:v>
                </c:pt>
                <c:pt idx="29">
                  <c:v>39.639999999999986</c:v>
                </c:pt>
                <c:pt idx="30">
                  <c:v>39.999999999999986</c:v>
                </c:pt>
                <c:pt idx="31">
                  <c:v>40.359999999999985</c:v>
                </c:pt>
                <c:pt idx="32">
                  <c:v>40.719999999999985</c:v>
                </c:pt>
                <c:pt idx="33">
                  <c:v>41.079999999999984</c:v>
                </c:pt>
                <c:pt idx="34">
                  <c:v>41.439999999999984</c:v>
                </c:pt>
                <c:pt idx="35">
                  <c:v>41.799999999999983</c:v>
                </c:pt>
                <c:pt idx="36">
                  <c:v>42.159999999999982</c:v>
                </c:pt>
                <c:pt idx="37">
                  <c:v>42.519999999999982</c:v>
                </c:pt>
                <c:pt idx="38">
                  <c:v>42.879999999999981</c:v>
                </c:pt>
                <c:pt idx="39">
                  <c:v>43.239999999999981</c:v>
                </c:pt>
                <c:pt idx="40">
                  <c:v>43.59999999999998</c:v>
                </c:pt>
                <c:pt idx="41">
                  <c:v>43.95999999999998</c:v>
                </c:pt>
                <c:pt idx="42">
                  <c:v>44.319999999999979</c:v>
                </c:pt>
                <c:pt idx="43">
                  <c:v>44.679999999999978</c:v>
                </c:pt>
                <c:pt idx="44">
                  <c:v>45.039999999999978</c:v>
                </c:pt>
                <c:pt idx="45">
                  <c:v>45.399999999999977</c:v>
                </c:pt>
                <c:pt idx="46">
                  <c:v>45.759999999999977</c:v>
                </c:pt>
                <c:pt idx="47">
                  <c:v>46.119999999999976</c:v>
                </c:pt>
                <c:pt idx="48">
                  <c:v>46.479999999999976</c:v>
                </c:pt>
                <c:pt idx="49">
                  <c:v>46.839999999999975</c:v>
                </c:pt>
                <c:pt idx="50">
                  <c:v>47.199999999999974</c:v>
                </c:pt>
                <c:pt idx="51">
                  <c:v>47.559999999999974</c:v>
                </c:pt>
                <c:pt idx="52">
                  <c:v>47.919999999999973</c:v>
                </c:pt>
                <c:pt idx="53">
                  <c:v>48.279999999999973</c:v>
                </c:pt>
                <c:pt idx="54">
                  <c:v>48.639999999999972</c:v>
                </c:pt>
                <c:pt idx="55">
                  <c:v>48.999999999999972</c:v>
                </c:pt>
                <c:pt idx="56">
                  <c:v>49.359999999999971</c:v>
                </c:pt>
                <c:pt idx="57">
                  <c:v>49.71999999999997</c:v>
                </c:pt>
                <c:pt idx="58">
                  <c:v>50.07999999999997</c:v>
                </c:pt>
                <c:pt idx="59">
                  <c:v>50.439999999999969</c:v>
                </c:pt>
                <c:pt idx="60">
                  <c:v>50.799999999999969</c:v>
                </c:pt>
              </c:numCache>
            </c:numRef>
          </c:xVal>
          <c:yVal>
            <c:numRef>
              <c:f>'3'!$B$1:$B$61</c:f>
              <c:numCache>
                <c:formatCode>General</c:formatCode>
                <c:ptCount val="61"/>
                <c:pt idx="0">
                  <c:v>1.231069003316113E-3</c:v>
                </c:pt>
                <c:pt idx="1">
                  <c:v>1.6534812277155134E-3</c:v>
                </c:pt>
                <c:pt idx="2">
                  <c:v>2.198736550827766E-3</c:v>
                </c:pt>
                <c:pt idx="3">
                  <c:v>2.8947041151173823E-3</c:v>
                </c:pt>
                <c:pt idx="4">
                  <c:v>3.7730470093571061E-3</c:v>
                </c:pt>
                <c:pt idx="5">
                  <c:v>4.8689723593245832E-3</c:v>
                </c:pt>
                <c:pt idx="6">
                  <c:v>6.2207028596785643E-3</c:v>
                </c:pt>
                <c:pt idx="7">
                  <c:v>7.8686215948891927E-3</c:v>
                </c:pt>
                <c:pt idx="8">
                  <c:v>9.8540535683976083E-3</c:v>
                </c:pt>
                <c:pt idx="9">
                  <c:v>1.2217665550118655E-2</c:v>
                </c:pt>
                <c:pt idx="10">
                  <c:v>1.4997490698107767E-2</c:v>
                </c:pt>
                <c:pt idx="11">
                  <c:v>1.8226615215187914E-2</c:v>
                </c:pt>
                <c:pt idx="12">
                  <c:v>2.1930599528026107E-2</c:v>
                </c:pt>
                <c:pt idx="13">
                  <c:v>2.6124743715801868E-2</c:v>
                </c:pt>
                <c:pt idx="14">
                  <c:v>3.0811342966515366E-2</c:v>
                </c:pt>
                <c:pt idx="15">
                  <c:v>3.5977109907192072E-2</c:v>
                </c:pt>
                <c:pt idx="16">
                  <c:v>4.1590962676595698E-2</c:v>
                </c:pt>
                <c:pt idx="17">
                  <c:v>4.7602386679946374E-2</c:v>
                </c:pt>
                <c:pt idx="18">
                  <c:v>5.3940570828670133E-2</c:v>
                </c:pt>
                <c:pt idx="19">
                  <c:v>6.0514493620152793E-2</c:v>
                </c:pt>
                <c:pt idx="20">
                  <c:v>6.7214090144206332E-2</c:v>
                </c:pt>
                <c:pt idx="21">
                  <c:v>7.3912569416320628E-2</c:v>
                </c:pt>
                <c:pt idx="22">
                  <c:v>8.0469875767078369E-2</c:v>
                </c:pt>
                <c:pt idx="23">
                  <c:v>8.6737203712989056E-2</c:v>
                </c:pt>
                <c:pt idx="24">
                  <c:v>9.2562389692166402E-2</c:v>
                </c:pt>
                <c:pt idx="25">
                  <c:v>9.7795924101194157E-2</c:v>
                </c:pt>
                <c:pt idx="26">
                  <c:v>0.10229726119536746</c:v>
                </c:pt>
                <c:pt idx="27">
                  <c:v>0.10594105985014549</c:v>
                </c:pt>
                <c:pt idx="28">
                  <c:v>0.10862297054873767</c:v>
                </c:pt>
                <c:pt idx="29">
                  <c:v>0.11026459652139212</c:v>
                </c:pt>
                <c:pt idx="30">
                  <c:v>0.11081730011150909</c:v>
                </c:pt>
                <c:pt idx="31">
                  <c:v>0.1102645965213922</c:v>
                </c:pt>
                <c:pt idx="32">
                  <c:v>0.10862297054873785</c:v>
                </c:pt>
                <c:pt idx="33">
                  <c:v>0.10594105985014572</c:v>
                </c:pt>
                <c:pt idx="34">
                  <c:v>0.10229726119536776</c:v>
                </c:pt>
                <c:pt idx="35">
                  <c:v>9.7795924101194531E-2</c:v>
                </c:pt>
                <c:pt idx="36">
                  <c:v>9.2562389692166833E-2</c:v>
                </c:pt>
                <c:pt idx="37">
                  <c:v>8.6737203712989555E-2</c:v>
                </c:pt>
                <c:pt idx="38">
                  <c:v>8.0469875767078869E-2</c:v>
                </c:pt>
                <c:pt idx="39">
                  <c:v>7.3912569416321142E-2</c:v>
                </c:pt>
                <c:pt idx="40">
                  <c:v>6.7214090144206859E-2</c:v>
                </c:pt>
                <c:pt idx="41">
                  <c:v>6.0514493620153313E-2</c:v>
                </c:pt>
                <c:pt idx="42">
                  <c:v>5.3940570828670646E-2</c:v>
                </c:pt>
                <c:pt idx="43">
                  <c:v>4.7602386679946852E-2</c:v>
                </c:pt>
                <c:pt idx="44">
                  <c:v>4.1590962676596149E-2</c:v>
                </c:pt>
                <c:pt idx="45">
                  <c:v>3.5977109907192495E-2</c:v>
                </c:pt>
                <c:pt idx="46">
                  <c:v>3.0811342966515755E-2</c:v>
                </c:pt>
                <c:pt idx="47">
                  <c:v>2.6124743715802225E-2</c:v>
                </c:pt>
                <c:pt idx="48">
                  <c:v>2.1930599528026427E-2</c:v>
                </c:pt>
                <c:pt idx="49">
                  <c:v>1.8226615215188185E-2</c:v>
                </c:pt>
                <c:pt idx="50">
                  <c:v>1.4997490698108004E-2</c:v>
                </c:pt>
                <c:pt idx="51">
                  <c:v>1.2217665550118854E-2</c:v>
                </c:pt>
                <c:pt idx="52">
                  <c:v>9.8540535683977783E-3</c:v>
                </c:pt>
                <c:pt idx="53">
                  <c:v>7.868621594889354E-3</c:v>
                </c:pt>
                <c:pt idx="54">
                  <c:v>6.220702859678697E-3</c:v>
                </c:pt>
                <c:pt idx="55">
                  <c:v>4.8689723593246907E-3</c:v>
                </c:pt>
                <c:pt idx="56">
                  <c:v>3.7730470093571933E-3</c:v>
                </c:pt>
                <c:pt idx="57">
                  <c:v>2.8947041151174517E-3</c:v>
                </c:pt>
                <c:pt idx="58">
                  <c:v>2.1987365508278206E-3</c:v>
                </c:pt>
                <c:pt idx="59">
                  <c:v>1.6534812277155561E-3</c:v>
                </c:pt>
                <c:pt idx="60">
                  <c:v>1.231069003316146E-3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FF0000"/>
                </a:solidFill>
              </a:ln>
            </c:spPr>
          </c:errBars>
          <c:xVal>
            <c:numRef>
              <c:f>'3'!$K$1:$K$101</c:f>
              <c:numCache>
                <c:formatCode>General</c:formatCode>
                <c:ptCount val="101"/>
                <c:pt idx="0">
                  <c:v>40</c:v>
                </c:pt>
                <c:pt idx="1">
                  <c:v>40.06</c:v>
                </c:pt>
                <c:pt idx="2">
                  <c:v>40.120000000000005</c:v>
                </c:pt>
                <c:pt idx="3">
                  <c:v>40.180000000000007</c:v>
                </c:pt>
                <c:pt idx="4">
                  <c:v>40.240000000000009</c:v>
                </c:pt>
                <c:pt idx="5">
                  <c:v>40.300000000000011</c:v>
                </c:pt>
                <c:pt idx="6">
                  <c:v>40.360000000000014</c:v>
                </c:pt>
                <c:pt idx="7">
                  <c:v>40.420000000000016</c:v>
                </c:pt>
                <c:pt idx="8">
                  <c:v>40.480000000000018</c:v>
                </c:pt>
                <c:pt idx="9">
                  <c:v>40.54000000000002</c:v>
                </c:pt>
                <c:pt idx="10">
                  <c:v>40.600000000000023</c:v>
                </c:pt>
                <c:pt idx="11">
                  <c:v>40.660000000000025</c:v>
                </c:pt>
                <c:pt idx="12">
                  <c:v>40.720000000000027</c:v>
                </c:pt>
                <c:pt idx="13">
                  <c:v>40.78000000000003</c:v>
                </c:pt>
                <c:pt idx="14">
                  <c:v>40.840000000000032</c:v>
                </c:pt>
                <c:pt idx="15">
                  <c:v>40.900000000000034</c:v>
                </c:pt>
                <c:pt idx="16">
                  <c:v>40.960000000000036</c:v>
                </c:pt>
                <c:pt idx="17">
                  <c:v>41.020000000000039</c:v>
                </c:pt>
                <c:pt idx="18">
                  <c:v>41.080000000000041</c:v>
                </c:pt>
                <c:pt idx="19">
                  <c:v>41.140000000000043</c:v>
                </c:pt>
                <c:pt idx="20">
                  <c:v>41.200000000000045</c:v>
                </c:pt>
                <c:pt idx="21">
                  <c:v>41.260000000000048</c:v>
                </c:pt>
                <c:pt idx="22">
                  <c:v>41.32000000000005</c:v>
                </c:pt>
                <c:pt idx="23">
                  <c:v>41.380000000000052</c:v>
                </c:pt>
                <c:pt idx="24">
                  <c:v>41.440000000000055</c:v>
                </c:pt>
                <c:pt idx="25">
                  <c:v>41.500000000000057</c:v>
                </c:pt>
                <c:pt idx="26">
                  <c:v>41.560000000000059</c:v>
                </c:pt>
                <c:pt idx="27">
                  <c:v>41.620000000000061</c:v>
                </c:pt>
                <c:pt idx="28">
                  <c:v>41.680000000000064</c:v>
                </c:pt>
                <c:pt idx="29">
                  <c:v>41.740000000000066</c:v>
                </c:pt>
                <c:pt idx="30">
                  <c:v>41.800000000000068</c:v>
                </c:pt>
                <c:pt idx="31">
                  <c:v>41.86000000000007</c:v>
                </c:pt>
                <c:pt idx="32">
                  <c:v>41.920000000000073</c:v>
                </c:pt>
                <c:pt idx="33">
                  <c:v>41.980000000000075</c:v>
                </c:pt>
                <c:pt idx="34">
                  <c:v>42.040000000000077</c:v>
                </c:pt>
                <c:pt idx="35">
                  <c:v>42.10000000000008</c:v>
                </c:pt>
                <c:pt idx="36">
                  <c:v>42.160000000000082</c:v>
                </c:pt>
                <c:pt idx="37">
                  <c:v>42.220000000000084</c:v>
                </c:pt>
                <c:pt idx="38">
                  <c:v>42.280000000000086</c:v>
                </c:pt>
                <c:pt idx="39">
                  <c:v>42.340000000000089</c:v>
                </c:pt>
                <c:pt idx="40">
                  <c:v>42.400000000000091</c:v>
                </c:pt>
                <c:pt idx="41">
                  <c:v>42.460000000000093</c:v>
                </c:pt>
                <c:pt idx="42">
                  <c:v>42.520000000000095</c:v>
                </c:pt>
                <c:pt idx="43">
                  <c:v>42.580000000000098</c:v>
                </c:pt>
                <c:pt idx="44">
                  <c:v>42.6400000000001</c:v>
                </c:pt>
                <c:pt idx="45">
                  <c:v>42.700000000000102</c:v>
                </c:pt>
                <c:pt idx="46">
                  <c:v>42.760000000000105</c:v>
                </c:pt>
                <c:pt idx="47">
                  <c:v>42.820000000000107</c:v>
                </c:pt>
                <c:pt idx="48">
                  <c:v>42.880000000000109</c:v>
                </c:pt>
                <c:pt idx="49">
                  <c:v>42.940000000000111</c:v>
                </c:pt>
                <c:pt idx="50">
                  <c:v>43.000000000000114</c:v>
                </c:pt>
                <c:pt idx="51">
                  <c:v>43.060000000000116</c:v>
                </c:pt>
                <c:pt idx="52">
                  <c:v>43.120000000000118</c:v>
                </c:pt>
                <c:pt idx="53">
                  <c:v>43.180000000000121</c:v>
                </c:pt>
                <c:pt idx="54">
                  <c:v>43.240000000000123</c:v>
                </c:pt>
                <c:pt idx="55">
                  <c:v>43.300000000000125</c:v>
                </c:pt>
                <c:pt idx="56">
                  <c:v>43.360000000000127</c:v>
                </c:pt>
                <c:pt idx="57">
                  <c:v>43.42000000000013</c:v>
                </c:pt>
                <c:pt idx="58">
                  <c:v>43.480000000000132</c:v>
                </c:pt>
                <c:pt idx="59">
                  <c:v>43.540000000000134</c:v>
                </c:pt>
                <c:pt idx="60">
                  <c:v>43.600000000000136</c:v>
                </c:pt>
                <c:pt idx="61">
                  <c:v>43.660000000000139</c:v>
                </c:pt>
                <c:pt idx="62">
                  <c:v>43.720000000000141</c:v>
                </c:pt>
                <c:pt idx="63">
                  <c:v>43.780000000000143</c:v>
                </c:pt>
                <c:pt idx="64">
                  <c:v>43.840000000000146</c:v>
                </c:pt>
                <c:pt idx="65">
                  <c:v>43.900000000000148</c:v>
                </c:pt>
                <c:pt idx="66">
                  <c:v>43.96000000000015</c:v>
                </c:pt>
                <c:pt idx="67">
                  <c:v>44.020000000000152</c:v>
                </c:pt>
                <c:pt idx="68">
                  <c:v>44.080000000000155</c:v>
                </c:pt>
                <c:pt idx="69">
                  <c:v>44.140000000000157</c:v>
                </c:pt>
                <c:pt idx="70">
                  <c:v>44.200000000000159</c:v>
                </c:pt>
                <c:pt idx="71">
                  <c:v>44.260000000000161</c:v>
                </c:pt>
                <c:pt idx="72">
                  <c:v>44.320000000000164</c:v>
                </c:pt>
                <c:pt idx="73">
                  <c:v>44.380000000000166</c:v>
                </c:pt>
                <c:pt idx="74">
                  <c:v>44.440000000000168</c:v>
                </c:pt>
                <c:pt idx="75">
                  <c:v>44.500000000000171</c:v>
                </c:pt>
                <c:pt idx="76">
                  <c:v>44.560000000000173</c:v>
                </c:pt>
                <c:pt idx="77">
                  <c:v>44.620000000000175</c:v>
                </c:pt>
                <c:pt idx="78">
                  <c:v>44.680000000000177</c:v>
                </c:pt>
                <c:pt idx="79">
                  <c:v>44.74000000000018</c:v>
                </c:pt>
                <c:pt idx="80">
                  <c:v>44.800000000000182</c:v>
                </c:pt>
                <c:pt idx="81">
                  <c:v>44.860000000000184</c:v>
                </c:pt>
                <c:pt idx="82">
                  <c:v>44.920000000000186</c:v>
                </c:pt>
                <c:pt idx="83">
                  <c:v>44.980000000000189</c:v>
                </c:pt>
                <c:pt idx="84">
                  <c:v>45.040000000000191</c:v>
                </c:pt>
                <c:pt idx="85">
                  <c:v>45.100000000000193</c:v>
                </c:pt>
                <c:pt idx="86">
                  <c:v>45.160000000000196</c:v>
                </c:pt>
                <c:pt idx="87">
                  <c:v>45.220000000000198</c:v>
                </c:pt>
                <c:pt idx="88">
                  <c:v>45.2800000000002</c:v>
                </c:pt>
                <c:pt idx="89">
                  <c:v>45.340000000000202</c:v>
                </c:pt>
                <c:pt idx="90">
                  <c:v>45.400000000000205</c:v>
                </c:pt>
                <c:pt idx="91">
                  <c:v>45.460000000000207</c:v>
                </c:pt>
                <c:pt idx="92">
                  <c:v>45.520000000000209</c:v>
                </c:pt>
                <c:pt idx="93">
                  <c:v>45.580000000000211</c:v>
                </c:pt>
                <c:pt idx="94">
                  <c:v>45.640000000000214</c:v>
                </c:pt>
                <c:pt idx="95">
                  <c:v>45.700000000000216</c:v>
                </c:pt>
                <c:pt idx="96">
                  <c:v>45.760000000000218</c:v>
                </c:pt>
                <c:pt idx="97">
                  <c:v>45.820000000000221</c:v>
                </c:pt>
                <c:pt idx="98">
                  <c:v>45.880000000000223</c:v>
                </c:pt>
                <c:pt idx="99">
                  <c:v>45.940000000000225</c:v>
                </c:pt>
                <c:pt idx="100">
                  <c:v>46.000000000000227</c:v>
                </c:pt>
              </c:numCache>
            </c:numRef>
          </c:xVal>
          <c:yVal>
            <c:numRef>
              <c:f>'3'!$L$1:$L$101</c:f>
              <c:numCache>
                <c:formatCode>General</c:formatCode>
                <c:ptCount val="101"/>
                <c:pt idx="0">
                  <c:v>0.11081730011150909</c:v>
                </c:pt>
                <c:pt idx="1">
                  <c:v>0.11080190988861716</c:v>
                </c:pt>
                <c:pt idx="2">
                  <c:v>0.11075575204304917</c:v>
                </c:pt>
                <c:pt idx="3">
                  <c:v>0.11067886502632333</c:v>
                </c:pt>
                <c:pt idx="4">
                  <c:v>0.11057131286498673</c:v>
                </c:pt>
                <c:pt idx="5">
                  <c:v>0.11043318507176161</c:v>
                </c:pt>
                <c:pt idx="6">
                  <c:v>0.11026459652139212</c:v>
                </c:pt>
                <c:pt idx="7">
                  <c:v>0.11006568729143193</c:v>
                </c:pt>
                <c:pt idx="8">
                  <c:v>0.10983662246828263</c:v>
                </c:pt>
                <c:pt idx="9">
                  <c:v>0.10957759191885794</c:v>
                </c:pt>
                <c:pt idx="10">
                  <c:v>0.10928881002831652</c:v>
                </c:pt>
                <c:pt idx="11">
                  <c:v>0.10897051540437003</c:v>
                </c:pt>
                <c:pt idx="12">
                  <c:v>0.10862297054873758</c:v>
                </c:pt>
                <c:pt idx="13">
                  <c:v>0.10824646149637995</c:v>
                </c:pt>
                <c:pt idx="14">
                  <c:v>0.10784129742320722</c:v>
                </c:pt>
                <c:pt idx="15">
                  <c:v>0.10740781022301343</c:v>
                </c:pt>
                <c:pt idx="16">
                  <c:v>0.10694635405444802</c:v>
                </c:pt>
                <c:pt idx="17">
                  <c:v>0.10645730485889039</c:v>
                </c:pt>
                <c:pt idx="18">
                  <c:v>0.10594105985014522</c:v>
                </c:pt>
                <c:pt idx="19">
                  <c:v>0.10539803697692887</c:v>
                </c:pt>
                <c:pt idx="20">
                  <c:v>0.10482867435916433</c:v>
                </c:pt>
                <c:pt idx="21">
                  <c:v>0.10423342969914894</c:v>
                </c:pt>
                <c:pt idx="22">
                  <c:v>0.10361277966870186</c:v>
                </c:pt>
                <c:pt idx="23">
                  <c:v>0.10296721927343983</c:v>
                </c:pt>
                <c:pt idx="24">
                  <c:v>0.10229726119536697</c:v>
                </c:pt>
                <c:pt idx="25">
                  <c:v>0.101603435115</c:v>
                </c:pt>
                <c:pt idx="26">
                  <c:v>0.10088628701428207</c:v>
                </c:pt>
                <c:pt idx="27">
                  <c:v>0.10014637846156813</c:v>
                </c:pt>
                <c:pt idx="28">
                  <c:v>9.9384285879990555E-2</c:v>
                </c:pt>
                <c:pt idx="29">
                  <c:v>9.8600599800537189E-2</c:v>
                </c:pt>
                <c:pt idx="30">
                  <c:v>9.7795924101193379E-2</c:v>
                </c:pt>
                <c:pt idx="31">
                  <c:v>9.6970875233517662E-2</c:v>
                </c:pt>
                <c:pt idx="32">
                  <c:v>9.6126081438033098E-2</c:v>
                </c:pt>
                <c:pt idx="33">
                  <c:v>9.5262181949827773E-2</c:v>
                </c:pt>
                <c:pt idx="34">
                  <c:v>9.4379826195764974E-2</c:v>
                </c:pt>
                <c:pt idx="35">
                  <c:v>9.3479672984708009E-2</c:v>
                </c:pt>
                <c:pt idx="36">
                  <c:v>9.2562389692165292E-2</c:v>
                </c:pt>
                <c:pt idx="37">
                  <c:v>9.1628651440759989E-2</c:v>
                </c:pt>
                <c:pt idx="38">
                  <c:v>9.0679140277922496E-2</c:v>
                </c:pt>
                <c:pt idx="39">
                  <c:v>8.9714544352196973E-2</c:v>
                </c:pt>
                <c:pt idx="40">
                  <c:v>8.8735557089540784E-2</c:v>
                </c:pt>
                <c:pt idx="41">
                  <c:v>8.7742876370982631E-2</c:v>
                </c:pt>
                <c:pt idx="42">
                  <c:v>8.673720371298764E-2</c:v>
                </c:pt>
                <c:pt idx="43">
                  <c:v>8.571924345185794E-2</c:v>
                </c:pt>
                <c:pt idx="44">
                  <c:v>8.4689701933475262E-2</c:v>
                </c:pt>
                <c:pt idx="45">
                  <c:v>8.3649286709666107E-2</c:v>
                </c:pt>
                <c:pt idx="46">
                  <c:v>8.2598705742443324E-2</c:v>
                </c:pt>
                <c:pt idx="47">
                  <c:v>8.1538666617347114E-2</c:v>
                </c:pt>
                <c:pt idx="48">
                  <c:v>8.0469875767076593E-2</c:v>
                </c:pt>
                <c:pt idx="49">
                  <c:v>7.9393037706567735E-2</c:v>
                </c:pt>
                <c:pt idx="50">
                  <c:v>7.8308854280637538E-2</c:v>
                </c:pt>
                <c:pt idx="51">
                  <c:v>7.7218023925274673E-2</c:v>
                </c:pt>
                <c:pt idx="52">
                  <c:v>7.6121240943616858E-2</c:v>
                </c:pt>
                <c:pt idx="53">
                  <c:v>7.5019194797612196E-2</c:v>
                </c:pt>
                <c:pt idx="54">
                  <c:v>7.3912569416318519E-2</c:v>
                </c:pt>
                <c:pt idx="55">
                  <c:v>7.2802042521748059E-2</c:v>
                </c:pt>
                <c:pt idx="56">
                  <c:v>7.1688284973119201E-2</c:v>
                </c:pt>
                <c:pt idx="57">
                  <c:v>7.0571960130327877E-2</c:v>
                </c:pt>
                <c:pt idx="58">
                  <c:v>6.9453723237402662E-2</c:v>
                </c:pt>
                <c:pt idx="59">
                  <c:v>6.8334220826657452E-2</c:v>
                </c:pt>
                <c:pt idx="60">
                  <c:v>6.7214090144203945E-2</c:v>
                </c:pt>
                <c:pt idx="61">
                  <c:v>6.6093958597435734E-2</c:v>
                </c:pt>
                <c:pt idx="62">
                  <c:v>6.4974443225042658E-2</c:v>
                </c:pt>
                <c:pt idx="63">
                  <c:v>6.3856150190062064E-2</c:v>
                </c:pt>
                <c:pt idx="64">
                  <c:v>6.2739674296420758E-2</c:v>
                </c:pt>
                <c:pt idx="65">
                  <c:v>6.1625598529368358E-2</c:v>
                </c:pt>
                <c:pt idx="66">
                  <c:v>6.0514493620150156E-2</c:v>
                </c:pt>
                <c:pt idx="67">
                  <c:v>5.9406917635214627E-2</c:v>
                </c:pt>
                <c:pt idx="68">
                  <c:v>5.8303415590198332E-2</c:v>
                </c:pt>
                <c:pt idx="69">
                  <c:v>5.7204519088878997E-2</c:v>
                </c:pt>
                <c:pt idx="70">
                  <c:v>5.6110745987235686E-2</c:v>
                </c:pt>
                <c:pt idx="71">
                  <c:v>5.5022600082704418E-2</c:v>
                </c:pt>
                <c:pt idx="72">
                  <c:v>5.3940570828667322E-2</c:v>
                </c:pt>
                <c:pt idx="73">
                  <c:v>5.2865133074163982E-2</c:v>
                </c:pt>
                <c:pt idx="74">
                  <c:v>5.1796746828765276E-2</c:v>
                </c:pt>
                <c:pt idx="75">
                  <c:v>5.0735857052503094E-2</c:v>
                </c:pt>
                <c:pt idx="76">
                  <c:v>4.9682893470702691E-2</c:v>
                </c:pt>
                <c:pt idx="77">
                  <c:v>4.8638270413520181E-2</c:v>
                </c:pt>
                <c:pt idx="78">
                  <c:v>4.7602386679943438E-2</c:v>
                </c:pt>
                <c:pt idx="79">
                  <c:v>4.6575625425973474E-2</c:v>
                </c:pt>
                <c:pt idx="80">
                  <c:v>4.5558354076661818E-2</c:v>
                </c:pt>
                <c:pt idx="81">
                  <c:v>4.4550924261641256E-2</c:v>
                </c:pt>
                <c:pt idx="82">
                  <c:v>4.3553671773749296E-2</c:v>
                </c:pt>
                <c:pt idx="83">
                  <c:v>4.2566916550308413E-2</c:v>
                </c:pt>
                <c:pt idx="84">
                  <c:v>4.1590962676592708E-2</c:v>
                </c:pt>
                <c:pt idx="85">
                  <c:v>4.0626098410979063E-2</c:v>
                </c:pt>
                <c:pt idx="86">
                  <c:v>3.9672596231249774E-2</c:v>
                </c:pt>
                <c:pt idx="87">
                  <c:v>3.8730712901485873E-2</c:v>
                </c:pt>
                <c:pt idx="88">
                  <c:v>3.7800689558963041E-2</c:v>
                </c:pt>
                <c:pt idx="89">
                  <c:v>3.6882751820437876E-2</c:v>
                </c:pt>
                <c:pt idx="90">
                  <c:v>3.5977109907189081E-2</c:v>
                </c:pt>
                <c:pt idx="91">
                  <c:v>3.5083958788157649E-2</c:v>
                </c:pt>
                <c:pt idx="92">
                  <c:v>3.4203478340510726E-2</c:v>
                </c:pt>
                <c:pt idx="93">
                  <c:v>3.3335833526937413E-2</c:v>
                </c:pt>
                <c:pt idx="94">
                  <c:v>3.248117458896934E-2</c:v>
                </c:pt>
                <c:pt idx="95">
                  <c:v>3.1639637255605854E-2</c:v>
                </c:pt>
                <c:pt idx="96">
                  <c:v>3.0811342966512452E-2</c:v>
                </c:pt>
                <c:pt idx="97">
                  <c:v>2.9996399109051924E-2</c:v>
                </c:pt>
                <c:pt idx="98">
                  <c:v>2.9194899268399868E-2</c:v>
                </c:pt>
                <c:pt idx="99">
                  <c:v>2.8406923489990962E-2</c:v>
                </c:pt>
                <c:pt idx="100">
                  <c:v>2.763253855353839E-2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81472"/>
        <c:axId val="-848595616"/>
      </c:scatterChart>
      <c:valAx>
        <c:axId val="-848581472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out"/>
        <c:minorTickMark val="in"/>
        <c:tickLblPos val="nextTo"/>
        <c:crossAx val="-848595616"/>
        <c:crosses val="autoZero"/>
        <c:crossBetween val="midCat"/>
        <c:majorUnit val="10"/>
        <c:minorUnit val="1"/>
      </c:valAx>
      <c:valAx>
        <c:axId val="-848595616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8581472"/>
        <c:crosses val="autoZero"/>
        <c:crossBetween val="midCat"/>
        <c:majorUnit val="2.0000000000000011E-2"/>
        <c:minorUnit val="1.0000000000000005E-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'4'!$D$3</c:f>
              <c:strCache>
                <c:ptCount val="1"/>
                <c:pt idx="0">
                  <c:v>X - N(42;3)</c:v>
                </c:pt>
              </c:strCache>
            </c:strRef>
          </c:tx>
          <c:marker>
            <c:symbol val="none"/>
          </c:marker>
          <c:xVal>
            <c:numRef>
              <c:f>'4'!$A$1:$A$61</c:f>
              <c:numCache>
                <c:formatCode>General</c:formatCode>
                <c:ptCount val="61"/>
                <c:pt idx="0">
                  <c:v>33</c:v>
                </c:pt>
                <c:pt idx="1">
                  <c:v>33.299999999999997</c:v>
                </c:pt>
                <c:pt idx="2">
                  <c:v>33.599999999999994</c:v>
                </c:pt>
                <c:pt idx="3">
                  <c:v>33.899999999999991</c:v>
                </c:pt>
                <c:pt idx="4">
                  <c:v>34.199999999999989</c:v>
                </c:pt>
                <c:pt idx="5">
                  <c:v>34.499999999999986</c:v>
                </c:pt>
                <c:pt idx="6">
                  <c:v>34.799999999999983</c:v>
                </c:pt>
                <c:pt idx="7">
                  <c:v>35.09999999999998</c:v>
                </c:pt>
                <c:pt idx="8">
                  <c:v>35.399999999999977</c:v>
                </c:pt>
                <c:pt idx="9">
                  <c:v>35.699999999999974</c:v>
                </c:pt>
                <c:pt idx="10">
                  <c:v>35.999999999999972</c:v>
                </c:pt>
                <c:pt idx="11">
                  <c:v>36.299999999999969</c:v>
                </c:pt>
                <c:pt idx="12">
                  <c:v>36.599999999999966</c:v>
                </c:pt>
                <c:pt idx="13">
                  <c:v>36.899999999999963</c:v>
                </c:pt>
                <c:pt idx="14">
                  <c:v>37.19999999999996</c:v>
                </c:pt>
                <c:pt idx="15">
                  <c:v>37.499999999999957</c:v>
                </c:pt>
                <c:pt idx="16">
                  <c:v>37.799999999999955</c:v>
                </c:pt>
                <c:pt idx="17">
                  <c:v>38.099999999999952</c:v>
                </c:pt>
                <c:pt idx="18">
                  <c:v>38.399999999999949</c:v>
                </c:pt>
                <c:pt idx="19">
                  <c:v>38.699999999999946</c:v>
                </c:pt>
                <c:pt idx="20">
                  <c:v>38.999999999999943</c:v>
                </c:pt>
                <c:pt idx="21">
                  <c:v>39.29999999999994</c:v>
                </c:pt>
                <c:pt idx="22">
                  <c:v>39.599999999999937</c:v>
                </c:pt>
                <c:pt idx="23">
                  <c:v>39.899999999999935</c:v>
                </c:pt>
                <c:pt idx="24">
                  <c:v>40.199999999999932</c:v>
                </c:pt>
                <c:pt idx="25">
                  <c:v>40.499999999999929</c:v>
                </c:pt>
                <c:pt idx="26">
                  <c:v>40.799999999999926</c:v>
                </c:pt>
                <c:pt idx="27">
                  <c:v>41.099999999999923</c:v>
                </c:pt>
                <c:pt idx="28">
                  <c:v>41.39999999999992</c:v>
                </c:pt>
                <c:pt idx="29">
                  <c:v>41.699999999999918</c:v>
                </c:pt>
                <c:pt idx="30">
                  <c:v>41.999999999999915</c:v>
                </c:pt>
                <c:pt idx="31">
                  <c:v>42.299999999999912</c:v>
                </c:pt>
                <c:pt idx="32">
                  <c:v>42.599999999999909</c:v>
                </c:pt>
                <c:pt idx="33">
                  <c:v>42.899999999999906</c:v>
                </c:pt>
                <c:pt idx="34">
                  <c:v>43.199999999999903</c:v>
                </c:pt>
                <c:pt idx="35">
                  <c:v>43.499999999999901</c:v>
                </c:pt>
                <c:pt idx="36">
                  <c:v>43.799999999999898</c:v>
                </c:pt>
                <c:pt idx="37">
                  <c:v>44.099999999999895</c:v>
                </c:pt>
                <c:pt idx="38">
                  <c:v>44.399999999999892</c:v>
                </c:pt>
                <c:pt idx="39">
                  <c:v>44.699999999999889</c:v>
                </c:pt>
                <c:pt idx="40">
                  <c:v>44.999999999999886</c:v>
                </c:pt>
                <c:pt idx="41">
                  <c:v>45.299999999999883</c:v>
                </c:pt>
                <c:pt idx="42">
                  <c:v>45.599999999999881</c:v>
                </c:pt>
                <c:pt idx="43">
                  <c:v>45.899999999999878</c:v>
                </c:pt>
                <c:pt idx="44">
                  <c:v>46.199999999999875</c:v>
                </c:pt>
                <c:pt idx="45">
                  <c:v>46.499999999999872</c:v>
                </c:pt>
                <c:pt idx="46">
                  <c:v>46.799999999999869</c:v>
                </c:pt>
                <c:pt idx="47">
                  <c:v>47.099999999999866</c:v>
                </c:pt>
                <c:pt idx="48">
                  <c:v>47.399999999999864</c:v>
                </c:pt>
                <c:pt idx="49">
                  <c:v>47.699999999999861</c:v>
                </c:pt>
                <c:pt idx="50">
                  <c:v>47.999999999999858</c:v>
                </c:pt>
                <c:pt idx="51">
                  <c:v>48.299999999999855</c:v>
                </c:pt>
                <c:pt idx="52">
                  <c:v>48.599999999999852</c:v>
                </c:pt>
                <c:pt idx="53">
                  <c:v>48.899999999999849</c:v>
                </c:pt>
                <c:pt idx="54">
                  <c:v>49.199999999999847</c:v>
                </c:pt>
                <c:pt idx="55">
                  <c:v>49.499999999999844</c:v>
                </c:pt>
                <c:pt idx="56">
                  <c:v>49.799999999999841</c:v>
                </c:pt>
                <c:pt idx="57">
                  <c:v>50.099999999999838</c:v>
                </c:pt>
                <c:pt idx="58">
                  <c:v>50.399999999999835</c:v>
                </c:pt>
                <c:pt idx="59">
                  <c:v>50.699999999999832</c:v>
                </c:pt>
                <c:pt idx="60">
                  <c:v>50.999999999999829</c:v>
                </c:pt>
              </c:numCache>
            </c:numRef>
          </c:xVal>
          <c:yVal>
            <c:numRef>
              <c:f>'4'!$B$1:$B$61</c:f>
              <c:numCache>
                <c:formatCode>General</c:formatCode>
                <c:ptCount val="61"/>
                <c:pt idx="0">
                  <c:v>1.4772828039793357E-3</c:v>
                </c:pt>
                <c:pt idx="1">
                  <c:v>1.9841774732586126E-3</c:v>
                </c:pt>
                <c:pt idx="2">
                  <c:v>2.6384838609933062E-3</c:v>
                </c:pt>
                <c:pt idx="3">
                  <c:v>3.473644938140839E-3</c:v>
                </c:pt>
                <c:pt idx="4">
                  <c:v>4.5276564112284954E-3</c:v>
                </c:pt>
                <c:pt idx="5">
                  <c:v>5.8427668311894403E-3</c:v>
                </c:pt>
                <c:pt idx="6">
                  <c:v>7.4648434316141972E-3</c:v>
                </c:pt>
                <c:pt idx="7">
                  <c:v>9.4423459138669157E-3</c:v>
                </c:pt>
                <c:pt idx="8">
                  <c:v>1.1824864282076948E-2</c:v>
                </c:pt>
                <c:pt idx="9">
                  <c:v>1.4661198660142137E-2</c:v>
                </c:pt>
                <c:pt idx="10">
                  <c:v>1.7996988837729017E-2</c:v>
                </c:pt>
                <c:pt idx="11">
                  <c:v>2.1871938258225102E-2</c:v>
                </c:pt>
                <c:pt idx="12">
                  <c:v>2.6316719433630845E-2</c:v>
                </c:pt>
                <c:pt idx="13">
                  <c:v>3.1349692458961652E-2</c:v>
                </c:pt>
                <c:pt idx="14">
                  <c:v>3.6973611559817737E-2</c:v>
                </c:pt>
                <c:pt idx="15">
                  <c:v>4.3172531888629656E-2</c:v>
                </c:pt>
                <c:pt idx="16">
                  <c:v>4.9909155211913886E-2</c:v>
                </c:pt>
                <c:pt idx="17">
                  <c:v>5.7122864015934603E-2</c:v>
                </c:pt>
                <c:pt idx="18">
                  <c:v>6.4728684994402999E-2</c:v>
                </c:pt>
                <c:pt idx="19">
                  <c:v>7.2617392344182061E-2</c:v>
                </c:pt>
                <c:pt idx="20">
                  <c:v>8.0656908173046257E-2</c:v>
                </c:pt>
                <c:pt idx="21">
                  <c:v>8.8695083299583366E-2</c:v>
                </c:pt>
                <c:pt idx="22">
                  <c:v>9.6563850920492647E-2</c:v>
                </c:pt>
                <c:pt idx="23">
                  <c:v>0.1040846444555855</c:v>
                </c:pt>
                <c:pt idx="24">
                  <c:v>0.11107486763059836</c:v>
                </c:pt>
                <c:pt idx="25">
                  <c:v>0.11735510892143179</c:v>
                </c:pt>
                <c:pt idx="26">
                  <c:v>0.1227567134344399</c:v>
                </c:pt>
                <c:pt idx="27">
                  <c:v>0.12712927182017372</c:v>
                </c:pt>
                <c:pt idx="28">
                  <c:v>0.13034756465848463</c:v>
                </c:pt>
                <c:pt idx="29">
                  <c:v>0.13231751582567022</c:v>
                </c:pt>
                <c:pt idx="30">
                  <c:v>0.13298076013381088</c:v>
                </c:pt>
                <c:pt idx="31">
                  <c:v>0.13231751582567097</c:v>
                </c:pt>
                <c:pt idx="32">
                  <c:v>0.13034756465848607</c:v>
                </c:pt>
                <c:pt idx="33">
                  <c:v>0.12712927182017589</c:v>
                </c:pt>
                <c:pt idx="34">
                  <c:v>0.12275671343444269</c:v>
                </c:pt>
                <c:pt idx="35">
                  <c:v>0.11735510892143511</c:v>
                </c:pt>
                <c:pt idx="36">
                  <c:v>0.11107486763060215</c:v>
                </c:pt>
                <c:pt idx="37">
                  <c:v>0.10408464445558964</c:v>
                </c:pt>
                <c:pt idx="38">
                  <c:v>9.6563850920497032E-2</c:v>
                </c:pt>
                <c:pt idx="39">
                  <c:v>8.869508329958789E-2</c:v>
                </c:pt>
                <c:pt idx="40">
                  <c:v>8.0656908173050851E-2</c:v>
                </c:pt>
                <c:pt idx="41">
                  <c:v>7.2617392344186613E-2</c:v>
                </c:pt>
                <c:pt idx="42">
                  <c:v>6.4728684994407412E-2</c:v>
                </c:pt>
                <c:pt idx="43">
                  <c:v>5.7122864015938822E-2</c:v>
                </c:pt>
                <c:pt idx="44">
                  <c:v>4.9909155211917869E-2</c:v>
                </c:pt>
                <c:pt idx="45">
                  <c:v>4.3172531888633341E-2</c:v>
                </c:pt>
                <c:pt idx="46">
                  <c:v>3.6973611559821103E-2</c:v>
                </c:pt>
                <c:pt idx="47">
                  <c:v>3.1349692458964684E-2</c:v>
                </c:pt>
                <c:pt idx="48">
                  <c:v>2.6316719433633538E-2</c:v>
                </c:pt>
                <c:pt idx="49">
                  <c:v>2.1871938258227468E-2</c:v>
                </c:pt>
                <c:pt idx="50">
                  <c:v>1.7996988837731053E-2</c:v>
                </c:pt>
                <c:pt idx="51">
                  <c:v>1.4661198660143889E-2</c:v>
                </c:pt>
                <c:pt idx="52">
                  <c:v>1.1824864282078422E-2</c:v>
                </c:pt>
                <c:pt idx="53">
                  <c:v>9.4423459138681526E-3</c:v>
                </c:pt>
                <c:pt idx="54">
                  <c:v>7.4648434316152146E-3</c:v>
                </c:pt>
                <c:pt idx="55">
                  <c:v>5.8427668311902704E-3</c:v>
                </c:pt>
                <c:pt idx="56">
                  <c:v>4.527656411229165E-3</c:v>
                </c:pt>
                <c:pt idx="57">
                  <c:v>3.4736449381413711E-3</c:v>
                </c:pt>
                <c:pt idx="58">
                  <c:v>2.6384838609937256E-3</c:v>
                </c:pt>
                <c:pt idx="59">
                  <c:v>1.9841774732589404E-3</c:v>
                </c:pt>
                <c:pt idx="60">
                  <c:v>1.4772828039795877E-3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FF0000"/>
                </a:solidFill>
              </a:ln>
            </c:spPr>
          </c:errBars>
          <c:xVal>
            <c:numRef>
              <c:f>'4'!$K$1:$K$101</c:f>
              <c:numCache>
                <c:formatCode>General</c:formatCode>
                <c:ptCount val="101"/>
                <c:pt idx="0">
                  <c:v>33</c:v>
                </c:pt>
                <c:pt idx="1">
                  <c:v>33.090000000000003</c:v>
                </c:pt>
                <c:pt idx="2">
                  <c:v>33.180000000000007</c:v>
                </c:pt>
                <c:pt idx="3">
                  <c:v>33.27000000000001</c:v>
                </c:pt>
                <c:pt idx="4">
                  <c:v>33.360000000000014</c:v>
                </c:pt>
                <c:pt idx="5">
                  <c:v>33.450000000000017</c:v>
                </c:pt>
                <c:pt idx="6">
                  <c:v>33.54000000000002</c:v>
                </c:pt>
                <c:pt idx="7">
                  <c:v>33.630000000000024</c:v>
                </c:pt>
                <c:pt idx="8">
                  <c:v>33.720000000000027</c:v>
                </c:pt>
                <c:pt idx="9">
                  <c:v>33.810000000000031</c:v>
                </c:pt>
                <c:pt idx="10">
                  <c:v>33.900000000000034</c:v>
                </c:pt>
                <c:pt idx="11">
                  <c:v>33.990000000000038</c:v>
                </c:pt>
                <c:pt idx="12">
                  <c:v>34.080000000000041</c:v>
                </c:pt>
                <c:pt idx="13">
                  <c:v>34.170000000000044</c:v>
                </c:pt>
                <c:pt idx="14">
                  <c:v>34.260000000000048</c:v>
                </c:pt>
                <c:pt idx="15">
                  <c:v>34.350000000000051</c:v>
                </c:pt>
                <c:pt idx="16">
                  <c:v>34.440000000000055</c:v>
                </c:pt>
                <c:pt idx="17">
                  <c:v>34.530000000000058</c:v>
                </c:pt>
                <c:pt idx="18">
                  <c:v>34.620000000000061</c:v>
                </c:pt>
                <c:pt idx="19">
                  <c:v>34.710000000000065</c:v>
                </c:pt>
                <c:pt idx="20">
                  <c:v>34.800000000000068</c:v>
                </c:pt>
                <c:pt idx="21">
                  <c:v>34.890000000000072</c:v>
                </c:pt>
                <c:pt idx="22">
                  <c:v>34.980000000000075</c:v>
                </c:pt>
                <c:pt idx="23">
                  <c:v>35.070000000000078</c:v>
                </c:pt>
                <c:pt idx="24">
                  <c:v>35.160000000000082</c:v>
                </c:pt>
                <c:pt idx="25">
                  <c:v>35.250000000000085</c:v>
                </c:pt>
                <c:pt idx="26">
                  <c:v>35.340000000000089</c:v>
                </c:pt>
                <c:pt idx="27">
                  <c:v>35.430000000000092</c:v>
                </c:pt>
                <c:pt idx="28">
                  <c:v>35.520000000000095</c:v>
                </c:pt>
                <c:pt idx="29">
                  <c:v>35.610000000000099</c:v>
                </c:pt>
                <c:pt idx="30">
                  <c:v>35.700000000000102</c:v>
                </c:pt>
                <c:pt idx="31">
                  <c:v>35.790000000000106</c:v>
                </c:pt>
                <c:pt idx="32">
                  <c:v>35.880000000000109</c:v>
                </c:pt>
                <c:pt idx="33">
                  <c:v>35.970000000000113</c:v>
                </c:pt>
                <c:pt idx="34">
                  <c:v>36.060000000000116</c:v>
                </c:pt>
                <c:pt idx="35">
                  <c:v>36.150000000000119</c:v>
                </c:pt>
                <c:pt idx="36">
                  <c:v>36.240000000000123</c:v>
                </c:pt>
                <c:pt idx="37">
                  <c:v>36.330000000000126</c:v>
                </c:pt>
                <c:pt idx="38">
                  <c:v>36.42000000000013</c:v>
                </c:pt>
                <c:pt idx="39">
                  <c:v>36.510000000000133</c:v>
                </c:pt>
                <c:pt idx="40">
                  <c:v>36.600000000000136</c:v>
                </c:pt>
                <c:pt idx="41">
                  <c:v>36.69000000000014</c:v>
                </c:pt>
                <c:pt idx="42">
                  <c:v>36.780000000000143</c:v>
                </c:pt>
                <c:pt idx="43">
                  <c:v>36.870000000000147</c:v>
                </c:pt>
                <c:pt idx="44">
                  <c:v>36.96000000000015</c:v>
                </c:pt>
                <c:pt idx="45">
                  <c:v>37.050000000000153</c:v>
                </c:pt>
                <c:pt idx="46">
                  <c:v>37.140000000000157</c:v>
                </c:pt>
                <c:pt idx="47">
                  <c:v>37.23000000000016</c:v>
                </c:pt>
                <c:pt idx="48">
                  <c:v>37.320000000000164</c:v>
                </c:pt>
                <c:pt idx="49">
                  <c:v>37.410000000000167</c:v>
                </c:pt>
                <c:pt idx="50">
                  <c:v>37.500000000000171</c:v>
                </c:pt>
                <c:pt idx="51">
                  <c:v>37.590000000000174</c:v>
                </c:pt>
                <c:pt idx="52">
                  <c:v>37.680000000000177</c:v>
                </c:pt>
                <c:pt idx="53">
                  <c:v>37.770000000000181</c:v>
                </c:pt>
                <c:pt idx="54">
                  <c:v>37.860000000000184</c:v>
                </c:pt>
                <c:pt idx="55">
                  <c:v>37.950000000000188</c:v>
                </c:pt>
                <c:pt idx="56">
                  <c:v>38.040000000000191</c:v>
                </c:pt>
                <c:pt idx="57">
                  <c:v>38.130000000000194</c:v>
                </c:pt>
                <c:pt idx="58">
                  <c:v>38.220000000000198</c:v>
                </c:pt>
                <c:pt idx="59">
                  <c:v>38.310000000000201</c:v>
                </c:pt>
                <c:pt idx="60">
                  <c:v>38.400000000000205</c:v>
                </c:pt>
                <c:pt idx="61">
                  <c:v>38.490000000000208</c:v>
                </c:pt>
                <c:pt idx="62">
                  <c:v>38.580000000000211</c:v>
                </c:pt>
                <c:pt idx="63">
                  <c:v>38.670000000000215</c:v>
                </c:pt>
                <c:pt idx="64">
                  <c:v>38.760000000000218</c:v>
                </c:pt>
                <c:pt idx="65">
                  <c:v>38.850000000000222</c:v>
                </c:pt>
                <c:pt idx="66">
                  <c:v>38.940000000000225</c:v>
                </c:pt>
                <c:pt idx="67">
                  <c:v>39.030000000000229</c:v>
                </c:pt>
                <c:pt idx="68">
                  <c:v>39.120000000000232</c:v>
                </c:pt>
                <c:pt idx="69">
                  <c:v>39.210000000000235</c:v>
                </c:pt>
                <c:pt idx="70">
                  <c:v>39.300000000000239</c:v>
                </c:pt>
                <c:pt idx="71">
                  <c:v>39.390000000000242</c:v>
                </c:pt>
                <c:pt idx="72">
                  <c:v>39.480000000000246</c:v>
                </c:pt>
                <c:pt idx="73">
                  <c:v>39.570000000000249</c:v>
                </c:pt>
                <c:pt idx="74">
                  <c:v>39.660000000000252</c:v>
                </c:pt>
                <c:pt idx="75">
                  <c:v>39.750000000000256</c:v>
                </c:pt>
                <c:pt idx="76">
                  <c:v>39.840000000000259</c:v>
                </c:pt>
                <c:pt idx="77">
                  <c:v>39.930000000000263</c:v>
                </c:pt>
                <c:pt idx="78">
                  <c:v>40.020000000000266</c:v>
                </c:pt>
                <c:pt idx="79">
                  <c:v>40.110000000000269</c:v>
                </c:pt>
                <c:pt idx="80">
                  <c:v>40.200000000000273</c:v>
                </c:pt>
                <c:pt idx="81">
                  <c:v>40.290000000000276</c:v>
                </c:pt>
                <c:pt idx="82">
                  <c:v>40.38000000000028</c:v>
                </c:pt>
                <c:pt idx="83">
                  <c:v>40.470000000000283</c:v>
                </c:pt>
                <c:pt idx="84">
                  <c:v>40.560000000000286</c:v>
                </c:pt>
                <c:pt idx="85">
                  <c:v>40.65000000000029</c:v>
                </c:pt>
                <c:pt idx="86">
                  <c:v>40.740000000000293</c:v>
                </c:pt>
                <c:pt idx="87">
                  <c:v>40.830000000000297</c:v>
                </c:pt>
                <c:pt idx="88">
                  <c:v>40.9200000000003</c:v>
                </c:pt>
                <c:pt idx="89">
                  <c:v>41.010000000000304</c:v>
                </c:pt>
                <c:pt idx="90">
                  <c:v>41.100000000000307</c:v>
                </c:pt>
                <c:pt idx="91">
                  <c:v>41.19000000000031</c:v>
                </c:pt>
                <c:pt idx="92">
                  <c:v>41.280000000000314</c:v>
                </c:pt>
                <c:pt idx="93">
                  <c:v>41.370000000000317</c:v>
                </c:pt>
                <c:pt idx="94">
                  <c:v>41.460000000000321</c:v>
                </c:pt>
                <c:pt idx="95">
                  <c:v>41.550000000000324</c:v>
                </c:pt>
                <c:pt idx="96">
                  <c:v>41.640000000000327</c:v>
                </c:pt>
                <c:pt idx="97">
                  <c:v>41.730000000000331</c:v>
                </c:pt>
                <c:pt idx="98">
                  <c:v>41.820000000000334</c:v>
                </c:pt>
                <c:pt idx="99">
                  <c:v>41.910000000000338</c:v>
                </c:pt>
                <c:pt idx="100">
                  <c:v>42.000000000000341</c:v>
                </c:pt>
              </c:numCache>
            </c:numRef>
          </c:xVal>
          <c:yVal>
            <c:numRef>
              <c:f>'4'!$L$1:$L$101</c:f>
              <c:numCache>
                <c:formatCode>General</c:formatCode>
                <c:ptCount val="101"/>
                <c:pt idx="0">
                  <c:v>1.4772828039793357E-3</c:v>
                </c:pt>
                <c:pt idx="1">
                  <c:v>1.6156776353263218E-3</c:v>
                </c:pt>
                <c:pt idx="2">
                  <c:v>1.7654479551036844E-3</c:v>
                </c:pt>
                <c:pt idx="3">
                  <c:v>1.9273662952231782E-3</c:v>
                </c:pt>
                <c:pt idx="4">
                  <c:v>2.1022421320886684E-3</c:v>
                </c:pt>
                <c:pt idx="5">
                  <c:v>2.2909222302046959E-3</c:v>
                </c:pt>
                <c:pt idx="6">
                  <c:v>2.4942908419269012E-3</c:v>
                </c:pt>
                <c:pt idx="7">
                  <c:v>2.7132697491820687E-3</c:v>
                </c:pt>
                <c:pt idx="8">
                  <c:v>2.9488181327458158E-3</c:v>
                </c:pt>
                <c:pt idx="9">
                  <c:v>3.2019322545132839E-3</c:v>
                </c:pt>
                <c:pt idx="10">
                  <c:v>3.4736449381409717E-3</c:v>
                </c:pt>
                <c:pt idx="11">
                  <c:v>3.7650248334855038E-3</c:v>
                </c:pt>
                <c:pt idx="12">
                  <c:v>4.0771754504261388E-3</c:v>
                </c:pt>
                <c:pt idx="13">
                  <c:v>4.4112339479406258E-3</c:v>
                </c:pt>
                <c:pt idx="14">
                  <c:v>4.7683696647167605E-3</c:v>
                </c:pt>
                <c:pt idx="15">
                  <c:v>5.1497823781319471E-3</c:v>
                </c:pt>
                <c:pt idx="16">
                  <c:v>5.5567002791272755E-3</c:v>
                </c:pt>
                <c:pt idx="17">
                  <c:v>5.990377651346834E-3</c:v>
                </c:pt>
                <c:pt idx="18">
                  <c:v>6.4520922439126448E-3</c:v>
                </c:pt>
                <c:pt idx="19">
                  <c:v>6.9431423283644288E-3</c:v>
                </c:pt>
                <c:pt idx="20">
                  <c:v>7.464843431614708E-3</c:v>
                </c:pt>
                <c:pt idx="21">
                  <c:v>8.0185247382547811E-3</c:v>
                </c:pt>
                <c:pt idx="22">
                  <c:v>8.6055251571963993E-3</c:v>
                </c:pt>
                <c:pt idx="23">
                  <c:v>9.2271890494460811E-3</c:v>
                </c:pt>
                <c:pt idx="24">
                  <c:v>9.8848616157810373E-3</c:v>
                </c:pt>
                <c:pt idx="25">
                  <c:v>1.057988394522315E-2</c:v>
                </c:pt>
                <c:pt idx="26">
                  <c:v>1.1313587727483809E-2</c:v>
                </c:pt>
                <c:pt idx="27">
                  <c:v>1.208728963496955E-2</c:v>
                </c:pt>
                <c:pt idx="28">
                  <c:v>1.2902285382486093E-2</c:v>
                </c:pt>
                <c:pt idx="29">
                  <c:v>1.3759843475444431E-2</c:v>
                </c:pt>
                <c:pt idx="30">
                  <c:v>1.4661198660143447E-2</c:v>
                </c:pt>
                <c:pt idx="31">
                  <c:v>1.5607545092562191E-2</c:v>
                </c:pt>
                <c:pt idx="32">
                  <c:v>1.6600029245024822E-2</c:v>
                </c:pt>
                <c:pt idx="33">
                  <c:v>1.7639742573081429E-2</c:v>
                </c:pt>
                <c:pt idx="34">
                  <c:v>1.8727713967957443E-2</c:v>
                </c:pt>
                <c:pt idx="35">
                  <c:v>1.986490202294023E-2</c:v>
                </c:pt>
                <c:pt idx="36">
                  <c:v>2.1052187145067871E-2</c:v>
                </c:pt>
                <c:pt idx="37">
                  <c:v>2.229036354643749E-2</c:v>
                </c:pt>
                <c:pt idx="38">
                  <c:v>2.3580131152329691E-2</c:v>
                </c:pt>
                <c:pt idx="39">
                  <c:v>2.4922087466124558E-2</c:v>
                </c:pt>
                <c:pt idx="40">
                  <c:v>2.6316719433633538E-2</c:v>
                </c:pt>
                <c:pt idx="41">
                  <c:v>2.7764395351960448E-2</c:v>
                </c:pt>
                <c:pt idx="42">
                  <c:v>2.9265356870304307E-2</c:v>
                </c:pt>
                <c:pt idx="43">
                  <c:v>3.0819711132196136E-2</c:v>
                </c:pt>
                <c:pt idx="44">
                  <c:v>3.242742311049189E-2</c:v>
                </c:pt>
                <c:pt idx="45">
                  <c:v>3.408830818799554E-2</c:v>
                </c:pt>
                <c:pt idx="46">
                  <c:v>3.5802025037830983E-2</c:v>
                </c:pt>
                <c:pt idx="47">
                  <c:v>3.7568068858593373E-2</c:v>
                </c:pt>
                <c:pt idx="48">
                  <c:v>3.9385765019864113E-2</c:v>
                </c:pt>
                <c:pt idx="49">
                  <c:v>4.1254263173844556E-2</c:v>
                </c:pt>
                <c:pt idx="50">
                  <c:v>4.3172531888634263E-2</c:v>
                </c:pt>
                <c:pt idx="51">
                  <c:v>4.5139353858027607E-2</c:v>
                </c:pt>
                <c:pt idx="52">
                  <c:v>4.7153321741616946E-2</c:v>
                </c:pt>
                <c:pt idx="53">
                  <c:v>4.9212834687456089E-2</c:v>
                </c:pt>
                <c:pt idx="54">
                  <c:v>5.1316095587548918E-2</c:v>
                </c:pt>
                <c:pt idx="55">
                  <c:v>5.3461109113977709E-2</c:v>
                </c:pt>
                <c:pt idx="56">
                  <c:v>5.5645680580575951E-2</c:v>
                </c:pt>
                <c:pt idx="57">
                  <c:v>5.7867415671682507E-2</c:v>
                </c:pt>
                <c:pt idx="58">
                  <c:v>6.0123721075698439E-2</c:v>
                </c:pt>
                <c:pt idx="59">
                  <c:v>6.2411806056915001E-2</c:v>
                </c:pt>
                <c:pt idx="60">
                  <c:v>6.4728684994409619E-2</c:v>
                </c:pt>
                <c:pt idx="61">
                  <c:v>6.7071180911737902E-2</c:v>
                </c:pt>
                <c:pt idx="62">
                  <c:v>6.9435930015708372E-2</c:v>
                </c:pt>
                <c:pt idx="63">
                  <c:v>7.1819387256745609E-2</c:v>
                </c:pt>
                <c:pt idx="64">
                  <c:v>7.4217832917259544E-2</c:v>
                </c:pt>
                <c:pt idx="65">
                  <c:v>7.6627380228083616E-2</c:v>
                </c:pt>
                <c:pt idx="66">
                  <c:v>7.9043984006465909E-2</c:v>
                </c:pt>
                <c:pt idx="67">
                  <c:v>8.1463450302339327E-2</c:v>
                </c:pt>
                <c:pt idx="68">
                  <c:v>8.3881447032711928E-2</c:v>
                </c:pt>
                <c:pt idx="69">
                  <c:v>8.6293515577055904E-2</c:v>
                </c:pt>
                <c:pt idx="70">
                  <c:v>8.8695083299591304E-2</c:v>
                </c:pt>
                <c:pt idx="71">
                  <c:v>9.1081476957411825E-2</c:v>
                </c:pt>
                <c:pt idx="72">
                  <c:v>9.3447936946546628E-2</c:v>
                </c:pt>
                <c:pt idx="73">
                  <c:v>9.5789632331349212E-2</c:v>
                </c:pt>
                <c:pt idx="74">
                  <c:v>9.8101676596114809E-2</c:v>
                </c:pt>
                <c:pt idx="75">
                  <c:v>0.1003791440516079</c:v>
                </c:pt>
                <c:pt idx="76">
                  <c:v>0.1026170868232907</c:v>
                </c:pt>
                <c:pt idx="77">
                  <c:v>0.10481055234253875</c:v>
                </c:pt>
                <c:pt idx="78">
                  <c:v>0.10695460125706377</c:v>
                </c:pt>
                <c:pt idx="79">
                  <c:v>0.10904432567219099</c:v>
                </c:pt>
                <c:pt idx="80">
                  <c:v>0.11107486763060596</c:v>
                </c:pt>
                <c:pt idx="81">
                  <c:v>0.11304143773473668</c:v>
                </c:pt>
                <c:pt idx="82">
                  <c:v>0.1149393338131169</c:v>
                </c:pt>
                <c:pt idx="83">
                  <c:v>0.11676395952991422</c:v>
                </c:pt>
                <c:pt idx="84">
                  <c:v>0.1185108428353378</c:v>
                </c:pt>
                <c:pt idx="85">
                  <c:v>0.12017565415388788</c:v>
                </c:pt>
                <c:pt idx="86">
                  <c:v>0.12175422420738963</c:v>
                </c:pt>
                <c:pt idx="87">
                  <c:v>0.12324256137048221</c:v>
                </c:pt>
                <c:pt idx="88">
                  <c:v>0.12463686845771395</c:v>
                </c:pt>
                <c:pt idx="89">
                  <c:v>0.12593355884362573</c:v>
                </c:pt>
                <c:pt idx="90">
                  <c:v>0.12712927182017861</c:v>
                </c:pt>
                <c:pt idx="91">
                  <c:v>0.12822088709958451</c:v>
                </c:pt>
                <c:pt idx="92">
                  <c:v>0.12920553837500795</c:v>
                </c:pt>
                <c:pt idx="93">
                  <c:v>0.13008062585669433</c:v>
                </c:pt>
                <c:pt idx="94">
                  <c:v>0.13084382770681216</c:v>
                </c:pt>
                <c:pt idx="95">
                  <c:v>0.13149311030263178</c:v>
                </c:pt>
                <c:pt idx="96">
                  <c:v>0.13202673726455377</c:v>
                </c:pt>
                <c:pt idx="97">
                  <c:v>0.13244327719289742</c:v>
                </c:pt>
                <c:pt idx="98">
                  <c:v>0.13274161006520319</c:v>
                </c:pt>
                <c:pt idx="99">
                  <c:v>0.13292093225403367</c:v>
                </c:pt>
                <c:pt idx="100">
                  <c:v>0.13298076013381088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'4'!$I$1</c:f>
              <c:numCache>
                <c:formatCode>_(* #,##0.00_);_(* \(#,##0.00\);_(* "-"??_);_(@_)</c:formatCode>
                <c:ptCount val="1"/>
                <c:pt idx="0">
                  <c:v>42</c:v>
                </c:pt>
              </c:numCache>
            </c:numRef>
          </c:xVal>
          <c:yVal>
            <c:numRef>
              <c:f>'4'!$E$3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94528"/>
        <c:axId val="-848589088"/>
      </c:scatterChart>
      <c:valAx>
        <c:axId val="-848594528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out"/>
        <c:minorTickMark val="in"/>
        <c:tickLblPos val="nextTo"/>
        <c:crossAx val="-848589088"/>
        <c:crosses val="autoZero"/>
        <c:crossBetween val="midCat"/>
        <c:majorUnit val="10"/>
        <c:minorUnit val="1"/>
      </c:valAx>
      <c:valAx>
        <c:axId val="-848589088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8594528"/>
        <c:crosses val="autoZero"/>
        <c:crossBetween val="midCat"/>
        <c:majorUnit val="2.0000000000000011E-2"/>
        <c:minorUnit val="1.0000000000000005E-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'5'!$E$2</c:f>
              <c:strCache>
                <c:ptCount val="1"/>
                <c:pt idx="0">
                  <c:v>Z - N(0,1)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'5'!$A$1:$A$401</c:f>
              <c:numCache>
                <c:formatCode>General</c:formatCode>
                <c:ptCount val="401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-3.7399999999999998</c:v>
                </c:pt>
                <c:pt idx="14">
                  <c:v>-3.7199999999999998</c:v>
                </c:pt>
                <c:pt idx="15">
                  <c:v>-3.6999999999999997</c:v>
                </c:pt>
                <c:pt idx="16">
                  <c:v>-3.6799999999999997</c:v>
                </c:pt>
                <c:pt idx="17">
                  <c:v>-3.6599999999999997</c:v>
                </c:pt>
                <c:pt idx="18">
                  <c:v>-3.6399999999999997</c:v>
                </c:pt>
                <c:pt idx="19">
                  <c:v>-3.6199999999999997</c:v>
                </c:pt>
                <c:pt idx="20">
                  <c:v>-3.5999999999999996</c:v>
                </c:pt>
                <c:pt idx="21">
                  <c:v>-3.5799999999999996</c:v>
                </c:pt>
                <c:pt idx="22">
                  <c:v>-3.5599999999999996</c:v>
                </c:pt>
                <c:pt idx="23">
                  <c:v>-3.5399999999999996</c:v>
                </c:pt>
                <c:pt idx="24">
                  <c:v>-3.5199999999999996</c:v>
                </c:pt>
                <c:pt idx="25">
                  <c:v>-3.4999999999999996</c:v>
                </c:pt>
                <c:pt idx="26">
                  <c:v>-3.4799999999999995</c:v>
                </c:pt>
                <c:pt idx="27">
                  <c:v>-3.4599999999999995</c:v>
                </c:pt>
                <c:pt idx="28">
                  <c:v>-3.4399999999999995</c:v>
                </c:pt>
                <c:pt idx="29">
                  <c:v>-3.4199999999999995</c:v>
                </c:pt>
                <c:pt idx="30">
                  <c:v>-3.3999999999999995</c:v>
                </c:pt>
                <c:pt idx="31">
                  <c:v>-3.3799999999999994</c:v>
                </c:pt>
                <c:pt idx="32">
                  <c:v>-3.3599999999999994</c:v>
                </c:pt>
                <c:pt idx="33">
                  <c:v>-3.3399999999999994</c:v>
                </c:pt>
                <c:pt idx="34">
                  <c:v>-3.3199999999999994</c:v>
                </c:pt>
                <c:pt idx="35">
                  <c:v>-3.2999999999999994</c:v>
                </c:pt>
                <c:pt idx="36">
                  <c:v>-3.2799999999999994</c:v>
                </c:pt>
                <c:pt idx="37">
                  <c:v>-3.2599999999999993</c:v>
                </c:pt>
                <c:pt idx="38">
                  <c:v>-3.2399999999999993</c:v>
                </c:pt>
                <c:pt idx="39">
                  <c:v>-3.2199999999999993</c:v>
                </c:pt>
                <c:pt idx="40">
                  <c:v>-3.1999999999999993</c:v>
                </c:pt>
                <c:pt idx="41">
                  <c:v>-3.1799999999999993</c:v>
                </c:pt>
                <c:pt idx="42">
                  <c:v>-3.1599999999999993</c:v>
                </c:pt>
                <c:pt idx="43">
                  <c:v>-3.1399999999999992</c:v>
                </c:pt>
                <c:pt idx="44">
                  <c:v>-3.1199999999999992</c:v>
                </c:pt>
                <c:pt idx="45">
                  <c:v>-3.0999999999999992</c:v>
                </c:pt>
                <c:pt idx="46">
                  <c:v>-3.0799999999999992</c:v>
                </c:pt>
                <c:pt idx="47">
                  <c:v>-3.0599999999999992</c:v>
                </c:pt>
                <c:pt idx="48">
                  <c:v>-3.0399999999999991</c:v>
                </c:pt>
                <c:pt idx="49">
                  <c:v>-3.0199999999999991</c:v>
                </c:pt>
                <c:pt idx="50">
                  <c:v>-2.9999999999999991</c:v>
                </c:pt>
                <c:pt idx="51">
                  <c:v>-2.9799999999999991</c:v>
                </c:pt>
                <c:pt idx="52">
                  <c:v>-2.9599999999999991</c:v>
                </c:pt>
                <c:pt idx="53">
                  <c:v>-2.9399999999999991</c:v>
                </c:pt>
                <c:pt idx="54">
                  <c:v>-2.919999999999999</c:v>
                </c:pt>
                <c:pt idx="55">
                  <c:v>-2.899999999999999</c:v>
                </c:pt>
                <c:pt idx="56">
                  <c:v>-2.879999999999999</c:v>
                </c:pt>
                <c:pt idx="57">
                  <c:v>-2.859999999999999</c:v>
                </c:pt>
                <c:pt idx="58">
                  <c:v>-2.839999999999999</c:v>
                </c:pt>
                <c:pt idx="59">
                  <c:v>-2.819999999999999</c:v>
                </c:pt>
                <c:pt idx="60">
                  <c:v>-2.7999999999999989</c:v>
                </c:pt>
                <c:pt idx="61">
                  <c:v>-2.7799999999999989</c:v>
                </c:pt>
                <c:pt idx="62">
                  <c:v>-2.7599999999999989</c:v>
                </c:pt>
                <c:pt idx="63">
                  <c:v>-2.7399999999999989</c:v>
                </c:pt>
                <c:pt idx="64">
                  <c:v>-2.7199999999999989</c:v>
                </c:pt>
                <c:pt idx="65">
                  <c:v>-2.6999999999999988</c:v>
                </c:pt>
                <c:pt idx="66">
                  <c:v>-2.6799999999999988</c:v>
                </c:pt>
                <c:pt idx="67">
                  <c:v>-2.6599999999999988</c:v>
                </c:pt>
                <c:pt idx="68">
                  <c:v>-2.6399999999999988</c:v>
                </c:pt>
                <c:pt idx="69">
                  <c:v>-2.6199999999999988</c:v>
                </c:pt>
                <c:pt idx="70">
                  <c:v>-2.5999999999999988</c:v>
                </c:pt>
                <c:pt idx="71">
                  <c:v>-2.5799999999999987</c:v>
                </c:pt>
                <c:pt idx="72">
                  <c:v>-2.5599999999999987</c:v>
                </c:pt>
                <c:pt idx="73">
                  <c:v>-2.5399999999999987</c:v>
                </c:pt>
                <c:pt idx="74">
                  <c:v>-2.5199999999999987</c:v>
                </c:pt>
                <c:pt idx="75">
                  <c:v>-2.4999999999999987</c:v>
                </c:pt>
                <c:pt idx="76">
                  <c:v>-2.4799999999999986</c:v>
                </c:pt>
                <c:pt idx="77">
                  <c:v>-2.4599999999999986</c:v>
                </c:pt>
                <c:pt idx="78">
                  <c:v>-2.4399999999999986</c:v>
                </c:pt>
                <c:pt idx="79">
                  <c:v>-2.4199999999999986</c:v>
                </c:pt>
                <c:pt idx="80">
                  <c:v>-2.3999999999999986</c:v>
                </c:pt>
                <c:pt idx="81">
                  <c:v>-2.3799999999999986</c:v>
                </c:pt>
                <c:pt idx="82">
                  <c:v>-2.3599999999999985</c:v>
                </c:pt>
                <c:pt idx="83">
                  <c:v>-2.3399999999999985</c:v>
                </c:pt>
                <c:pt idx="84">
                  <c:v>-2.3199999999999985</c:v>
                </c:pt>
                <c:pt idx="85">
                  <c:v>-2.2999999999999985</c:v>
                </c:pt>
                <c:pt idx="86">
                  <c:v>-2.2799999999999985</c:v>
                </c:pt>
                <c:pt idx="87">
                  <c:v>-2.2599999999999985</c:v>
                </c:pt>
                <c:pt idx="88">
                  <c:v>-2.2399999999999984</c:v>
                </c:pt>
                <c:pt idx="89">
                  <c:v>-2.2199999999999984</c:v>
                </c:pt>
                <c:pt idx="90">
                  <c:v>-2.1999999999999984</c:v>
                </c:pt>
                <c:pt idx="91">
                  <c:v>-2.1799999999999984</c:v>
                </c:pt>
                <c:pt idx="92">
                  <c:v>-2.1599999999999984</c:v>
                </c:pt>
                <c:pt idx="93">
                  <c:v>-2.1399999999999983</c:v>
                </c:pt>
                <c:pt idx="94">
                  <c:v>-2.1199999999999983</c:v>
                </c:pt>
                <c:pt idx="95">
                  <c:v>-2.0999999999999983</c:v>
                </c:pt>
                <c:pt idx="96">
                  <c:v>-2.0799999999999983</c:v>
                </c:pt>
                <c:pt idx="97">
                  <c:v>-2.0599999999999983</c:v>
                </c:pt>
                <c:pt idx="98">
                  <c:v>-2.0399999999999983</c:v>
                </c:pt>
                <c:pt idx="99">
                  <c:v>-2.0199999999999982</c:v>
                </c:pt>
                <c:pt idx="100">
                  <c:v>-1.9999999999999982</c:v>
                </c:pt>
                <c:pt idx="101">
                  <c:v>-1.9799999999999982</c:v>
                </c:pt>
                <c:pt idx="102">
                  <c:v>-1.9599999999999982</c:v>
                </c:pt>
                <c:pt idx="103">
                  <c:v>-1.9399999999999982</c:v>
                </c:pt>
                <c:pt idx="104">
                  <c:v>-1.9199999999999982</c:v>
                </c:pt>
                <c:pt idx="105">
                  <c:v>-1.8999999999999981</c:v>
                </c:pt>
                <c:pt idx="106">
                  <c:v>-1.8799999999999981</c:v>
                </c:pt>
                <c:pt idx="107">
                  <c:v>-1.8599999999999981</c:v>
                </c:pt>
                <c:pt idx="108">
                  <c:v>-1.8399999999999981</c:v>
                </c:pt>
                <c:pt idx="109">
                  <c:v>-1.8199999999999981</c:v>
                </c:pt>
                <c:pt idx="110">
                  <c:v>-1.799999999999998</c:v>
                </c:pt>
                <c:pt idx="111">
                  <c:v>-1.779999999999998</c:v>
                </c:pt>
                <c:pt idx="112">
                  <c:v>-1.759999999999998</c:v>
                </c:pt>
                <c:pt idx="113">
                  <c:v>-1.739999999999998</c:v>
                </c:pt>
                <c:pt idx="114">
                  <c:v>-1.719999999999998</c:v>
                </c:pt>
                <c:pt idx="115">
                  <c:v>-1.699999999999998</c:v>
                </c:pt>
                <c:pt idx="116">
                  <c:v>-1.6799999999999979</c:v>
                </c:pt>
                <c:pt idx="117">
                  <c:v>-1.6599999999999979</c:v>
                </c:pt>
                <c:pt idx="118">
                  <c:v>-1.6399999999999979</c:v>
                </c:pt>
                <c:pt idx="119">
                  <c:v>-1.6199999999999979</c:v>
                </c:pt>
                <c:pt idx="120">
                  <c:v>-1.5999999999999979</c:v>
                </c:pt>
                <c:pt idx="121">
                  <c:v>-1.5799999999999979</c:v>
                </c:pt>
                <c:pt idx="122">
                  <c:v>-1.5599999999999978</c:v>
                </c:pt>
                <c:pt idx="123">
                  <c:v>-1.5399999999999978</c:v>
                </c:pt>
                <c:pt idx="124">
                  <c:v>-1.5199999999999978</c:v>
                </c:pt>
                <c:pt idx="125">
                  <c:v>-1.4999999999999978</c:v>
                </c:pt>
                <c:pt idx="126">
                  <c:v>-1.4799999999999978</c:v>
                </c:pt>
                <c:pt idx="127">
                  <c:v>-1.4599999999999977</c:v>
                </c:pt>
                <c:pt idx="128">
                  <c:v>-1.4399999999999977</c:v>
                </c:pt>
                <c:pt idx="129">
                  <c:v>-1.4199999999999977</c:v>
                </c:pt>
                <c:pt idx="130">
                  <c:v>-1.3999999999999977</c:v>
                </c:pt>
                <c:pt idx="131">
                  <c:v>-1.3799999999999977</c:v>
                </c:pt>
                <c:pt idx="132">
                  <c:v>-1.3599999999999977</c:v>
                </c:pt>
                <c:pt idx="133">
                  <c:v>-1.3399999999999976</c:v>
                </c:pt>
                <c:pt idx="134">
                  <c:v>-1.3199999999999976</c:v>
                </c:pt>
                <c:pt idx="135">
                  <c:v>-1.2999999999999976</c:v>
                </c:pt>
                <c:pt idx="136">
                  <c:v>-1.2799999999999976</c:v>
                </c:pt>
                <c:pt idx="137">
                  <c:v>-1.2599999999999976</c:v>
                </c:pt>
                <c:pt idx="138">
                  <c:v>-1.2399999999999975</c:v>
                </c:pt>
                <c:pt idx="139">
                  <c:v>-1.2199999999999975</c:v>
                </c:pt>
                <c:pt idx="140">
                  <c:v>-1.1999999999999975</c:v>
                </c:pt>
                <c:pt idx="141">
                  <c:v>-1.1799999999999975</c:v>
                </c:pt>
                <c:pt idx="142">
                  <c:v>-1.1599999999999975</c:v>
                </c:pt>
                <c:pt idx="143">
                  <c:v>-1.1399999999999975</c:v>
                </c:pt>
                <c:pt idx="144">
                  <c:v>-1.1199999999999974</c:v>
                </c:pt>
                <c:pt idx="145">
                  <c:v>-1.0999999999999974</c:v>
                </c:pt>
                <c:pt idx="146">
                  <c:v>-1.0799999999999974</c:v>
                </c:pt>
                <c:pt idx="147">
                  <c:v>-1.0599999999999974</c:v>
                </c:pt>
                <c:pt idx="148">
                  <c:v>-1.0399999999999974</c:v>
                </c:pt>
                <c:pt idx="149">
                  <c:v>-1.0199999999999974</c:v>
                </c:pt>
                <c:pt idx="150">
                  <c:v>-0.99999999999999734</c:v>
                </c:pt>
                <c:pt idx="151">
                  <c:v>-0.97999999999999732</c:v>
                </c:pt>
                <c:pt idx="152">
                  <c:v>-0.9599999999999973</c:v>
                </c:pt>
                <c:pt idx="153">
                  <c:v>-0.93999999999999728</c:v>
                </c:pt>
                <c:pt idx="154">
                  <c:v>-0.91999999999999726</c:v>
                </c:pt>
                <c:pt idx="155">
                  <c:v>-0.89999999999999725</c:v>
                </c:pt>
                <c:pt idx="156">
                  <c:v>-0.87999999999999723</c:v>
                </c:pt>
                <c:pt idx="157">
                  <c:v>-0.85999999999999721</c:v>
                </c:pt>
                <c:pt idx="158">
                  <c:v>-0.83999999999999719</c:v>
                </c:pt>
                <c:pt idx="159">
                  <c:v>-0.81999999999999718</c:v>
                </c:pt>
                <c:pt idx="160">
                  <c:v>-0.79999999999999716</c:v>
                </c:pt>
                <c:pt idx="161">
                  <c:v>-0.77999999999999714</c:v>
                </c:pt>
                <c:pt idx="162">
                  <c:v>-0.75999999999999712</c:v>
                </c:pt>
                <c:pt idx="163">
                  <c:v>-0.7399999999999971</c:v>
                </c:pt>
                <c:pt idx="164">
                  <c:v>-0.71999999999999709</c:v>
                </c:pt>
                <c:pt idx="165">
                  <c:v>-0.69999999999999707</c:v>
                </c:pt>
                <c:pt idx="166">
                  <c:v>-0.67999999999999705</c:v>
                </c:pt>
                <c:pt idx="167">
                  <c:v>-0.65999999999999703</c:v>
                </c:pt>
                <c:pt idx="168">
                  <c:v>-0.63999999999999702</c:v>
                </c:pt>
                <c:pt idx="169">
                  <c:v>-0.619999999999997</c:v>
                </c:pt>
                <c:pt idx="170">
                  <c:v>-0.59999999999999698</c:v>
                </c:pt>
                <c:pt idx="171">
                  <c:v>-0.57999999999999696</c:v>
                </c:pt>
                <c:pt idx="172">
                  <c:v>-0.55999999999999694</c:v>
                </c:pt>
                <c:pt idx="173">
                  <c:v>-0.53999999999999693</c:v>
                </c:pt>
                <c:pt idx="174">
                  <c:v>-0.51999999999999691</c:v>
                </c:pt>
                <c:pt idx="175">
                  <c:v>-0.49999999999999689</c:v>
                </c:pt>
                <c:pt idx="176">
                  <c:v>-0.47999999999999687</c:v>
                </c:pt>
                <c:pt idx="177">
                  <c:v>-0.45999999999999686</c:v>
                </c:pt>
                <c:pt idx="178">
                  <c:v>-0.43999999999999684</c:v>
                </c:pt>
                <c:pt idx="179">
                  <c:v>-0.41999999999999682</c:v>
                </c:pt>
                <c:pt idx="180">
                  <c:v>-0.3999999999999968</c:v>
                </c:pt>
                <c:pt idx="181">
                  <c:v>-0.37999999999999678</c:v>
                </c:pt>
                <c:pt idx="182">
                  <c:v>-0.35999999999999677</c:v>
                </c:pt>
                <c:pt idx="183">
                  <c:v>-0.33999999999999675</c:v>
                </c:pt>
                <c:pt idx="184">
                  <c:v>-0.31999999999999673</c:v>
                </c:pt>
                <c:pt idx="185">
                  <c:v>-0.29999999999999671</c:v>
                </c:pt>
                <c:pt idx="186">
                  <c:v>-0.2799999999999967</c:v>
                </c:pt>
                <c:pt idx="187">
                  <c:v>-0.25999999999999668</c:v>
                </c:pt>
                <c:pt idx="188">
                  <c:v>-0.23999999999999669</c:v>
                </c:pt>
                <c:pt idx="189">
                  <c:v>-0.2199999999999967</c:v>
                </c:pt>
                <c:pt idx="190">
                  <c:v>-0.19999999999999671</c:v>
                </c:pt>
                <c:pt idx="191">
                  <c:v>-0.17999999999999672</c:v>
                </c:pt>
                <c:pt idx="192">
                  <c:v>-0.15999999999999673</c:v>
                </c:pt>
                <c:pt idx="193">
                  <c:v>-0.13999999999999674</c:v>
                </c:pt>
                <c:pt idx="194">
                  <c:v>-0.11999999999999673</c:v>
                </c:pt>
                <c:pt idx="195">
                  <c:v>-9.999999999999673E-2</c:v>
                </c:pt>
                <c:pt idx="196">
                  <c:v>-7.9999999999996727E-2</c:v>
                </c:pt>
                <c:pt idx="197">
                  <c:v>-5.9999999999996723E-2</c:v>
                </c:pt>
                <c:pt idx="198">
                  <c:v>-3.9999999999996719E-2</c:v>
                </c:pt>
                <c:pt idx="199">
                  <c:v>-1.9999999999996718E-2</c:v>
                </c:pt>
                <c:pt idx="200">
                  <c:v>3.282096816548119E-15</c:v>
                </c:pt>
                <c:pt idx="201">
                  <c:v>2.0000000000003283E-2</c:v>
                </c:pt>
                <c:pt idx="202">
                  <c:v>4.0000000000003283E-2</c:v>
                </c:pt>
                <c:pt idx="203">
                  <c:v>6.0000000000003287E-2</c:v>
                </c:pt>
                <c:pt idx="204">
                  <c:v>8.0000000000003291E-2</c:v>
                </c:pt>
                <c:pt idx="205">
                  <c:v>0.10000000000000329</c:v>
                </c:pt>
                <c:pt idx="206">
                  <c:v>0.1200000000000033</c:v>
                </c:pt>
                <c:pt idx="207">
                  <c:v>0.14000000000000329</c:v>
                </c:pt>
                <c:pt idx="208">
                  <c:v>0.16000000000000328</c:v>
                </c:pt>
                <c:pt idx="209">
                  <c:v>0.18000000000000327</c:v>
                </c:pt>
                <c:pt idx="210">
                  <c:v>0.20000000000000326</c:v>
                </c:pt>
                <c:pt idx="211">
                  <c:v>0.22000000000000325</c:v>
                </c:pt>
                <c:pt idx="212">
                  <c:v>0.24000000000000324</c:v>
                </c:pt>
                <c:pt idx="213">
                  <c:v>0.26000000000000323</c:v>
                </c:pt>
                <c:pt idx="214">
                  <c:v>0.28000000000000325</c:v>
                </c:pt>
                <c:pt idx="215">
                  <c:v>0.30000000000000326</c:v>
                </c:pt>
                <c:pt idx="216">
                  <c:v>0.32000000000000328</c:v>
                </c:pt>
                <c:pt idx="217">
                  <c:v>0.3400000000000033</c:v>
                </c:pt>
                <c:pt idx="218">
                  <c:v>0.36000000000000332</c:v>
                </c:pt>
                <c:pt idx="219">
                  <c:v>0.38000000000000334</c:v>
                </c:pt>
                <c:pt idx="220">
                  <c:v>0.40000000000000335</c:v>
                </c:pt>
                <c:pt idx="221">
                  <c:v>0.42000000000000337</c:v>
                </c:pt>
                <c:pt idx="222">
                  <c:v>0.44000000000000339</c:v>
                </c:pt>
                <c:pt idx="223">
                  <c:v>0.46000000000000341</c:v>
                </c:pt>
                <c:pt idx="224">
                  <c:v>0.48000000000000342</c:v>
                </c:pt>
                <c:pt idx="225">
                  <c:v>0.50000000000000344</c:v>
                </c:pt>
                <c:pt idx="226">
                  <c:v>0.52000000000000346</c:v>
                </c:pt>
                <c:pt idx="227">
                  <c:v>0.54000000000000348</c:v>
                </c:pt>
                <c:pt idx="228">
                  <c:v>0.56000000000000349</c:v>
                </c:pt>
                <c:pt idx="229">
                  <c:v>0.58000000000000351</c:v>
                </c:pt>
                <c:pt idx="230">
                  <c:v>0.60000000000000353</c:v>
                </c:pt>
                <c:pt idx="231">
                  <c:v>0.62000000000000355</c:v>
                </c:pt>
                <c:pt idx="232">
                  <c:v>0.64000000000000357</c:v>
                </c:pt>
                <c:pt idx="233">
                  <c:v>0.66000000000000358</c:v>
                </c:pt>
                <c:pt idx="234">
                  <c:v>0.6800000000000036</c:v>
                </c:pt>
                <c:pt idx="235">
                  <c:v>0.70000000000000362</c:v>
                </c:pt>
                <c:pt idx="236">
                  <c:v>0.72000000000000364</c:v>
                </c:pt>
                <c:pt idx="237">
                  <c:v>0.74000000000000365</c:v>
                </c:pt>
                <c:pt idx="238">
                  <c:v>0.76000000000000367</c:v>
                </c:pt>
                <c:pt idx="239">
                  <c:v>0.78000000000000369</c:v>
                </c:pt>
                <c:pt idx="240">
                  <c:v>0.80000000000000371</c:v>
                </c:pt>
                <c:pt idx="241">
                  <c:v>0.82000000000000373</c:v>
                </c:pt>
                <c:pt idx="242">
                  <c:v>0.84000000000000374</c:v>
                </c:pt>
                <c:pt idx="243">
                  <c:v>0.86000000000000376</c:v>
                </c:pt>
                <c:pt idx="244">
                  <c:v>0.88000000000000378</c:v>
                </c:pt>
                <c:pt idx="245">
                  <c:v>0.9000000000000038</c:v>
                </c:pt>
                <c:pt idx="246">
                  <c:v>0.92000000000000381</c:v>
                </c:pt>
                <c:pt idx="247">
                  <c:v>0.94000000000000383</c:v>
                </c:pt>
                <c:pt idx="248">
                  <c:v>0.96000000000000385</c:v>
                </c:pt>
                <c:pt idx="249">
                  <c:v>0.98000000000000387</c:v>
                </c:pt>
                <c:pt idx="250">
                  <c:v>1.0000000000000038</c:v>
                </c:pt>
                <c:pt idx="251">
                  <c:v>1.0200000000000038</c:v>
                </c:pt>
                <c:pt idx="252">
                  <c:v>1.0400000000000038</c:v>
                </c:pt>
                <c:pt idx="253">
                  <c:v>1.0600000000000038</c:v>
                </c:pt>
                <c:pt idx="254">
                  <c:v>1.0800000000000038</c:v>
                </c:pt>
                <c:pt idx="255">
                  <c:v>1.1000000000000039</c:v>
                </c:pt>
                <c:pt idx="256">
                  <c:v>1.1200000000000039</c:v>
                </c:pt>
                <c:pt idx="257">
                  <c:v>1.1400000000000039</c:v>
                </c:pt>
                <c:pt idx="258">
                  <c:v>1.1600000000000039</c:v>
                </c:pt>
                <c:pt idx="259">
                  <c:v>1.1800000000000039</c:v>
                </c:pt>
                <c:pt idx="260">
                  <c:v>1.200000000000004</c:v>
                </c:pt>
                <c:pt idx="261">
                  <c:v>1.220000000000004</c:v>
                </c:pt>
                <c:pt idx="262">
                  <c:v>1.240000000000004</c:v>
                </c:pt>
                <c:pt idx="263">
                  <c:v>1.260000000000004</c:v>
                </c:pt>
                <c:pt idx="264">
                  <c:v>1.280000000000004</c:v>
                </c:pt>
                <c:pt idx="265">
                  <c:v>1.300000000000004</c:v>
                </c:pt>
                <c:pt idx="266">
                  <c:v>1.3200000000000041</c:v>
                </c:pt>
                <c:pt idx="267">
                  <c:v>1.3400000000000041</c:v>
                </c:pt>
                <c:pt idx="268">
                  <c:v>1.3600000000000041</c:v>
                </c:pt>
                <c:pt idx="269">
                  <c:v>1.3800000000000041</c:v>
                </c:pt>
                <c:pt idx="270">
                  <c:v>1.4000000000000041</c:v>
                </c:pt>
                <c:pt idx="271">
                  <c:v>1.4200000000000041</c:v>
                </c:pt>
                <c:pt idx="272">
                  <c:v>1.4400000000000042</c:v>
                </c:pt>
                <c:pt idx="273">
                  <c:v>1.4600000000000042</c:v>
                </c:pt>
                <c:pt idx="274">
                  <c:v>1.4800000000000042</c:v>
                </c:pt>
                <c:pt idx="275">
                  <c:v>1.5000000000000042</c:v>
                </c:pt>
                <c:pt idx="276">
                  <c:v>1.5200000000000042</c:v>
                </c:pt>
                <c:pt idx="277">
                  <c:v>1.5400000000000043</c:v>
                </c:pt>
                <c:pt idx="278">
                  <c:v>1.5600000000000043</c:v>
                </c:pt>
                <c:pt idx="279">
                  <c:v>1.5800000000000043</c:v>
                </c:pt>
                <c:pt idx="280">
                  <c:v>1.6000000000000043</c:v>
                </c:pt>
                <c:pt idx="281">
                  <c:v>1.6200000000000043</c:v>
                </c:pt>
                <c:pt idx="282">
                  <c:v>1.6400000000000043</c:v>
                </c:pt>
                <c:pt idx="283">
                  <c:v>1.6600000000000044</c:v>
                </c:pt>
                <c:pt idx="284">
                  <c:v>1.6800000000000044</c:v>
                </c:pt>
                <c:pt idx="285">
                  <c:v>1.7000000000000044</c:v>
                </c:pt>
                <c:pt idx="286">
                  <c:v>1.7200000000000044</c:v>
                </c:pt>
                <c:pt idx="287">
                  <c:v>1.7400000000000044</c:v>
                </c:pt>
                <c:pt idx="288">
                  <c:v>1.7600000000000044</c:v>
                </c:pt>
                <c:pt idx="289">
                  <c:v>1.7800000000000045</c:v>
                </c:pt>
                <c:pt idx="290">
                  <c:v>1.8000000000000045</c:v>
                </c:pt>
                <c:pt idx="291">
                  <c:v>1.8200000000000045</c:v>
                </c:pt>
                <c:pt idx="292">
                  <c:v>1.8400000000000045</c:v>
                </c:pt>
                <c:pt idx="293">
                  <c:v>1.8600000000000045</c:v>
                </c:pt>
                <c:pt idx="294">
                  <c:v>1.8800000000000046</c:v>
                </c:pt>
                <c:pt idx="295">
                  <c:v>1.9000000000000046</c:v>
                </c:pt>
                <c:pt idx="296">
                  <c:v>1.9200000000000046</c:v>
                </c:pt>
                <c:pt idx="297">
                  <c:v>1.9400000000000046</c:v>
                </c:pt>
                <c:pt idx="298">
                  <c:v>1.9600000000000046</c:v>
                </c:pt>
                <c:pt idx="299">
                  <c:v>1.9800000000000046</c:v>
                </c:pt>
                <c:pt idx="300">
                  <c:v>2.0000000000000044</c:v>
                </c:pt>
                <c:pt idx="301">
                  <c:v>2.0200000000000045</c:v>
                </c:pt>
                <c:pt idx="302">
                  <c:v>2.0400000000000045</c:v>
                </c:pt>
                <c:pt idx="303">
                  <c:v>2.0600000000000045</c:v>
                </c:pt>
                <c:pt idx="304">
                  <c:v>2.0800000000000045</c:v>
                </c:pt>
                <c:pt idx="305">
                  <c:v>2.1000000000000045</c:v>
                </c:pt>
                <c:pt idx="306">
                  <c:v>2.1200000000000045</c:v>
                </c:pt>
                <c:pt idx="307">
                  <c:v>2.1400000000000046</c:v>
                </c:pt>
                <c:pt idx="308">
                  <c:v>2.1600000000000046</c:v>
                </c:pt>
                <c:pt idx="309">
                  <c:v>2.1800000000000046</c:v>
                </c:pt>
                <c:pt idx="310">
                  <c:v>2.2000000000000046</c:v>
                </c:pt>
                <c:pt idx="311">
                  <c:v>2.2200000000000046</c:v>
                </c:pt>
                <c:pt idx="312">
                  <c:v>2.2400000000000047</c:v>
                </c:pt>
                <c:pt idx="313">
                  <c:v>2.2600000000000047</c:v>
                </c:pt>
                <c:pt idx="314">
                  <c:v>2.2800000000000047</c:v>
                </c:pt>
                <c:pt idx="315">
                  <c:v>2.3000000000000047</c:v>
                </c:pt>
                <c:pt idx="316">
                  <c:v>2.3200000000000047</c:v>
                </c:pt>
                <c:pt idx="317">
                  <c:v>2.3400000000000047</c:v>
                </c:pt>
                <c:pt idx="318">
                  <c:v>2.3600000000000048</c:v>
                </c:pt>
                <c:pt idx="319">
                  <c:v>2.3800000000000048</c:v>
                </c:pt>
                <c:pt idx="320">
                  <c:v>2.4000000000000048</c:v>
                </c:pt>
                <c:pt idx="321">
                  <c:v>2.4200000000000048</c:v>
                </c:pt>
                <c:pt idx="322">
                  <c:v>2.4400000000000048</c:v>
                </c:pt>
                <c:pt idx="323">
                  <c:v>2.4600000000000048</c:v>
                </c:pt>
                <c:pt idx="324">
                  <c:v>2.4800000000000049</c:v>
                </c:pt>
                <c:pt idx="325">
                  <c:v>2.5000000000000049</c:v>
                </c:pt>
                <c:pt idx="326">
                  <c:v>2.5200000000000049</c:v>
                </c:pt>
                <c:pt idx="327">
                  <c:v>2.5400000000000049</c:v>
                </c:pt>
                <c:pt idx="328">
                  <c:v>2.5600000000000049</c:v>
                </c:pt>
                <c:pt idx="329">
                  <c:v>2.580000000000005</c:v>
                </c:pt>
                <c:pt idx="330">
                  <c:v>2.600000000000005</c:v>
                </c:pt>
                <c:pt idx="331">
                  <c:v>2.620000000000005</c:v>
                </c:pt>
                <c:pt idx="332">
                  <c:v>2.640000000000005</c:v>
                </c:pt>
                <c:pt idx="333">
                  <c:v>2.660000000000005</c:v>
                </c:pt>
                <c:pt idx="334">
                  <c:v>2.680000000000005</c:v>
                </c:pt>
                <c:pt idx="335">
                  <c:v>2.7000000000000051</c:v>
                </c:pt>
                <c:pt idx="336">
                  <c:v>2.7200000000000051</c:v>
                </c:pt>
                <c:pt idx="337">
                  <c:v>2.7400000000000051</c:v>
                </c:pt>
                <c:pt idx="338">
                  <c:v>2.7600000000000051</c:v>
                </c:pt>
                <c:pt idx="339">
                  <c:v>2.7800000000000051</c:v>
                </c:pt>
                <c:pt idx="340">
                  <c:v>2.8000000000000052</c:v>
                </c:pt>
                <c:pt idx="341">
                  <c:v>2.8200000000000052</c:v>
                </c:pt>
                <c:pt idx="342">
                  <c:v>2.8400000000000052</c:v>
                </c:pt>
                <c:pt idx="343">
                  <c:v>2.8600000000000052</c:v>
                </c:pt>
                <c:pt idx="344">
                  <c:v>2.8800000000000052</c:v>
                </c:pt>
                <c:pt idx="345">
                  <c:v>2.9000000000000052</c:v>
                </c:pt>
                <c:pt idx="346">
                  <c:v>2.9200000000000053</c:v>
                </c:pt>
                <c:pt idx="347">
                  <c:v>2.9400000000000053</c:v>
                </c:pt>
                <c:pt idx="348">
                  <c:v>2.9600000000000053</c:v>
                </c:pt>
                <c:pt idx="349">
                  <c:v>2.9800000000000053</c:v>
                </c:pt>
                <c:pt idx="350">
                  <c:v>3.0000000000000053</c:v>
                </c:pt>
                <c:pt idx="351">
                  <c:v>3.0200000000000053</c:v>
                </c:pt>
                <c:pt idx="352">
                  <c:v>3.0400000000000054</c:v>
                </c:pt>
                <c:pt idx="353">
                  <c:v>3.0600000000000054</c:v>
                </c:pt>
                <c:pt idx="354">
                  <c:v>3.0800000000000054</c:v>
                </c:pt>
                <c:pt idx="355">
                  <c:v>3.1000000000000054</c:v>
                </c:pt>
                <c:pt idx="356">
                  <c:v>3.1200000000000054</c:v>
                </c:pt>
                <c:pt idx="357">
                  <c:v>3.1400000000000055</c:v>
                </c:pt>
                <c:pt idx="358">
                  <c:v>3.1600000000000055</c:v>
                </c:pt>
                <c:pt idx="359">
                  <c:v>3.1800000000000055</c:v>
                </c:pt>
                <c:pt idx="360">
                  <c:v>3.2000000000000055</c:v>
                </c:pt>
                <c:pt idx="361">
                  <c:v>3.2200000000000055</c:v>
                </c:pt>
                <c:pt idx="362">
                  <c:v>3.2400000000000055</c:v>
                </c:pt>
                <c:pt idx="363">
                  <c:v>3.2600000000000056</c:v>
                </c:pt>
                <c:pt idx="364">
                  <c:v>3.2800000000000056</c:v>
                </c:pt>
                <c:pt idx="365">
                  <c:v>3.3000000000000056</c:v>
                </c:pt>
                <c:pt idx="366">
                  <c:v>3.3200000000000056</c:v>
                </c:pt>
                <c:pt idx="367">
                  <c:v>3.3400000000000056</c:v>
                </c:pt>
                <c:pt idx="368">
                  <c:v>3.3600000000000056</c:v>
                </c:pt>
                <c:pt idx="369">
                  <c:v>3.3800000000000057</c:v>
                </c:pt>
                <c:pt idx="370">
                  <c:v>3.4000000000000057</c:v>
                </c:pt>
                <c:pt idx="371">
                  <c:v>3.4200000000000057</c:v>
                </c:pt>
                <c:pt idx="372">
                  <c:v>3.4400000000000057</c:v>
                </c:pt>
                <c:pt idx="373">
                  <c:v>3.4600000000000057</c:v>
                </c:pt>
                <c:pt idx="374">
                  <c:v>3.4800000000000058</c:v>
                </c:pt>
                <c:pt idx="375">
                  <c:v>3.5000000000000058</c:v>
                </c:pt>
                <c:pt idx="376">
                  <c:v>3.5200000000000058</c:v>
                </c:pt>
                <c:pt idx="377">
                  <c:v>3.5400000000000058</c:v>
                </c:pt>
                <c:pt idx="378">
                  <c:v>3.5600000000000058</c:v>
                </c:pt>
                <c:pt idx="379">
                  <c:v>3.5800000000000058</c:v>
                </c:pt>
                <c:pt idx="380">
                  <c:v>3.6000000000000059</c:v>
                </c:pt>
                <c:pt idx="381">
                  <c:v>3.6200000000000059</c:v>
                </c:pt>
                <c:pt idx="382">
                  <c:v>3.6400000000000059</c:v>
                </c:pt>
                <c:pt idx="383">
                  <c:v>3.6600000000000059</c:v>
                </c:pt>
                <c:pt idx="384">
                  <c:v>3.6800000000000059</c:v>
                </c:pt>
                <c:pt idx="385">
                  <c:v>3.700000000000006</c:v>
                </c:pt>
                <c:pt idx="386">
                  <c:v>3.720000000000006</c:v>
                </c:pt>
                <c:pt idx="387">
                  <c:v>3.740000000000006</c:v>
                </c:pt>
                <c:pt idx="388">
                  <c:v>3.760000000000006</c:v>
                </c:pt>
                <c:pt idx="389">
                  <c:v>3.780000000000006</c:v>
                </c:pt>
                <c:pt idx="390">
                  <c:v>3.800000000000006</c:v>
                </c:pt>
                <c:pt idx="391">
                  <c:v>3.8200000000000061</c:v>
                </c:pt>
                <c:pt idx="392">
                  <c:v>3.8400000000000061</c:v>
                </c:pt>
                <c:pt idx="393">
                  <c:v>3.8600000000000061</c:v>
                </c:pt>
                <c:pt idx="394">
                  <c:v>3.8800000000000061</c:v>
                </c:pt>
                <c:pt idx="395">
                  <c:v>3.9000000000000061</c:v>
                </c:pt>
                <c:pt idx="396">
                  <c:v>3.9200000000000061</c:v>
                </c:pt>
                <c:pt idx="397">
                  <c:v>3.9400000000000062</c:v>
                </c:pt>
                <c:pt idx="398">
                  <c:v>3.9600000000000062</c:v>
                </c:pt>
                <c:pt idx="399">
                  <c:v>3.9800000000000062</c:v>
                </c:pt>
                <c:pt idx="400">
                  <c:v>4.0000000000000062</c:v>
                </c:pt>
              </c:numCache>
            </c:numRef>
          </c:xVal>
          <c:yVal>
            <c:numRef>
              <c:f>'5'!$B$1:$B$401</c:f>
              <c:numCache>
                <c:formatCode>General</c:formatCode>
                <c:ptCount val="401"/>
                <c:pt idx="0">
                  <c:v>1.3383022576488537E-4</c:v>
                </c:pt>
                <c:pt idx="1">
                  <c:v>1.4494756042389106E-4</c:v>
                </c:pt>
                <c:pt idx="2">
                  <c:v>1.5692563406553226E-4</c:v>
                </c:pt>
                <c:pt idx="3">
                  <c:v>1.6982559942934359E-4</c:v>
                </c:pt>
                <c:pt idx="4">
                  <c:v>1.8371249800245711E-4</c:v>
                </c:pt>
                <c:pt idx="5">
                  <c:v>1.9865547139277272E-4</c:v>
                </c:pt>
                <c:pt idx="6">
                  <c:v>2.1472798150036704E-4</c:v>
                </c:pt>
                <c:pt idx="7">
                  <c:v>2.3200803965694238E-4</c:v>
                </c:pt>
                <c:pt idx="8">
                  <c:v>2.5057844489086075E-4</c:v>
                </c:pt>
                <c:pt idx="9">
                  <c:v>2.70527031461521E-4</c:v>
                </c:pt>
                <c:pt idx="10">
                  <c:v>2.9194692579146027E-4</c:v>
                </c:pt>
                <c:pt idx="11">
                  <c:v>3.1493681290752188E-4</c:v>
                </c:pt>
                <c:pt idx="12">
                  <c:v>3.3960121248365478E-4</c:v>
                </c:pt>
                <c:pt idx="13">
                  <c:v>3.6605076455733561E-4</c:v>
                </c:pt>
                <c:pt idx="14">
                  <c:v>3.9440252496915693E-4</c:v>
                </c:pt>
                <c:pt idx="15">
                  <c:v>4.2478027055075219E-4</c:v>
                </c:pt>
                <c:pt idx="16">
                  <c:v>4.5731481405985762E-4</c:v>
                </c:pt>
                <c:pt idx="17">
                  <c:v>4.9214432883289399E-4</c:v>
                </c:pt>
                <c:pt idx="18">
                  <c:v>5.2941468309493562E-4</c:v>
                </c:pt>
                <c:pt idx="19">
                  <c:v>5.6927978383425316E-4</c:v>
                </c:pt>
                <c:pt idx="20">
                  <c:v>6.1190193011377298E-4</c:v>
                </c:pt>
                <c:pt idx="21">
                  <c:v>6.5745217565467699E-4</c:v>
                </c:pt>
                <c:pt idx="22">
                  <c:v>7.061107004880375E-4</c:v>
                </c:pt>
                <c:pt idx="23">
                  <c:v>7.580671914287116E-4</c:v>
                </c:pt>
                <c:pt idx="24">
                  <c:v>8.1352123108180917E-4</c:v>
                </c:pt>
                <c:pt idx="25">
                  <c:v>8.7268269504576167E-4</c:v>
                </c:pt>
                <c:pt idx="26">
                  <c:v>9.3577215692748129E-4</c:v>
                </c:pt>
                <c:pt idx="27">
                  <c:v>1.0030213007342394E-3</c:v>
                </c:pt>
                <c:pt idx="28">
                  <c:v>1.0746733401537367E-3</c:v>
                </c:pt>
                <c:pt idx="29">
                  <c:v>1.1509834441784854E-3</c:v>
                </c:pt>
                <c:pt idx="30">
                  <c:v>1.232219168473021E-3</c:v>
                </c:pt>
                <c:pt idx="31">
                  <c:v>1.3186608918227432E-3</c:v>
                </c:pt>
                <c:pt idx="32">
                  <c:v>1.4106022569413861E-3</c:v>
                </c:pt>
                <c:pt idx="33">
                  <c:v>1.5083506148503101E-3</c:v>
                </c:pt>
                <c:pt idx="34">
                  <c:v>1.6122274719771275E-3</c:v>
                </c:pt>
                <c:pt idx="35">
                  <c:v>1.7225689390536843E-3</c:v>
                </c:pt>
                <c:pt idx="36">
                  <c:v>1.8397261808242825E-3</c:v>
                </c:pt>
                <c:pt idx="37">
                  <c:v>1.9640658655043796E-3</c:v>
                </c:pt>
                <c:pt idx="38">
                  <c:v>2.0959706128579492E-3</c:v>
                </c:pt>
                <c:pt idx="39">
                  <c:v>2.2358394396885441E-3</c:v>
                </c:pt>
                <c:pt idx="40">
                  <c:v>2.3840882014648486E-3</c:v>
                </c:pt>
                <c:pt idx="41">
                  <c:v>2.5411500287265279E-3</c:v>
                </c:pt>
                <c:pt idx="42">
                  <c:v>2.7074757568407099E-3</c:v>
                </c:pt>
                <c:pt idx="43">
                  <c:v>2.8835343476034466E-3</c:v>
                </c:pt>
                <c:pt idx="44">
                  <c:v>3.0698133011047486E-3</c:v>
                </c:pt>
                <c:pt idx="45">
                  <c:v>3.2668190561999273E-3</c:v>
                </c:pt>
                <c:pt idx="46">
                  <c:v>3.4750773778549474E-3</c:v>
                </c:pt>
                <c:pt idx="47">
                  <c:v>3.6951337295590444E-3</c:v>
                </c:pt>
                <c:pt idx="48">
                  <c:v>3.9275536289247893E-3</c:v>
                </c:pt>
                <c:pt idx="49">
                  <c:v>4.1729229845239735E-3</c:v>
                </c:pt>
                <c:pt idx="50">
                  <c:v>4.4318484119380188E-3</c:v>
                </c:pt>
                <c:pt idx="51">
                  <c:v>4.7049575269339922E-3</c:v>
                </c:pt>
                <c:pt idx="52">
                  <c:v>4.9928992136123894E-3</c:v>
                </c:pt>
                <c:pt idx="53">
                  <c:v>5.296343865311034E-3</c:v>
                </c:pt>
                <c:pt idx="54">
                  <c:v>5.6159835959909837E-3</c:v>
                </c:pt>
                <c:pt idx="55">
                  <c:v>5.9525324197758694E-3</c:v>
                </c:pt>
                <c:pt idx="56">
                  <c:v>6.3067263962659449E-3</c:v>
                </c:pt>
                <c:pt idx="57">
                  <c:v>6.6793237392026384E-3</c:v>
                </c:pt>
                <c:pt idx="58">
                  <c:v>7.0711048860194678E-3</c:v>
                </c:pt>
                <c:pt idx="59">
                  <c:v>7.4828725257805829E-3</c:v>
                </c:pt>
                <c:pt idx="60">
                  <c:v>7.9154515829799894E-3</c:v>
                </c:pt>
                <c:pt idx="61">
                  <c:v>8.3696891546530521E-3</c:v>
                </c:pt>
                <c:pt idx="62">
                  <c:v>8.8464543982372506E-3</c:v>
                </c:pt>
                <c:pt idx="63">
                  <c:v>9.3466383676123165E-3</c:v>
                </c:pt>
                <c:pt idx="64">
                  <c:v>9.87115379475117E-3</c:v>
                </c:pt>
                <c:pt idx="65">
                  <c:v>1.0420934814422628E-2</c:v>
                </c:pt>
                <c:pt idx="66">
                  <c:v>1.0996936629405612E-2</c:v>
                </c:pt>
                <c:pt idx="67">
                  <c:v>1.1600135113702602E-2</c:v>
                </c:pt>
                <c:pt idx="68">
                  <c:v>1.2231526351278013E-2</c:v>
                </c:pt>
                <c:pt idx="69">
                  <c:v>1.2892126107895351E-2</c:v>
                </c:pt>
                <c:pt idx="70">
                  <c:v>1.3582969233685661E-2</c:v>
                </c:pt>
                <c:pt idx="71">
                  <c:v>1.430510899414974E-2</c:v>
                </c:pt>
                <c:pt idx="72">
                  <c:v>1.5059616327377505E-2</c:v>
                </c:pt>
                <c:pt idx="73">
                  <c:v>1.584757902536087E-2</c:v>
                </c:pt>
                <c:pt idx="74">
                  <c:v>1.6670100837381116E-2</c:v>
                </c:pt>
                <c:pt idx="75">
                  <c:v>1.7528300493568599E-2</c:v>
                </c:pt>
                <c:pt idx="76">
                  <c:v>1.8423310646862114E-2</c:v>
                </c:pt>
                <c:pt idx="77">
                  <c:v>1.9356276731737024E-2</c:v>
                </c:pt>
                <c:pt idx="78">
                  <c:v>2.03283557382259E-2</c:v>
                </c:pt>
                <c:pt idx="79">
                  <c:v>2.1340714899922848E-2</c:v>
                </c:pt>
                <c:pt idx="80">
                  <c:v>2.2394530294842969E-2</c:v>
                </c:pt>
                <c:pt idx="81">
                  <c:v>2.349098535820144E-2</c:v>
                </c:pt>
                <c:pt idx="82">
                  <c:v>2.4631269306382583E-2</c:v>
                </c:pt>
                <c:pt idx="83">
                  <c:v>2.5816575471587774E-2</c:v>
                </c:pt>
                <c:pt idx="84">
                  <c:v>2.7048099546881872E-2</c:v>
                </c:pt>
                <c:pt idx="85">
                  <c:v>2.8327037741601276E-2</c:v>
                </c:pt>
                <c:pt idx="86">
                  <c:v>2.9654584847341372E-2</c:v>
                </c:pt>
                <c:pt idx="87">
                  <c:v>3.103193221500837E-2</c:v>
                </c:pt>
                <c:pt idx="88">
                  <c:v>3.246026564369757E-2</c:v>
                </c:pt>
                <c:pt idx="89">
                  <c:v>3.3940763182449318E-2</c:v>
                </c:pt>
                <c:pt idx="90">
                  <c:v>3.547459284623157E-2</c:v>
                </c:pt>
                <c:pt idx="91">
                  <c:v>3.706291024780662E-2</c:v>
                </c:pt>
                <c:pt idx="92">
                  <c:v>3.8706856147455747E-2</c:v>
                </c:pt>
                <c:pt idx="93">
                  <c:v>4.0407553922860454E-2</c:v>
                </c:pt>
                <c:pt idx="94">
                  <c:v>4.2166106961770478E-2</c:v>
                </c:pt>
                <c:pt idx="95">
                  <c:v>4.3983595980427351E-2</c:v>
                </c:pt>
                <c:pt idx="96">
                  <c:v>4.5861076271055075E-2</c:v>
                </c:pt>
                <c:pt idx="97">
                  <c:v>4.7799574882077207E-2</c:v>
                </c:pt>
                <c:pt idx="98">
                  <c:v>4.9800087735070948E-2</c:v>
                </c:pt>
                <c:pt idx="99">
                  <c:v>5.1863576682820746E-2</c:v>
                </c:pt>
                <c:pt idx="100">
                  <c:v>5.399096651318825E-2</c:v>
                </c:pt>
                <c:pt idx="101">
                  <c:v>5.618314190386825E-2</c:v>
                </c:pt>
                <c:pt idx="102">
                  <c:v>5.8440944333451671E-2</c:v>
                </c:pt>
                <c:pt idx="103">
                  <c:v>6.0765168954564998E-2</c:v>
                </c:pt>
                <c:pt idx="104">
                  <c:v>6.3156561435198877E-2</c:v>
                </c:pt>
                <c:pt idx="105">
                  <c:v>6.5615814774676831E-2</c:v>
                </c:pt>
                <c:pt idx="106">
                  <c:v>6.81435661010448E-2</c:v>
                </c:pt>
                <c:pt idx="107">
                  <c:v>7.0740393456983644E-2</c:v>
                </c:pt>
                <c:pt idx="108">
                  <c:v>7.3406812581657141E-2</c:v>
                </c:pt>
                <c:pt idx="109">
                  <c:v>7.6143273696207575E-2</c:v>
                </c:pt>
                <c:pt idx="110">
                  <c:v>7.8950158300894427E-2</c:v>
                </c:pt>
                <c:pt idx="111">
                  <c:v>8.1827775992143095E-2</c:v>
                </c:pt>
                <c:pt idx="112">
                  <c:v>8.4776361308022533E-2</c:v>
                </c:pt>
                <c:pt idx="113">
                  <c:v>8.7796070610905941E-2</c:v>
                </c:pt>
                <c:pt idx="114">
                  <c:v>9.0886979016283176E-2</c:v>
                </c:pt>
                <c:pt idx="115">
                  <c:v>9.4049077376887252E-2</c:v>
                </c:pt>
                <c:pt idx="116">
                  <c:v>9.7282269331467844E-2</c:v>
                </c:pt>
                <c:pt idx="117">
                  <c:v>0.10058636842769091</c:v>
                </c:pt>
                <c:pt idx="118">
                  <c:v>0.10396109532876455</c:v>
                </c:pt>
                <c:pt idx="119">
                  <c:v>0.10740607511348421</c:v>
                </c:pt>
                <c:pt idx="120">
                  <c:v>0.11092083467945592</c:v>
                </c:pt>
                <c:pt idx="121">
                  <c:v>0.11450480025929277</c:v>
                </c:pt>
                <c:pt idx="122">
                  <c:v>0.1181572950595827</c:v>
                </c:pt>
                <c:pt idx="123">
                  <c:v>0.12187753703240217</c:v>
                </c:pt>
                <c:pt idx="124">
                  <c:v>0.12566463678908857</c:v>
                </c:pt>
                <c:pt idx="125">
                  <c:v>0.12951759566589216</c:v>
                </c:pt>
                <c:pt idx="126">
                  <c:v>0.13343530395100275</c:v>
                </c:pt>
                <c:pt idx="127">
                  <c:v>0.1374165392822822</c:v>
                </c:pt>
                <c:pt idx="128">
                  <c:v>0.14145996522483922</c:v>
                </c:pt>
                <c:pt idx="129">
                  <c:v>0.14556413003734808</c:v>
                </c:pt>
                <c:pt idx="130">
                  <c:v>0.14972746563574535</c:v>
                </c:pt>
                <c:pt idx="131">
                  <c:v>0.1539482867626342</c:v>
                </c:pt>
                <c:pt idx="132">
                  <c:v>0.15822479037038353</c:v>
                </c:pt>
                <c:pt idx="133">
                  <c:v>0.16255505522553465</c:v>
                </c:pt>
                <c:pt idx="134">
                  <c:v>0.16693704174171434</c:v>
                </c:pt>
                <c:pt idx="135">
                  <c:v>0.17136859204780791</c:v>
                </c:pt>
                <c:pt idx="136">
                  <c:v>0.17584743029766289</c:v>
                </c:pt>
                <c:pt idx="137">
                  <c:v>0.18037116322708088</c:v>
                </c:pt>
                <c:pt idx="138">
                  <c:v>0.18493728096330586</c:v>
                </c:pt>
                <c:pt idx="139">
                  <c:v>0.1895431580916408</c:v>
                </c:pt>
                <c:pt idx="140">
                  <c:v>0.19418605498321354</c:v>
                </c:pt>
                <c:pt idx="141">
                  <c:v>0.19886311938727647</c:v>
                </c:pt>
                <c:pt idx="142">
                  <c:v>0.20357138829076002</c:v>
                </c:pt>
                <c:pt idx="143">
                  <c:v>0.20830779004710892</c:v>
                </c:pt>
                <c:pt idx="144">
                  <c:v>0.2130691467757185</c:v>
                </c:pt>
                <c:pt idx="145">
                  <c:v>0.21785217703255116</c:v>
                </c:pt>
                <c:pt idx="146">
                  <c:v>0.22265349875176177</c:v>
                </c:pt>
                <c:pt idx="147">
                  <c:v>0.22746963245738652</c:v>
                </c:pt>
                <c:pt idx="148">
                  <c:v>0.23229700474336684</c:v>
                </c:pt>
                <c:pt idx="149">
                  <c:v>0.23713195201938023</c:v>
                </c:pt>
                <c:pt idx="150">
                  <c:v>0.24197072451914403</c:v>
                </c:pt>
                <c:pt idx="151">
                  <c:v>0.2468094905670434</c:v>
                </c:pt>
                <c:pt idx="152">
                  <c:v>0.25164434109811773</c:v>
                </c:pt>
                <c:pt idx="153">
                  <c:v>0.256471294425621</c:v>
                </c:pt>
                <c:pt idx="154">
                  <c:v>0.26128630124955382</c:v>
                </c:pt>
                <c:pt idx="155">
                  <c:v>0.26608524989875548</c:v>
                </c:pt>
                <c:pt idx="156">
                  <c:v>0.27086397179833865</c:v>
                </c:pt>
                <c:pt idx="157">
                  <c:v>0.27561824715345734</c:v>
                </c:pt>
                <c:pt idx="158">
                  <c:v>0.28034381083962123</c:v>
                </c:pt>
                <c:pt idx="159">
                  <c:v>0.28503635848900788</c:v>
                </c:pt>
                <c:pt idx="160">
                  <c:v>0.28969155276148345</c:v>
                </c:pt>
                <c:pt idx="161">
                  <c:v>0.29430502978832579</c:v>
                </c:pt>
                <c:pt idx="162">
                  <c:v>0.29887240577595342</c:v>
                </c:pt>
                <c:pt idx="163">
                  <c:v>0.30338928375630075</c:v>
                </c:pt>
                <c:pt idx="164">
                  <c:v>0.30785126046985356</c:v>
                </c:pt>
                <c:pt idx="165">
                  <c:v>0.31225393336676194</c:v>
                </c:pt>
                <c:pt idx="166">
                  <c:v>0.31659290771089343</c:v>
                </c:pt>
                <c:pt idx="167">
                  <c:v>0.32086380377117313</c:v>
                </c:pt>
                <c:pt idx="168">
                  <c:v>0.32506226408408279</c:v>
                </c:pt>
                <c:pt idx="169">
                  <c:v>0.32918396077076539</c:v>
                </c:pt>
                <c:pt idx="170">
                  <c:v>0.33322460289180028</c:v>
                </c:pt>
                <c:pt idx="171">
                  <c:v>0.33717994382238115</c:v>
                </c:pt>
                <c:pt idx="172">
                  <c:v>0.34104578863035312</c:v>
                </c:pt>
                <c:pt idx="173">
                  <c:v>0.34481800143933394</c:v>
                </c:pt>
                <c:pt idx="174">
                  <c:v>0.34849251275897508</c:v>
                </c:pt>
                <c:pt idx="175">
                  <c:v>0.35206532676430008</c:v>
                </c:pt>
                <c:pt idx="176">
                  <c:v>0.35553252850599765</c:v>
                </c:pt>
                <c:pt idx="177">
                  <c:v>0.35889029103354514</c:v>
                </c:pt>
                <c:pt idx="178">
                  <c:v>0.36213488241309272</c:v>
                </c:pt>
                <c:pt idx="179">
                  <c:v>0.36526267262215439</c:v>
                </c:pt>
                <c:pt idx="180">
                  <c:v>0.36827014030332383</c:v>
                </c:pt>
                <c:pt idx="181">
                  <c:v>0.37115387935946648</c:v>
                </c:pt>
                <c:pt idx="182">
                  <c:v>0.37391060537312881</c:v>
                </c:pt>
                <c:pt idx="183">
                  <c:v>0.37653716183325436</c:v>
                </c:pt>
                <c:pt idx="184">
                  <c:v>0.37903052615270211</c:v>
                </c:pt>
                <c:pt idx="185">
                  <c:v>0.38138781546052447</c:v>
                </c:pt>
                <c:pt idx="186">
                  <c:v>0.38360629215347891</c:v>
                </c:pt>
                <c:pt idx="187">
                  <c:v>0.38568336919181639</c:v>
                </c:pt>
                <c:pt idx="188">
                  <c:v>0.3876166151250145</c:v>
                </c:pt>
                <c:pt idx="189">
                  <c:v>0.38940375883379075</c:v>
                </c:pt>
                <c:pt idx="190">
                  <c:v>0.39104269397545616</c:v>
                </c:pt>
                <c:pt idx="191">
                  <c:v>0.39253148312042913</c:v>
                </c:pt>
                <c:pt idx="192">
                  <c:v>0.39386836156854105</c:v>
                </c:pt>
                <c:pt idx="193">
                  <c:v>0.39505174083461142</c:v>
                </c:pt>
                <c:pt idx="194">
                  <c:v>0.39608021179365621</c:v>
                </c:pt>
                <c:pt idx="195">
                  <c:v>0.39695254747701192</c:v>
                </c:pt>
                <c:pt idx="196">
                  <c:v>0.39766770551160902</c:v>
                </c:pt>
                <c:pt idx="197">
                  <c:v>0.39822483019560695</c:v>
                </c:pt>
                <c:pt idx="198">
                  <c:v>0.39862325420460504</c:v>
                </c:pt>
                <c:pt idx="199">
                  <c:v>0.39886249992366613</c:v>
                </c:pt>
                <c:pt idx="200">
                  <c:v>0.3989422804014327</c:v>
                </c:pt>
                <c:pt idx="201">
                  <c:v>0.39886249992366607</c:v>
                </c:pt>
                <c:pt idx="202">
                  <c:v>0.39862325420460498</c:v>
                </c:pt>
                <c:pt idx="203">
                  <c:v>0.39822483019560684</c:v>
                </c:pt>
                <c:pt idx="204">
                  <c:v>0.39766770551160879</c:v>
                </c:pt>
                <c:pt idx="205">
                  <c:v>0.39695254747701164</c:v>
                </c:pt>
                <c:pt idx="206">
                  <c:v>0.39608021179365593</c:v>
                </c:pt>
                <c:pt idx="207">
                  <c:v>0.39505174083461109</c:v>
                </c:pt>
                <c:pt idx="208">
                  <c:v>0.3938683615685406</c:v>
                </c:pt>
                <c:pt idx="209">
                  <c:v>0.39253148312042868</c:v>
                </c:pt>
                <c:pt idx="210">
                  <c:v>0.39104269397545566</c:v>
                </c:pt>
                <c:pt idx="211">
                  <c:v>0.38940375883379014</c:v>
                </c:pt>
                <c:pt idx="212">
                  <c:v>0.38761661512501383</c:v>
                </c:pt>
                <c:pt idx="213">
                  <c:v>0.38568336919181573</c:v>
                </c:pt>
                <c:pt idx="214">
                  <c:v>0.38360629215347819</c:v>
                </c:pt>
                <c:pt idx="215">
                  <c:v>0.38138781546052375</c:v>
                </c:pt>
                <c:pt idx="216">
                  <c:v>0.37903052615270127</c:v>
                </c:pt>
                <c:pt idx="217">
                  <c:v>0.37653716183325353</c:v>
                </c:pt>
                <c:pt idx="218">
                  <c:v>0.37391060537312792</c:v>
                </c:pt>
                <c:pt idx="219">
                  <c:v>0.37115387935946559</c:v>
                </c:pt>
                <c:pt idx="220">
                  <c:v>0.36827014030332283</c:v>
                </c:pt>
                <c:pt idx="221">
                  <c:v>0.36526267262215339</c:v>
                </c:pt>
                <c:pt idx="222">
                  <c:v>0.36213488241309172</c:v>
                </c:pt>
                <c:pt idx="223">
                  <c:v>0.35889029103354403</c:v>
                </c:pt>
                <c:pt idx="224">
                  <c:v>0.35553252850599648</c:v>
                </c:pt>
                <c:pt idx="225">
                  <c:v>0.35206532676429891</c:v>
                </c:pt>
                <c:pt idx="226">
                  <c:v>0.34849251275897386</c:v>
                </c:pt>
                <c:pt idx="227">
                  <c:v>0.34481800143933272</c:v>
                </c:pt>
                <c:pt idx="228">
                  <c:v>0.3410457886303519</c:v>
                </c:pt>
                <c:pt idx="229">
                  <c:v>0.33717994382237987</c:v>
                </c:pt>
                <c:pt idx="230">
                  <c:v>0.33322460289179895</c:v>
                </c:pt>
                <c:pt idx="231">
                  <c:v>0.32918396077076406</c:v>
                </c:pt>
                <c:pt idx="232">
                  <c:v>0.3250622640840814</c:v>
                </c:pt>
                <c:pt idx="233">
                  <c:v>0.32086380377117174</c:v>
                </c:pt>
                <c:pt idx="234">
                  <c:v>0.31659290771089205</c:v>
                </c:pt>
                <c:pt idx="235">
                  <c:v>0.31225393336676049</c:v>
                </c:pt>
                <c:pt idx="236">
                  <c:v>0.30785126046985217</c:v>
                </c:pt>
                <c:pt idx="237">
                  <c:v>0.30338928375629931</c:v>
                </c:pt>
                <c:pt idx="238">
                  <c:v>0.29887240577595198</c:v>
                </c:pt>
                <c:pt idx="239">
                  <c:v>0.29430502978832429</c:v>
                </c:pt>
                <c:pt idx="240">
                  <c:v>0.2896915527614819</c:v>
                </c:pt>
                <c:pt idx="241">
                  <c:v>0.28503635848900638</c:v>
                </c:pt>
                <c:pt idx="242">
                  <c:v>0.28034381083961968</c:v>
                </c:pt>
                <c:pt idx="243">
                  <c:v>0.27561824715345579</c:v>
                </c:pt>
                <c:pt idx="244">
                  <c:v>0.2708639717983371</c:v>
                </c:pt>
                <c:pt idx="245">
                  <c:v>0.26608524989875393</c:v>
                </c:pt>
                <c:pt idx="246">
                  <c:v>0.26128630124955221</c:v>
                </c:pt>
                <c:pt idx="247">
                  <c:v>0.25647129442561944</c:v>
                </c:pt>
                <c:pt idx="248">
                  <c:v>0.25164434109811618</c:v>
                </c:pt>
                <c:pt idx="249">
                  <c:v>0.24680949056704179</c:v>
                </c:pt>
                <c:pt idx="250">
                  <c:v>0.24197072451914242</c:v>
                </c:pt>
                <c:pt idx="251">
                  <c:v>0.23713195201937867</c:v>
                </c:pt>
                <c:pt idx="252">
                  <c:v>0.23229700474336532</c:v>
                </c:pt>
                <c:pt idx="253">
                  <c:v>0.22746963245738497</c:v>
                </c:pt>
                <c:pt idx="254">
                  <c:v>0.22265349875176021</c:v>
                </c:pt>
                <c:pt idx="255">
                  <c:v>0.21785217703254961</c:v>
                </c:pt>
                <c:pt idx="256">
                  <c:v>0.21306914677571695</c:v>
                </c:pt>
                <c:pt idx="257">
                  <c:v>0.20830779004710742</c:v>
                </c:pt>
                <c:pt idx="258">
                  <c:v>0.20357138829075849</c:v>
                </c:pt>
                <c:pt idx="259">
                  <c:v>0.19886311938727499</c:v>
                </c:pt>
                <c:pt idx="260">
                  <c:v>0.19418605498321204</c:v>
                </c:pt>
                <c:pt idx="261">
                  <c:v>0.18954315809163932</c:v>
                </c:pt>
                <c:pt idx="262">
                  <c:v>0.18493728096330439</c:v>
                </c:pt>
                <c:pt idx="263">
                  <c:v>0.18037116322707944</c:v>
                </c:pt>
                <c:pt idx="264">
                  <c:v>0.17584743029766145</c:v>
                </c:pt>
                <c:pt idx="265">
                  <c:v>0.17136859204780647</c:v>
                </c:pt>
                <c:pt idx="266">
                  <c:v>0.16693704174171295</c:v>
                </c:pt>
                <c:pt idx="267">
                  <c:v>0.16255505522553326</c:v>
                </c:pt>
                <c:pt idx="268">
                  <c:v>0.15822479037038217</c:v>
                </c:pt>
                <c:pt idx="269">
                  <c:v>0.15394828676263281</c:v>
                </c:pt>
                <c:pt idx="270">
                  <c:v>0.14972746563574399</c:v>
                </c:pt>
                <c:pt idx="271">
                  <c:v>0.14556413003734672</c:v>
                </c:pt>
                <c:pt idx="272">
                  <c:v>0.14145996522483795</c:v>
                </c:pt>
                <c:pt idx="273">
                  <c:v>0.13741653928228093</c:v>
                </c:pt>
                <c:pt idx="274">
                  <c:v>0.13343530395100148</c:v>
                </c:pt>
                <c:pt idx="275">
                  <c:v>0.12951759566589091</c:v>
                </c:pt>
                <c:pt idx="276">
                  <c:v>0.12566463678908732</c:v>
                </c:pt>
                <c:pt idx="277">
                  <c:v>0.12187753703240096</c:v>
                </c:pt>
                <c:pt idx="278">
                  <c:v>0.1181572950595815</c:v>
                </c:pt>
                <c:pt idx="279">
                  <c:v>0.11450480025929159</c:v>
                </c:pt>
                <c:pt idx="280">
                  <c:v>0.11092083467945479</c:v>
                </c:pt>
                <c:pt idx="281">
                  <c:v>0.10740607511348309</c:v>
                </c:pt>
                <c:pt idx="282">
                  <c:v>0.10396109532876346</c:v>
                </c:pt>
                <c:pt idx="283">
                  <c:v>0.10058636842768984</c:v>
                </c:pt>
                <c:pt idx="284">
                  <c:v>9.7282269331466789E-2</c:v>
                </c:pt>
                <c:pt idx="285">
                  <c:v>9.4049077376886239E-2</c:v>
                </c:pt>
                <c:pt idx="286">
                  <c:v>9.0886979016282163E-2</c:v>
                </c:pt>
                <c:pt idx="287">
                  <c:v>8.7796070610904955E-2</c:v>
                </c:pt>
                <c:pt idx="288">
                  <c:v>8.4776361308021575E-2</c:v>
                </c:pt>
                <c:pt idx="289">
                  <c:v>8.1827775992142138E-2</c:v>
                </c:pt>
                <c:pt idx="290">
                  <c:v>7.8950158300893525E-2</c:v>
                </c:pt>
                <c:pt idx="291">
                  <c:v>7.6143273696206701E-2</c:v>
                </c:pt>
                <c:pt idx="292">
                  <c:v>7.3406812581656281E-2</c:v>
                </c:pt>
                <c:pt idx="293">
                  <c:v>7.0740393456982784E-2</c:v>
                </c:pt>
                <c:pt idx="294">
                  <c:v>6.8143566101043981E-2</c:v>
                </c:pt>
                <c:pt idx="295">
                  <c:v>6.5615814774676026E-2</c:v>
                </c:pt>
                <c:pt idx="296">
                  <c:v>6.3156561435198086E-2</c:v>
                </c:pt>
                <c:pt idx="297">
                  <c:v>6.0765168954564235E-2</c:v>
                </c:pt>
                <c:pt idx="298">
                  <c:v>5.8440944333450928E-2</c:v>
                </c:pt>
                <c:pt idx="299">
                  <c:v>5.6183141903867514E-2</c:v>
                </c:pt>
                <c:pt idx="300">
                  <c:v>5.399096651318757E-2</c:v>
                </c:pt>
                <c:pt idx="301">
                  <c:v>5.1863576682820101E-2</c:v>
                </c:pt>
                <c:pt idx="302">
                  <c:v>4.9800087735070303E-2</c:v>
                </c:pt>
                <c:pt idx="303">
                  <c:v>4.7799574882076583E-2</c:v>
                </c:pt>
                <c:pt idx="304">
                  <c:v>4.5861076271054464E-2</c:v>
                </c:pt>
                <c:pt idx="305">
                  <c:v>4.3983595980426782E-2</c:v>
                </c:pt>
                <c:pt idx="306">
                  <c:v>4.2166106961769916E-2</c:v>
                </c:pt>
                <c:pt idx="307">
                  <c:v>4.0407553922859912E-2</c:v>
                </c:pt>
                <c:pt idx="308">
                  <c:v>3.8706856147455233E-2</c:v>
                </c:pt>
                <c:pt idx="309">
                  <c:v>3.7062910247806106E-2</c:v>
                </c:pt>
                <c:pt idx="310">
                  <c:v>3.5474592846231078E-2</c:v>
                </c:pt>
                <c:pt idx="311">
                  <c:v>3.3940763182448853E-2</c:v>
                </c:pt>
                <c:pt idx="312">
                  <c:v>3.2460265643697112E-2</c:v>
                </c:pt>
                <c:pt idx="313">
                  <c:v>3.103193221500793E-2</c:v>
                </c:pt>
                <c:pt idx="314">
                  <c:v>2.9654584847340952E-2</c:v>
                </c:pt>
                <c:pt idx="315">
                  <c:v>2.832703774160087E-2</c:v>
                </c:pt>
                <c:pt idx="316">
                  <c:v>2.7048099546881484E-2</c:v>
                </c:pt>
                <c:pt idx="317">
                  <c:v>2.5816575471587399E-2</c:v>
                </c:pt>
                <c:pt idx="318">
                  <c:v>2.4631269306382222E-2</c:v>
                </c:pt>
                <c:pt idx="319">
                  <c:v>2.3490985358201093E-2</c:v>
                </c:pt>
                <c:pt idx="320">
                  <c:v>2.2394530294842643E-2</c:v>
                </c:pt>
                <c:pt idx="321">
                  <c:v>2.1340714899922536E-2</c:v>
                </c:pt>
                <c:pt idx="322">
                  <c:v>2.0328355738225591E-2</c:v>
                </c:pt>
                <c:pt idx="323">
                  <c:v>1.9356276731736729E-2</c:v>
                </c:pt>
                <c:pt idx="324">
                  <c:v>1.8423310646861826E-2</c:v>
                </c:pt>
                <c:pt idx="325">
                  <c:v>1.7528300493568322E-2</c:v>
                </c:pt>
                <c:pt idx="326">
                  <c:v>1.6670100837380856E-2</c:v>
                </c:pt>
                <c:pt idx="327">
                  <c:v>1.5847579025360624E-2</c:v>
                </c:pt>
                <c:pt idx="328">
                  <c:v>1.5059616327377264E-2</c:v>
                </c:pt>
                <c:pt idx="329">
                  <c:v>1.430510899414951E-2</c:v>
                </c:pt>
                <c:pt idx="330">
                  <c:v>1.3582969233685445E-2</c:v>
                </c:pt>
                <c:pt idx="331">
                  <c:v>1.2892126107895138E-2</c:v>
                </c:pt>
                <c:pt idx="332">
                  <c:v>1.2231526351277814E-2</c:v>
                </c:pt>
                <c:pt idx="333">
                  <c:v>1.1600135113702413E-2</c:v>
                </c:pt>
                <c:pt idx="334">
                  <c:v>1.0996936629405431E-2</c:v>
                </c:pt>
                <c:pt idx="335">
                  <c:v>1.0420934814422453E-2</c:v>
                </c:pt>
                <c:pt idx="336">
                  <c:v>9.871153794751E-3</c:v>
                </c:pt>
                <c:pt idx="337">
                  <c:v>9.3466383676121586E-3</c:v>
                </c:pt>
                <c:pt idx="338">
                  <c:v>8.8464543982371014E-3</c:v>
                </c:pt>
                <c:pt idx="339">
                  <c:v>8.3696891546529099E-3</c:v>
                </c:pt>
                <c:pt idx="340">
                  <c:v>7.9154515829798471E-3</c:v>
                </c:pt>
                <c:pt idx="341">
                  <c:v>7.4828725257804502E-3</c:v>
                </c:pt>
                <c:pt idx="342">
                  <c:v>7.071104886019342E-3</c:v>
                </c:pt>
                <c:pt idx="343">
                  <c:v>6.6793237392025195E-3</c:v>
                </c:pt>
                <c:pt idx="344">
                  <c:v>6.306726396265833E-3</c:v>
                </c:pt>
                <c:pt idx="345">
                  <c:v>5.9525324197757636E-3</c:v>
                </c:pt>
                <c:pt idx="346">
                  <c:v>5.6159835959908788E-3</c:v>
                </c:pt>
                <c:pt idx="347">
                  <c:v>5.2963438653109351E-3</c:v>
                </c:pt>
                <c:pt idx="348">
                  <c:v>4.9928992136122965E-3</c:v>
                </c:pt>
                <c:pt idx="349">
                  <c:v>4.7049575269339046E-3</c:v>
                </c:pt>
                <c:pt idx="350">
                  <c:v>4.4318484119379364E-3</c:v>
                </c:pt>
                <c:pt idx="351">
                  <c:v>4.1729229845238955E-3</c:v>
                </c:pt>
                <c:pt idx="352">
                  <c:v>3.9275536289247164E-3</c:v>
                </c:pt>
                <c:pt idx="353">
                  <c:v>3.6951337295589724E-3</c:v>
                </c:pt>
                <c:pt idx="354">
                  <c:v>3.4750773778548794E-3</c:v>
                </c:pt>
                <c:pt idx="355">
                  <c:v>3.2668190561998666E-3</c:v>
                </c:pt>
                <c:pt idx="356">
                  <c:v>3.0698133011046887E-3</c:v>
                </c:pt>
                <c:pt idx="357">
                  <c:v>2.8835343476033902E-3</c:v>
                </c:pt>
                <c:pt idx="358">
                  <c:v>2.7074757568406544E-3</c:v>
                </c:pt>
                <c:pt idx="359">
                  <c:v>2.5411500287264785E-3</c:v>
                </c:pt>
                <c:pt idx="360">
                  <c:v>2.3840882014648001E-3</c:v>
                </c:pt>
                <c:pt idx="361">
                  <c:v>2.2358394396885008E-3</c:v>
                </c:pt>
                <c:pt idx="362">
                  <c:v>2.0959706128579063E-3</c:v>
                </c:pt>
                <c:pt idx="363">
                  <c:v>1.9640658655043393E-3</c:v>
                </c:pt>
                <c:pt idx="364">
                  <c:v>1.839726180824245E-3</c:v>
                </c:pt>
                <c:pt idx="365">
                  <c:v>1.7225689390536494E-3</c:v>
                </c:pt>
                <c:pt idx="366">
                  <c:v>1.6122274719770947E-3</c:v>
                </c:pt>
                <c:pt idx="367">
                  <c:v>1.5083506148502791E-3</c:v>
                </c:pt>
                <c:pt idx="368">
                  <c:v>1.4106022569413575E-3</c:v>
                </c:pt>
                <c:pt idx="369">
                  <c:v>1.3186608918227165E-3</c:v>
                </c:pt>
                <c:pt idx="370">
                  <c:v>1.2322191684729959E-3</c:v>
                </c:pt>
                <c:pt idx="371">
                  <c:v>1.1509834441784609E-3</c:v>
                </c:pt>
                <c:pt idx="372">
                  <c:v>1.0746733401537137E-3</c:v>
                </c:pt>
                <c:pt idx="373">
                  <c:v>1.0030213007342179E-3</c:v>
                </c:pt>
                <c:pt idx="374">
                  <c:v>9.3577215692746145E-4</c:v>
                </c:pt>
                <c:pt idx="375">
                  <c:v>8.7268269504574226E-4</c:v>
                </c:pt>
                <c:pt idx="376">
                  <c:v>8.1352123108179182E-4</c:v>
                </c:pt>
                <c:pt idx="377">
                  <c:v>7.580671914286948E-4</c:v>
                </c:pt>
                <c:pt idx="378">
                  <c:v>7.0611070048802178E-4</c:v>
                </c:pt>
                <c:pt idx="379">
                  <c:v>6.5745217565466247E-4</c:v>
                </c:pt>
                <c:pt idx="380">
                  <c:v>6.1190193011375943E-4</c:v>
                </c:pt>
                <c:pt idx="381">
                  <c:v>5.6927978383424047E-4</c:v>
                </c:pt>
                <c:pt idx="382">
                  <c:v>5.2941468309492348E-4</c:v>
                </c:pt>
                <c:pt idx="383">
                  <c:v>4.9214432883288304E-4</c:v>
                </c:pt>
                <c:pt idx="384">
                  <c:v>4.5731481405984704E-4</c:v>
                </c:pt>
                <c:pt idx="385">
                  <c:v>4.2478027055074238E-4</c:v>
                </c:pt>
                <c:pt idx="386">
                  <c:v>3.9440252496914782E-4</c:v>
                </c:pt>
                <c:pt idx="387">
                  <c:v>3.6605076455732721E-4</c:v>
                </c:pt>
                <c:pt idx="388">
                  <c:v>3.3960121248364697E-4</c:v>
                </c:pt>
                <c:pt idx="389">
                  <c:v>3.1493681290751456E-4</c:v>
                </c:pt>
                <c:pt idx="390">
                  <c:v>2.9194692579145355E-4</c:v>
                </c:pt>
                <c:pt idx="391">
                  <c:v>2.7052703146151472E-4</c:v>
                </c:pt>
                <c:pt idx="392">
                  <c:v>2.50578444890855E-4</c:v>
                </c:pt>
                <c:pt idx="393">
                  <c:v>2.320080396569368E-4</c:v>
                </c:pt>
                <c:pt idx="394">
                  <c:v>2.1472798150036189E-4</c:v>
                </c:pt>
                <c:pt idx="395">
                  <c:v>1.9865547139276795E-4</c:v>
                </c:pt>
                <c:pt idx="396">
                  <c:v>1.8371249800245253E-4</c:v>
                </c:pt>
                <c:pt idx="397">
                  <c:v>1.6982559942933952E-4</c:v>
                </c:pt>
                <c:pt idx="398">
                  <c:v>1.5692563406552836E-4</c:v>
                </c:pt>
                <c:pt idx="399">
                  <c:v>1.4494756042388756E-4</c:v>
                </c:pt>
                <c:pt idx="400">
                  <c:v>1.3383022576488203E-4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'5'!$O$1:$O$101</c:f>
              <c:numCache>
                <c:formatCode>General</c:formatCode>
                <c:ptCount val="101"/>
                <c:pt idx="0">
                  <c:v>2.5758293035488999</c:v>
                </c:pt>
                <c:pt idx="1">
                  <c:v>2.590071010513411</c:v>
                </c:pt>
                <c:pt idx="2">
                  <c:v>2.6043127174779221</c:v>
                </c:pt>
                <c:pt idx="3">
                  <c:v>2.6185544244424332</c:v>
                </c:pt>
                <c:pt idx="4">
                  <c:v>2.6327961314069444</c:v>
                </c:pt>
                <c:pt idx="5">
                  <c:v>2.6470378383714555</c:v>
                </c:pt>
                <c:pt idx="6">
                  <c:v>2.6612795453359666</c:v>
                </c:pt>
                <c:pt idx="7">
                  <c:v>2.6755212523004777</c:v>
                </c:pt>
                <c:pt idx="8">
                  <c:v>2.6897629592649888</c:v>
                </c:pt>
                <c:pt idx="9">
                  <c:v>2.7040046662294999</c:v>
                </c:pt>
                <c:pt idx="10">
                  <c:v>2.718246373194011</c:v>
                </c:pt>
                <c:pt idx="11">
                  <c:v>2.7324880801585221</c:v>
                </c:pt>
                <c:pt idx="12">
                  <c:v>2.7467297871230332</c:v>
                </c:pt>
                <c:pt idx="13">
                  <c:v>2.7609714940875443</c:v>
                </c:pt>
                <c:pt idx="14">
                  <c:v>2.7752132010520554</c:v>
                </c:pt>
                <c:pt idx="15">
                  <c:v>2.7894549080165665</c:v>
                </c:pt>
                <c:pt idx="16">
                  <c:v>2.8036966149810776</c:v>
                </c:pt>
                <c:pt idx="17">
                  <c:v>2.8179383219455887</c:v>
                </c:pt>
                <c:pt idx="18">
                  <c:v>2.8321800289100998</c:v>
                </c:pt>
                <c:pt idx="19">
                  <c:v>2.8464217358746109</c:v>
                </c:pt>
                <c:pt idx="20">
                  <c:v>2.860663442839122</c:v>
                </c:pt>
                <c:pt idx="21">
                  <c:v>2.8749051498036331</c:v>
                </c:pt>
                <c:pt idx="22">
                  <c:v>2.8891468567681442</c:v>
                </c:pt>
                <c:pt idx="23">
                  <c:v>2.9033885637326553</c:v>
                </c:pt>
                <c:pt idx="24">
                  <c:v>2.9176302706971664</c:v>
                </c:pt>
                <c:pt idx="25">
                  <c:v>2.9318719776616775</c:v>
                </c:pt>
                <c:pt idx="26">
                  <c:v>2.9461136846261886</c:v>
                </c:pt>
                <c:pt idx="27">
                  <c:v>2.9603553915906997</c:v>
                </c:pt>
                <c:pt idx="28">
                  <c:v>2.9745970985552108</c:v>
                </c:pt>
                <c:pt idx="29">
                  <c:v>2.9888388055197219</c:v>
                </c:pt>
                <c:pt idx="30">
                  <c:v>3.003080512484233</c:v>
                </c:pt>
                <c:pt idx="31">
                  <c:v>3.0173222194487441</c:v>
                </c:pt>
                <c:pt idx="32">
                  <c:v>3.0315639264132552</c:v>
                </c:pt>
                <c:pt idx="33">
                  <c:v>3.0458056333777663</c:v>
                </c:pt>
                <c:pt idx="34">
                  <c:v>3.0600473403422774</c:v>
                </c:pt>
                <c:pt idx="35">
                  <c:v>3.0742890473067885</c:v>
                </c:pt>
                <c:pt idx="36">
                  <c:v>3.0885307542712996</c:v>
                </c:pt>
                <c:pt idx="37">
                  <c:v>3.1027724612358107</c:v>
                </c:pt>
                <c:pt idx="38">
                  <c:v>3.1170141682003218</c:v>
                </c:pt>
                <c:pt idx="39">
                  <c:v>3.1312558751648329</c:v>
                </c:pt>
                <c:pt idx="40">
                  <c:v>3.145497582129344</c:v>
                </c:pt>
                <c:pt idx="41">
                  <c:v>3.1597392890938552</c:v>
                </c:pt>
                <c:pt idx="42">
                  <c:v>3.1739809960583663</c:v>
                </c:pt>
                <c:pt idx="43">
                  <c:v>3.1882227030228774</c:v>
                </c:pt>
                <c:pt idx="44">
                  <c:v>3.2024644099873885</c:v>
                </c:pt>
                <c:pt idx="45">
                  <c:v>3.2167061169518996</c:v>
                </c:pt>
                <c:pt idx="46">
                  <c:v>3.2309478239164107</c:v>
                </c:pt>
                <c:pt idx="47">
                  <c:v>3.2451895308809218</c:v>
                </c:pt>
                <c:pt idx="48">
                  <c:v>3.2594312378454329</c:v>
                </c:pt>
                <c:pt idx="49">
                  <c:v>3.273672944809944</c:v>
                </c:pt>
                <c:pt idx="50">
                  <c:v>3.2879146517744551</c:v>
                </c:pt>
                <c:pt idx="51">
                  <c:v>3.3021563587389662</c:v>
                </c:pt>
                <c:pt idx="52">
                  <c:v>3.3163980657034773</c:v>
                </c:pt>
                <c:pt idx="53">
                  <c:v>3.3306397726679884</c:v>
                </c:pt>
                <c:pt idx="54">
                  <c:v>3.3448814796324995</c:v>
                </c:pt>
                <c:pt idx="55">
                  <c:v>3.3591231865970106</c:v>
                </c:pt>
                <c:pt idx="56">
                  <c:v>3.3733648935615217</c:v>
                </c:pt>
                <c:pt idx="57">
                  <c:v>3.3876066005260328</c:v>
                </c:pt>
                <c:pt idx="58">
                  <c:v>3.4018483074905439</c:v>
                </c:pt>
                <c:pt idx="59">
                  <c:v>3.416090014455055</c:v>
                </c:pt>
                <c:pt idx="60">
                  <c:v>3.4303317214195661</c:v>
                </c:pt>
                <c:pt idx="61">
                  <c:v>3.4445734283840772</c:v>
                </c:pt>
                <c:pt idx="62">
                  <c:v>3.4588151353485883</c:v>
                </c:pt>
                <c:pt idx="63">
                  <c:v>3.4730568423130994</c:v>
                </c:pt>
                <c:pt idx="64">
                  <c:v>3.4872985492776105</c:v>
                </c:pt>
                <c:pt idx="65">
                  <c:v>3.5015402562421216</c:v>
                </c:pt>
                <c:pt idx="66">
                  <c:v>3.5157819632066327</c:v>
                </c:pt>
                <c:pt idx="67">
                  <c:v>3.5300236701711438</c:v>
                </c:pt>
                <c:pt idx="68">
                  <c:v>3.5442653771356549</c:v>
                </c:pt>
                <c:pt idx="69">
                  <c:v>3.558507084100166</c:v>
                </c:pt>
                <c:pt idx="70">
                  <c:v>3.5727487910646771</c:v>
                </c:pt>
                <c:pt idx="71">
                  <c:v>3.5869904980291882</c:v>
                </c:pt>
                <c:pt idx="72">
                  <c:v>3.6012322049936993</c:v>
                </c:pt>
                <c:pt idx="73">
                  <c:v>3.6154739119582104</c:v>
                </c:pt>
                <c:pt idx="74">
                  <c:v>3.6297156189227215</c:v>
                </c:pt>
                <c:pt idx="75">
                  <c:v>3.6439573258872326</c:v>
                </c:pt>
                <c:pt idx="76">
                  <c:v>3.6581990328517437</c:v>
                </c:pt>
                <c:pt idx="77">
                  <c:v>3.6724407398162549</c:v>
                </c:pt>
                <c:pt idx="78">
                  <c:v>3.686682446780766</c:v>
                </c:pt>
                <c:pt idx="79">
                  <c:v>3.7009241537452771</c:v>
                </c:pt>
                <c:pt idx="80">
                  <c:v>3.7151658607097882</c:v>
                </c:pt>
                <c:pt idx="81">
                  <c:v>3.7294075676742993</c:v>
                </c:pt>
                <c:pt idx="82">
                  <c:v>3.7436492746388104</c:v>
                </c:pt>
                <c:pt idx="83">
                  <c:v>3.7578909816033215</c:v>
                </c:pt>
                <c:pt idx="84">
                  <c:v>3.7721326885678326</c:v>
                </c:pt>
                <c:pt idx="85">
                  <c:v>3.7863743955323437</c:v>
                </c:pt>
                <c:pt idx="86">
                  <c:v>3.8006161024968548</c:v>
                </c:pt>
                <c:pt idx="87">
                  <c:v>3.8148578094613659</c:v>
                </c:pt>
                <c:pt idx="88">
                  <c:v>3.829099516425877</c:v>
                </c:pt>
                <c:pt idx="89">
                  <c:v>3.8433412233903881</c:v>
                </c:pt>
                <c:pt idx="90">
                  <c:v>3.8575829303548992</c:v>
                </c:pt>
                <c:pt idx="91">
                  <c:v>3.8718246373194103</c:v>
                </c:pt>
                <c:pt idx="92">
                  <c:v>3.8860663442839214</c:v>
                </c:pt>
                <c:pt idx="93">
                  <c:v>3.9003080512484325</c:v>
                </c:pt>
                <c:pt idx="94">
                  <c:v>3.9145497582129436</c:v>
                </c:pt>
                <c:pt idx="95">
                  <c:v>3.9287914651774547</c:v>
                </c:pt>
                <c:pt idx="96">
                  <c:v>3.9430331721419658</c:v>
                </c:pt>
                <c:pt idx="97">
                  <c:v>3.9572748791064769</c:v>
                </c:pt>
                <c:pt idx="98">
                  <c:v>3.971516586070988</c:v>
                </c:pt>
                <c:pt idx="99">
                  <c:v>3.9857582930354991</c:v>
                </c:pt>
                <c:pt idx="100">
                  <c:v>4.0000000000000098</c:v>
                </c:pt>
              </c:numCache>
            </c:numRef>
          </c:xVal>
          <c:yVal>
            <c:numRef>
              <c:f>'5'!$P$1:$P$101</c:f>
              <c:numCache>
                <c:formatCode>General</c:formatCode>
                <c:ptCount val="101"/>
                <c:pt idx="0">
                  <c:v>1.4459743026917434E-2</c:v>
                </c:pt>
                <c:pt idx="1">
                  <c:v>1.3937496889236005E-2</c:v>
                </c:pt>
                <c:pt idx="2">
                  <c:v>1.343138833130726E-2</c:v>
                </c:pt>
                <c:pt idx="3">
                  <c:v>1.2941032909708963E-2</c:v>
                </c:pt>
                <c:pt idx="4">
                  <c:v>1.2466050769323464E-2</c:v>
                </c:pt>
                <c:pt idx="5">
                  <c:v>1.200606677831048E-2</c:v>
                </c:pt>
                <c:pt idx="6">
                  <c:v>1.1560710653438604E-2</c:v>
                </c:pt>
                <c:pt idx="7">
                  <c:v>1.1129617075979575E-2</c:v>
                </c:pt>
                <c:pt idx="8">
                  <c:v>1.0712425798375219E-2</c:v>
                </c:pt>
                <c:pt idx="9">
                  <c:v>1.0308781741891929E-2</c:v>
                </c:pt>
                <c:pt idx="10">
                  <c:v>9.918335085482068E-3</c:v>
                </c:pt>
                <c:pt idx="11">
                  <c:v>9.5407413460758799E-3</c:v>
                </c:pt>
                <c:pt idx="12">
                  <c:v>9.1756614505308764E-3</c:v>
                </c:pt>
                <c:pt idx="13">
                  <c:v>8.822761799468809E-3</c:v>
                </c:pt>
                <c:pt idx="14">
                  <c:v>8.4817143232328186E-3</c:v>
                </c:pt>
                <c:pt idx="15">
                  <c:v>8.1521965301995219E-3</c:v>
                </c:pt>
                <c:pt idx="16">
                  <c:v>7.8338915476823517E-3</c:v>
                </c:pt>
                <c:pt idx="17">
                  <c:v>7.5264881556637688E-3</c:v>
                </c:pt>
                <c:pt idx="18">
                  <c:v>7.2296808135946192E-3</c:v>
                </c:pt>
                <c:pt idx="19">
                  <c:v>6.9431696804993972E-3</c:v>
                </c:pt>
                <c:pt idx="20">
                  <c:v>6.6666606286260241E-3</c:v>
                </c:pt>
                <c:pt idx="21">
                  <c:v>6.3998652508784866E-3</c:v>
                </c:pt>
                <c:pt idx="22">
                  <c:v>6.142500862269736E-3</c:v>
                </c:pt>
                <c:pt idx="23">
                  <c:v>5.894290495631351E-3</c:v>
                </c:pt>
                <c:pt idx="24">
                  <c:v>5.6549628918147916E-3</c:v>
                </c:pt>
                <c:pt idx="25">
                  <c:v>5.4242524846174573E-3</c:v>
                </c:pt>
                <c:pt idx="26">
                  <c:v>5.2018993806646928E-3</c:v>
                </c:pt>
                <c:pt idx="27">
                  <c:v>4.9876493344764555E-3</c:v>
                </c:pt>
                <c:pt idx="28">
                  <c:v>4.7812537189447918E-3</c:v>
                </c:pt>
                <c:pt idx="29">
                  <c:v>4.5824694914454621E-3</c:v>
                </c:pt>
                <c:pt idx="30">
                  <c:v>4.3910591558038213E-3</c:v>
                </c:pt>
                <c:pt idx="31">
                  <c:v>4.206790720331836E-3</c:v>
                </c:pt>
                <c:pt idx="32">
                  <c:v>4.0294376521495751E-3</c:v>
                </c:pt>
                <c:pt idx="33">
                  <c:v>3.8587788280007064E-3</c:v>
                </c:pt>
                <c:pt idx="34">
                  <c:v>3.694598481767774E-3</c:v>
                </c:pt>
                <c:pt idx="35">
                  <c:v>3.5366861488887683E-3</c:v>
                </c:pt>
                <c:pt idx="36">
                  <c:v>3.3848366078725271E-3</c:v>
                </c:pt>
                <c:pt idx="37">
                  <c:v>3.2388498191059036E-3</c:v>
                </c:pt>
                <c:pt idx="38">
                  <c:v>3.0985308611413899E-3</c:v>
                </c:pt>
                <c:pt idx="39">
                  <c:v>2.9636898646491442E-3</c:v>
                </c:pt>
                <c:pt idx="40">
                  <c:v>2.8341419442127831E-3</c:v>
                </c:pt>
                <c:pt idx="41">
                  <c:v>2.7097071281435275E-3</c:v>
                </c:pt>
                <c:pt idx="42">
                  <c:v>2.5902102864824249E-3</c:v>
                </c:pt>
                <c:pt idx="43">
                  <c:v>2.4754810573555468E-3</c:v>
                </c:pt>
                <c:pt idx="44">
                  <c:v>2.3653537718420596E-3</c:v>
                </c:pt>
                <c:pt idx="45">
                  <c:v>2.2596673775101459E-3</c:v>
                </c:pt>
                <c:pt idx="46">
                  <c:v>2.1582653607707157E-3</c:v>
                </c:pt>
                <c:pt idx="47">
                  <c:v>2.0609956681938743E-3</c:v>
                </c:pt>
                <c:pt idx="48">
                  <c:v>1.9677106269280326E-3</c:v>
                </c:pt>
                <c:pt idx="49">
                  <c:v>1.8782668643565993E-3</c:v>
                </c:pt>
                <c:pt idx="50">
                  <c:v>1.7925252271221133E-3</c:v>
                </c:pt>
                <c:pt idx="51">
                  <c:v>1.7103506996427342E-3</c:v>
                </c:pt>
                <c:pt idx="52">
                  <c:v>1.6316123222410387E-3</c:v>
                </c:pt>
                <c:pt idx="53">
                  <c:v>1.5561831090001297E-3</c:v>
                </c:pt>
                <c:pt idx="54">
                  <c:v>1.4839399654571982E-3</c:v>
                </c:pt>
                <c:pt idx="55">
                  <c:v>1.4147636062398351E-3</c:v>
                </c:pt>
                <c:pt idx="56">
                  <c:v>1.3485384727456194E-3</c:v>
                </c:pt>
                <c:pt idx="57">
                  <c:v>1.2851526509607949E-3</c:v>
                </c:pt>
                <c:pt idx="58">
                  <c:v>1.2244977895091739E-3</c:v>
                </c:pt>
                <c:pt idx="59">
                  <c:v>1.1664690180178722E-3</c:v>
                </c:pt>
                <c:pt idx="60">
                  <c:v>1.1109648658819348E-3</c:v>
                </c:pt>
                <c:pt idx="61">
                  <c:v>1.0578871815055343E-3</c:v>
                </c:pt>
                <c:pt idx="62">
                  <c:v>1.0071410520930554E-3</c:v>
                </c:pt>
                <c:pt idx="63">
                  <c:v>9.586347240591568E-4</c:v>
                </c:pt>
                <c:pt idx="64">
                  <c:v>9.1227952412275323E-4</c:v>
                </c:pt>
                <c:pt idx="65">
                  <c:v>8.6798978114578521E-4</c:v>
                </c:pt>
                <c:pt idx="66">
                  <c:v>8.2568274877370114E-4</c:v>
                </c:pt>
                <c:pt idx="67">
                  <c:v>7.852785289307263E-4</c:v>
                </c:pt>
                <c:pt idx="68">
                  <c:v>7.46699996219213E-4</c:v>
                </c:pt>
                <c:pt idx="69">
                  <c:v>7.0987272326874997E-4</c:v>
                </c:pt>
                <c:pt idx="70">
                  <c:v>6.7472490707712806E-4</c:v>
                </c:pt>
                <c:pt idx="71">
                  <c:v>6.4118729638185502E-4</c:v>
                </c:pt>
                <c:pt idx="72">
                  <c:v>6.0919312009756097E-4</c:v>
                </c:pt>
                <c:pt idx="73">
                  <c:v>5.7867801685141903E-4</c:v>
                </c:pt>
                <c:pt idx="74">
                  <c:v>5.4957996564559725E-4</c:v>
                </c:pt>
                <c:pt idx="75">
                  <c:v>5.2183921767274578E-4</c:v>
                </c:pt>
                <c:pt idx="76">
                  <c:v>4.9539822930763915E-4</c:v>
                </c:pt>
                <c:pt idx="77">
                  <c:v>4.7020159629529337E-4</c:v>
                </c:pt>
                <c:pt idx="78">
                  <c:v>4.4619598915320458E-4</c:v>
                </c:pt>
                <c:pt idx="79">
                  <c:v>4.2333008980279094E-4</c:v>
                </c:pt>
                <c:pt idx="80">
                  <c:v>4.015545294426394E-4</c:v>
                </c:pt>
                <c:pt idx="81">
                  <c:v>3.8082182767381229E-4</c:v>
                </c:pt>
                <c:pt idx="82">
                  <c:v>3.6108633288520729E-4</c:v>
                </c:pt>
                <c:pt idx="83">
                  <c:v>3.4230416390481093E-4</c:v>
                </c:pt>
                <c:pt idx="84">
                  <c:v>3.244331529206366E-4</c:v>
                </c:pt>
                <c:pt idx="85">
                  <c:v>3.0743278967318899E-4</c:v>
                </c:pt>
                <c:pt idx="86">
                  <c:v>2.9126416691943651E-4</c:v>
                </c:pt>
                <c:pt idx="87">
                  <c:v>2.7588992716652625E-4</c:v>
                </c:pt>
                <c:pt idx="88">
                  <c:v>2.6127421067180523E-4</c:v>
                </c:pt>
                <c:pt idx="89">
                  <c:v>2.4738260470414655E-4</c:v>
                </c:pt>
                <c:pt idx="90">
                  <c:v>2.3418209406010168E-4</c:v>
                </c:pt>
                <c:pt idx="91">
                  <c:v>2.2164101282700068E-4</c:v>
                </c:pt>
                <c:pt idx="92">
                  <c:v>2.0972899738383146E-4</c:v>
                </c:pt>
                <c:pt idx="93">
                  <c:v>1.9841694062949105E-4</c:v>
                </c:pt>
                <c:pt idx="94">
                  <c:v>1.8767694742687809E-4</c:v>
                </c:pt>
                <c:pt idx="95">
                  <c:v>1.7748229125022676E-4</c:v>
                </c:pt>
                <c:pt idx="96">
                  <c:v>1.6780737202209891E-4</c:v>
                </c:pt>
                <c:pt idx="97">
                  <c:v>1.5862767512554845E-4</c:v>
                </c:pt>
                <c:pt idx="98">
                  <c:v>1.4991973157612795E-4</c:v>
                </c:pt>
                <c:pt idx="99">
                  <c:v>1.41661079337646E-4</c:v>
                </c:pt>
                <c:pt idx="100">
                  <c:v>1.3383022576488014E-4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93440"/>
        <c:axId val="-848588544"/>
      </c:scatterChart>
      <c:valAx>
        <c:axId val="-84859344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848588544"/>
        <c:crosses val="autoZero"/>
        <c:crossBetween val="midCat"/>
        <c:majorUnit val="1"/>
        <c:minorUnit val="0.2"/>
      </c:valAx>
      <c:valAx>
        <c:axId val="-84858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84859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'6'!$D$3</c:f>
              <c:strCache>
                <c:ptCount val="1"/>
                <c:pt idx="0">
                  <c:v>X - N(100;18)</c:v>
                </c:pt>
              </c:strCache>
            </c:strRef>
          </c:tx>
          <c:marker>
            <c:symbol val="none"/>
          </c:marker>
          <c:xVal>
            <c:numRef>
              <c:f>'6'!$A$1:$A$61</c:f>
              <c:numCache>
                <c:formatCode>General</c:formatCode>
                <c:ptCount val="61"/>
                <c:pt idx="0">
                  <c:v>46</c:v>
                </c:pt>
                <c:pt idx="1">
                  <c:v>47.8</c:v>
                </c:pt>
                <c:pt idx="2">
                  <c:v>49.599999999999994</c:v>
                </c:pt>
                <c:pt idx="3">
                  <c:v>51.399999999999991</c:v>
                </c:pt>
                <c:pt idx="4">
                  <c:v>53.199999999999989</c:v>
                </c:pt>
                <c:pt idx="5">
                  <c:v>54.999999999999986</c:v>
                </c:pt>
                <c:pt idx="6">
                  <c:v>56.799999999999983</c:v>
                </c:pt>
                <c:pt idx="7">
                  <c:v>58.59999999999998</c:v>
                </c:pt>
                <c:pt idx="8">
                  <c:v>60.399999999999977</c:v>
                </c:pt>
                <c:pt idx="9">
                  <c:v>62.199999999999974</c:v>
                </c:pt>
                <c:pt idx="10">
                  <c:v>63.999999999999972</c:v>
                </c:pt>
                <c:pt idx="11">
                  <c:v>65.799999999999969</c:v>
                </c:pt>
                <c:pt idx="12">
                  <c:v>67.599999999999966</c:v>
                </c:pt>
                <c:pt idx="13">
                  <c:v>69.399999999999963</c:v>
                </c:pt>
                <c:pt idx="14">
                  <c:v>71.19999999999996</c:v>
                </c:pt>
                <c:pt idx="15">
                  <c:v>72.999999999999957</c:v>
                </c:pt>
                <c:pt idx="16">
                  <c:v>74.799999999999955</c:v>
                </c:pt>
                <c:pt idx="17">
                  <c:v>76.599999999999952</c:v>
                </c:pt>
                <c:pt idx="18">
                  <c:v>78.399999999999949</c:v>
                </c:pt>
                <c:pt idx="19">
                  <c:v>80.199999999999946</c:v>
                </c:pt>
                <c:pt idx="20">
                  <c:v>81.999999999999943</c:v>
                </c:pt>
                <c:pt idx="21">
                  <c:v>83.79999999999994</c:v>
                </c:pt>
                <c:pt idx="22">
                  <c:v>85.599999999999937</c:v>
                </c:pt>
                <c:pt idx="23">
                  <c:v>87.399999999999935</c:v>
                </c:pt>
                <c:pt idx="24">
                  <c:v>89.199999999999932</c:v>
                </c:pt>
                <c:pt idx="25">
                  <c:v>90.999999999999929</c:v>
                </c:pt>
                <c:pt idx="26">
                  <c:v>92.799999999999926</c:v>
                </c:pt>
                <c:pt idx="27">
                  <c:v>94.599999999999923</c:v>
                </c:pt>
                <c:pt idx="28">
                  <c:v>96.39999999999992</c:v>
                </c:pt>
                <c:pt idx="29">
                  <c:v>98.199999999999918</c:v>
                </c:pt>
                <c:pt idx="30">
                  <c:v>99.999999999999915</c:v>
                </c:pt>
                <c:pt idx="31">
                  <c:v>101.79999999999991</c:v>
                </c:pt>
                <c:pt idx="32">
                  <c:v>103.59999999999991</c:v>
                </c:pt>
                <c:pt idx="33">
                  <c:v>105.39999999999991</c:v>
                </c:pt>
                <c:pt idx="34">
                  <c:v>107.1999999999999</c:v>
                </c:pt>
                <c:pt idx="35">
                  <c:v>108.9999999999999</c:v>
                </c:pt>
                <c:pt idx="36">
                  <c:v>110.7999999999999</c:v>
                </c:pt>
                <c:pt idx="37">
                  <c:v>112.59999999999989</c:v>
                </c:pt>
                <c:pt idx="38">
                  <c:v>114.39999999999989</c:v>
                </c:pt>
                <c:pt idx="39">
                  <c:v>116.19999999999989</c:v>
                </c:pt>
                <c:pt idx="40">
                  <c:v>117.99999999999989</c:v>
                </c:pt>
                <c:pt idx="41">
                  <c:v>119.79999999999988</c:v>
                </c:pt>
                <c:pt idx="42">
                  <c:v>121.59999999999988</c:v>
                </c:pt>
                <c:pt idx="43">
                  <c:v>123.39999999999988</c:v>
                </c:pt>
                <c:pt idx="44">
                  <c:v>125.19999999999987</c:v>
                </c:pt>
                <c:pt idx="45">
                  <c:v>126.99999999999987</c:v>
                </c:pt>
                <c:pt idx="46">
                  <c:v>128.79999999999987</c:v>
                </c:pt>
                <c:pt idx="47">
                  <c:v>130.59999999999988</c:v>
                </c:pt>
                <c:pt idx="48">
                  <c:v>132.39999999999989</c:v>
                </c:pt>
                <c:pt idx="49">
                  <c:v>134.1999999999999</c:v>
                </c:pt>
                <c:pt idx="50">
                  <c:v>135.99999999999991</c:v>
                </c:pt>
                <c:pt idx="51">
                  <c:v>137.79999999999993</c:v>
                </c:pt>
                <c:pt idx="52">
                  <c:v>139.59999999999994</c:v>
                </c:pt>
                <c:pt idx="53">
                  <c:v>141.39999999999995</c:v>
                </c:pt>
                <c:pt idx="54">
                  <c:v>143.19999999999996</c:v>
                </c:pt>
                <c:pt idx="55">
                  <c:v>144.99999999999997</c:v>
                </c:pt>
                <c:pt idx="56">
                  <c:v>146.79999999999998</c:v>
                </c:pt>
                <c:pt idx="57">
                  <c:v>148.6</c:v>
                </c:pt>
                <c:pt idx="58">
                  <c:v>150.4</c:v>
                </c:pt>
                <c:pt idx="59">
                  <c:v>152.20000000000002</c:v>
                </c:pt>
                <c:pt idx="60">
                  <c:v>154.00000000000003</c:v>
                </c:pt>
              </c:numCache>
            </c:numRef>
          </c:xVal>
          <c:yVal>
            <c:numRef>
              <c:f>'6'!$B$1:$B$61</c:f>
              <c:numCache>
                <c:formatCode>General</c:formatCode>
                <c:ptCount val="61"/>
                <c:pt idx="0">
                  <c:v>2.4621380066322263E-4</c:v>
                </c:pt>
                <c:pt idx="1">
                  <c:v>3.3069624554310268E-4</c:v>
                </c:pt>
                <c:pt idx="2">
                  <c:v>4.3974731016555317E-4</c:v>
                </c:pt>
                <c:pt idx="3">
                  <c:v>5.7894082302347653E-4</c:v>
                </c:pt>
                <c:pt idx="4">
                  <c:v>7.5460940187142237E-4</c:v>
                </c:pt>
                <c:pt idx="5">
                  <c:v>9.7379447186491676E-4</c:v>
                </c:pt>
                <c:pt idx="6">
                  <c:v>1.244140571935714E-3</c:v>
                </c:pt>
                <c:pt idx="7">
                  <c:v>1.5737243189778388E-3</c:v>
                </c:pt>
                <c:pt idx="8">
                  <c:v>1.9708107136795199E-3</c:v>
                </c:pt>
                <c:pt idx="9">
                  <c:v>2.4435331100237253E-3</c:v>
                </c:pt>
                <c:pt idx="10">
                  <c:v>2.9994981396215476E-3</c:v>
                </c:pt>
                <c:pt idx="11">
                  <c:v>3.6453230430375768E-3</c:v>
                </c:pt>
                <c:pt idx="12">
                  <c:v>4.3861199056052166E-3</c:v>
                </c:pt>
                <c:pt idx="13">
                  <c:v>5.2249487431603675E-3</c:v>
                </c:pt>
                <c:pt idx="14">
                  <c:v>6.1622685933030632E-3</c:v>
                </c:pt>
                <c:pt idx="15">
                  <c:v>7.1954219814384041E-3</c:v>
                </c:pt>
                <c:pt idx="16">
                  <c:v>8.3181925353191296E-3</c:v>
                </c:pt>
                <c:pt idx="17">
                  <c:v>9.5204773359892653E-3</c:v>
                </c:pt>
                <c:pt idx="18">
                  <c:v>1.0788114165734016E-2</c:v>
                </c:pt>
                <c:pt idx="19">
                  <c:v>1.2102898724030546E-2</c:v>
                </c:pt>
                <c:pt idx="20">
                  <c:v>1.3442818028841258E-2</c:v>
                </c:pt>
                <c:pt idx="21">
                  <c:v>1.4782513883264113E-2</c:v>
                </c:pt>
                <c:pt idx="22">
                  <c:v>1.6093975153415662E-2</c:v>
                </c:pt>
                <c:pt idx="23">
                  <c:v>1.7347440742597805E-2</c:v>
                </c:pt>
                <c:pt idx="24">
                  <c:v>1.8512477938433271E-2</c:v>
                </c:pt>
                <c:pt idx="25">
                  <c:v>1.9559184820238822E-2</c:v>
                </c:pt>
                <c:pt idx="26">
                  <c:v>2.0459452239073486E-2</c:v>
                </c:pt>
                <c:pt idx="27">
                  <c:v>2.1188211970029087E-2</c:v>
                </c:pt>
                <c:pt idx="28">
                  <c:v>2.1724594109747534E-2</c:v>
                </c:pt>
                <c:pt idx="29">
                  <c:v>2.2052919304278423E-2</c:v>
                </c:pt>
                <c:pt idx="30">
                  <c:v>2.2163460022301816E-2</c:v>
                </c:pt>
                <c:pt idx="31">
                  <c:v>2.2052919304278443E-2</c:v>
                </c:pt>
                <c:pt idx="32">
                  <c:v>2.1724594109747572E-2</c:v>
                </c:pt>
                <c:pt idx="33">
                  <c:v>2.1188211970029153E-2</c:v>
                </c:pt>
                <c:pt idx="34">
                  <c:v>2.0459452239073563E-2</c:v>
                </c:pt>
                <c:pt idx="35">
                  <c:v>1.9559184820238915E-2</c:v>
                </c:pt>
                <c:pt idx="36">
                  <c:v>1.8512477938433379E-2</c:v>
                </c:pt>
                <c:pt idx="37">
                  <c:v>1.7347440742597919E-2</c:v>
                </c:pt>
                <c:pt idx="38">
                  <c:v>1.6093975153415787E-2</c:v>
                </c:pt>
                <c:pt idx="39">
                  <c:v>1.478251388326424E-2</c:v>
                </c:pt>
                <c:pt idx="40">
                  <c:v>1.3442818028841385E-2</c:v>
                </c:pt>
                <c:pt idx="41">
                  <c:v>1.2102898724030673E-2</c:v>
                </c:pt>
                <c:pt idx="42">
                  <c:v>1.078811416573414E-2</c:v>
                </c:pt>
                <c:pt idx="43">
                  <c:v>9.5204773359893833E-3</c:v>
                </c:pt>
                <c:pt idx="44">
                  <c:v>8.3181925353192406E-3</c:v>
                </c:pt>
                <c:pt idx="45">
                  <c:v>7.1954219814385064E-3</c:v>
                </c:pt>
                <c:pt idx="46">
                  <c:v>6.1622685933031586E-3</c:v>
                </c:pt>
                <c:pt idx="47">
                  <c:v>5.2249487431604447E-3</c:v>
                </c:pt>
                <c:pt idx="48">
                  <c:v>4.3861199056052782E-3</c:v>
                </c:pt>
                <c:pt idx="49">
                  <c:v>3.6453230430376262E-3</c:v>
                </c:pt>
                <c:pt idx="50">
                  <c:v>2.9994981396215866E-3</c:v>
                </c:pt>
                <c:pt idx="51">
                  <c:v>2.4435331100237535E-3</c:v>
                </c:pt>
                <c:pt idx="52">
                  <c:v>1.970810713679539E-3</c:v>
                </c:pt>
                <c:pt idx="53">
                  <c:v>1.5737243189778535E-3</c:v>
                </c:pt>
                <c:pt idx="54">
                  <c:v>1.2441405719357233E-3</c:v>
                </c:pt>
                <c:pt idx="55">
                  <c:v>9.7379447186492316E-4</c:v>
                </c:pt>
                <c:pt idx="56">
                  <c:v>7.5460940187142465E-4</c:v>
                </c:pt>
                <c:pt idx="57">
                  <c:v>5.7894082302347805E-4</c:v>
                </c:pt>
                <c:pt idx="58">
                  <c:v>4.3974731016555317E-4</c:v>
                </c:pt>
                <c:pt idx="59">
                  <c:v>3.3069624554310213E-4</c:v>
                </c:pt>
                <c:pt idx="60">
                  <c:v>2.4621380066322133E-4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8000"/>
                </a:solidFill>
              </a:ln>
            </c:spPr>
          </c:errBars>
          <c:xVal>
            <c:numRef>
              <c:f>'6'!$K$1:$K$101</c:f>
              <c:numCache>
                <c:formatCode>General</c:formatCode>
                <c:ptCount val="101"/>
                <c:pt idx="0">
                  <c:v>46</c:v>
                </c:pt>
                <c:pt idx="1">
                  <c:v>46.18</c:v>
                </c:pt>
                <c:pt idx="2">
                  <c:v>46.36</c:v>
                </c:pt>
                <c:pt idx="3">
                  <c:v>46.54</c:v>
                </c:pt>
                <c:pt idx="4">
                  <c:v>46.72</c:v>
                </c:pt>
                <c:pt idx="5">
                  <c:v>46.9</c:v>
                </c:pt>
                <c:pt idx="6">
                  <c:v>47.08</c:v>
                </c:pt>
                <c:pt idx="7">
                  <c:v>47.26</c:v>
                </c:pt>
                <c:pt idx="8">
                  <c:v>47.44</c:v>
                </c:pt>
                <c:pt idx="9">
                  <c:v>47.62</c:v>
                </c:pt>
                <c:pt idx="10">
                  <c:v>47.8</c:v>
                </c:pt>
                <c:pt idx="11">
                  <c:v>47.98</c:v>
                </c:pt>
                <c:pt idx="12">
                  <c:v>48.16</c:v>
                </c:pt>
                <c:pt idx="13">
                  <c:v>48.339999999999996</c:v>
                </c:pt>
                <c:pt idx="14">
                  <c:v>48.519999999999996</c:v>
                </c:pt>
                <c:pt idx="15">
                  <c:v>48.699999999999996</c:v>
                </c:pt>
                <c:pt idx="16">
                  <c:v>48.879999999999995</c:v>
                </c:pt>
                <c:pt idx="17">
                  <c:v>49.059999999999995</c:v>
                </c:pt>
                <c:pt idx="18">
                  <c:v>49.239999999999995</c:v>
                </c:pt>
                <c:pt idx="19">
                  <c:v>49.419999999999995</c:v>
                </c:pt>
                <c:pt idx="20">
                  <c:v>49.599999999999994</c:v>
                </c:pt>
                <c:pt idx="21">
                  <c:v>49.779999999999994</c:v>
                </c:pt>
                <c:pt idx="22">
                  <c:v>49.959999999999994</c:v>
                </c:pt>
                <c:pt idx="23">
                  <c:v>50.139999999999993</c:v>
                </c:pt>
                <c:pt idx="24">
                  <c:v>50.319999999999993</c:v>
                </c:pt>
                <c:pt idx="25">
                  <c:v>50.499999999999993</c:v>
                </c:pt>
                <c:pt idx="26">
                  <c:v>50.679999999999993</c:v>
                </c:pt>
                <c:pt idx="27">
                  <c:v>50.859999999999992</c:v>
                </c:pt>
                <c:pt idx="28">
                  <c:v>51.039999999999992</c:v>
                </c:pt>
                <c:pt idx="29">
                  <c:v>51.219999999999992</c:v>
                </c:pt>
                <c:pt idx="30">
                  <c:v>51.399999999999991</c:v>
                </c:pt>
                <c:pt idx="31">
                  <c:v>51.579999999999991</c:v>
                </c:pt>
                <c:pt idx="32">
                  <c:v>51.759999999999991</c:v>
                </c:pt>
                <c:pt idx="33">
                  <c:v>51.939999999999991</c:v>
                </c:pt>
                <c:pt idx="34">
                  <c:v>52.11999999999999</c:v>
                </c:pt>
                <c:pt idx="35">
                  <c:v>52.29999999999999</c:v>
                </c:pt>
                <c:pt idx="36">
                  <c:v>52.47999999999999</c:v>
                </c:pt>
                <c:pt idx="37">
                  <c:v>52.659999999999989</c:v>
                </c:pt>
                <c:pt idx="38">
                  <c:v>52.839999999999989</c:v>
                </c:pt>
                <c:pt idx="39">
                  <c:v>53.019999999999989</c:v>
                </c:pt>
                <c:pt idx="40">
                  <c:v>53.199999999999989</c:v>
                </c:pt>
                <c:pt idx="41">
                  <c:v>53.379999999999988</c:v>
                </c:pt>
                <c:pt idx="42">
                  <c:v>53.559999999999988</c:v>
                </c:pt>
                <c:pt idx="43">
                  <c:v>53.739999999999988</c:v>
                </c:pt>
                <c:pt idx="44">
                  <c:v>53.919999999999987</c:v>
                </c:pt>
                <c:pt idx="45">
                  <c:v>54.099999999999987</c:v>
                </c:pt>
                <c:pt idx="46">
                  <c:v>54.279999999999987</c:v>
                </c:pt>
                <c:pt idx="47">
                  <c:v>54.459999999999987</c:v>
                </c:pt>
                <c:pt idx="48">
                  <c:v>54.639999999999986</c:v>
                </c:pt>
                <c:pt idx="49">
                  <c:v>54.819999999999986</c:v>
                </c:pt>
                <c:pt idx="50">
                  <c:v>54.999999999999986</c:v>
                </c:pt>
                <c:pt idx="51">
                  <c:v>55.179999999999986</c:v>
                </c:pt>
                <c:pt idx="52">
                  <c:v>55.359999999999985</c:v>
                </c:pt>
                <c:pt idx="53">
                  <c:v>55.539999999999985</c:v>
                </c:pt>
                <c:pt idx="54">
                  <c:v>55.719999999999985</c:v>
                </c:pt>
                <c:pt idx="55">
                  <c:v>55.899999999999984</c:v>
                </c:pt>
                <c:pt idx="56">
                  <c:v>56.079999999999984</c:v>
                </c:pt>
                <c:pt idx="57">
                  <c:v>56.259999999999984</c:v>
                </c:pt>
                <c:pt idx="58">
                  <c:v>56.439999999999984</c:v>
                </c:pt>
                <c:pt idx="59">
                  <c:v>56.619999999999983</c:v>
                </c:pt>
                <c:pt idx="60">
                  <c:v>56.799999999999983</c:v>
                </c:pt>
                <c:pt idx="61">
                  <c:v>56.979999999999983</c:v>
                </c:pt>
                <c:pt idx="62">
                  <c:v>57.159999999999982</c:v>
                </c:pt>
                <c:pt idx="63">
                  <c:v>57.339999999999982</c:v>
                </c:pt>
                <c:pt idx="64">
                  <c:v>57.519999999999982</c:v>
                </c:pt>
                <c:pt idx="65">
                  <c:v>57.699999999999982</c:v>
                </c:pt>
                <c:pt idx="66">
                  <c:v>57.879999999999981</c:v>
                </c:pt>
                <c:pt idx="67">
                  <c:v>58.059999999999981</c:v>
                </c:pt>
                <c:pt idx="68">
                  <c:v>58.239999999999981</c:v>
                </c:pt>
                <c:pt idx="69">
                  <c:v>58.41999999999998</c:v>
                </c:pt>
                <c:pt idx="70">
                  <c:v>58.59999999999998</c:v>
                </c:pt>
                <c:pt idx="71">
                  <c:v>58.77999999999998</c:v>
                </c:pt>
                <c:pt idx="72">
                  <c:v>58.95999999999998</c:v>
                </c:pt>
                <c:pt idx="73">
                  <c:v>59.139999999999979</c:v>
                </c:pt>
                <c:pt idx="74">
                  <c:v>59.319999999999979</c:v>
                </c:pt>
                <c:pt idx="75">
                  <c:v>59.499999999999979</c:v>
                </c:pt>
                <c:pt idx="76">
                  <c:v>59.679999999999978</c:v>
                </c:pt>
                <c:pt idx="77">
                  <c:v>59.859999999999978</c:v>
                </c:pt>
                <c:pt idx="78">
                  <c:v>60.039999999999978</c:v>
                </c:pt>
                <c:pt idx="79">
                  <c:v>60.219999999999978</c:v>
                </c:pt>
                <c:pt idx="80">
                  <c:v>60.399999999999977</c:v>
                </c:pt>
                <c:pt idx="81">
                  <c:v>60.579999999999977</c:v>
                </c:pt>
                <c:pt idx="82">
                  <c:v>60.759999999999977</c:v>
                </c:pt>
                <c:pt idx="83">
                  <c:v>60.939999999999976</c:v>
                </c:pt>
                <c:pt idx="84">
                  <c:v>61.119999999999976</c:v>
                </c:pt>
                <c:pt idx="85">
                  <c:v>61.299999999999976</c:v>
                </c:pt>
                <c:pt idx="86">
                  <c:v>61.479999999999976</c:v>
                </c:pt>
                <c:pt idx="87">
                  <c:v>61.659999999999975</c:v>
                </c:pt>
                <c:pt idx="88">
                  <c:v>61.839999999999975</c:v>
                </c:pt>
                <c:pt idx="89">
                  <c:v>62.019999999999975</c:v>
                </c:pt>
                <c:pt idx="90">
                  <c:v>62.199999999999974</c:v>
                </c:pt>
                <c:pt idx="91">
                  <c:v>62.379999999999974</c:v>
                </c:pt>
                <c:pt idx="92">
                  <c:v>62.559999999999974</c:v>
                </c:pt>
                <c:pt idx="93">
                  <c:v>62.739999999999974</c:v>
                </c:pt>
                <c:pt idx="94">
                  <c:v>62.919999999999973</c:v>
                </c:pt>
                <c:pt idx="95">
                  <c:v>63.099999999999973</c:v>
                </c:pt>
                <c:pt idx="96">
                  <c:v>63.279999999999973</c:v>
                </c:pt>
                <c:pt idx="97">
                  <c:v>63.459999999999972</c:v>
                </c:pt>
                <c:pt idx="98">
                  <c:v>63.639999999999972</c:v>
                </c:pt>
                <c:pt idx="99">
                  <c:v>63.819999999999972</c:v>
                </c:pt>
                <c:pt idx="100">
                  <c:v>63.999999999999972</c:v>
                </c:pt>
              </c:numCache>
            </c:numRef>
          </c:xVal>
          <c:yVal>
            <c:numRef>
              <c:f>'6'!$L$1:$L$101</c:f>
              <c:numCache>
                <c:formatCode>General</c:formatCode>
                <c:ptCount val="101"/>
                <c:pt idx="0">
                  <c:v>2.4621380066322263E-4</c:v>
                </c:pt>
                <c:pt idx="1">
                  <c:v>2.5369944192611915E-4</c:v>
                </c:pt>
                <c:pt idx="2">
                  <c:v>2.6138652927410995E-4</c:v>
                </c:pt>
                <c:pt idx="3">
                  <c:v>2.692796058877191E-4</c:v>
                </c:pt>
                <c:pt idx="4">
                  <c:v>2.7738328964513201E-4</c:v>
                </c:pt>
                <c:pt idx="5">
                  <c:v>2.857022735029966E-4</c:v>
                </c:pt>
                <c:pt idx="6">
                  <c:v>2.9424132585061222E-4</c:v>
                </c:pt>
                <c:pt idx="7">
                  <c:v>3.0300529083647477E-4</c:v>
                </c:pt>
                <c:pt idx="8">
                  <c:v>3.1199908866616494E-4</c:v>
                </c:pt>
                <c:pt idx="9">
                  <c:v>3.2122771587052626E-4</c:v>
                </c:pt>
                <c:pt idx="10">
                  <c:v>3.3069624554310268E-4</c:v>
                </c:pt>
                <c:pt idx="11">
                  <c:v>3.4040982754576039E-4</c:v>
                </c:pt>
                <c:pt idx="12">
                  <c:v>3.5037368868144007E-4</c:v>
                </c:pt>
                <c:pt idx="13">
                  <c:v>3.6059313283296472E-4</c:v>
                </c:pt>
                <c:pt idx="14">
                  <c:v>3.7107354106681161E-4</c:v>
                </c:pt>
                <c:pt idx="15">
                  <c:v>3.8182037170077617E-4</c:v>
                </c:pt>
                <c:pt idx="16">
                  <c:v>3.9283916033441352E-4</c:v>
                </c:pt>
                <c:pt idx="17">
                  <c:v>4.041355198411788E-4</c:v>
                </c:pt>
                <c:pt idx="18">
                  <c:v>4.1571514032114185E-4</c:v>
                </c:pt>
                <c:pt idx="19">
                  <c:v>4.2758378901318399E-4</c:v>
                </c:pt>
                <c:pt idx="20">
                  <c:v>4.3974731016555317E-4</c:v>
                </c:pt>
                <c:pt idx="21">
                  <c:v>4.5221162486366748E-4</c:v>
                </c:pt>
                <c:pt idx="22">
                  <c:v>4.649827308140568E-4</c:v>
                </c:pt>
                <c:pt idx="23">
                  <c:v>4.7806670208331453E-4</c:v>
                </c:pt>
                <c:pt idx="24">
                  <c:v>4.9146968879095658E-4</c:v>
                </c:pt>
                <c:pt idx="25">
                  <c:v>5.0519791675505781E-4</c:v>
                </c:pt>
                <c:pt idx="26">
                  <c:v>5.1925768708957129E-4</c:v>
                </c:pt>
                <c:pt idx="27">
                  <c:v>5.3365537575219863E-4</c:v>
                </c:pt>
                <c:pt idx="28">
                  <c:v>5.4839743304172905E-4</c:v>
                </c:pt>
                <c:pt idx="29">
                  <c:v>5.6349038304372601E-4</c:v>
                </c:pt>
                <c:pt idx="30">
                  <c:v>5.7894082302347653E-4</c:v>
                </c:pt>
                <c:pt idx="31">
                  <c:v>5.9475542276512063E-4</c:v>
                </c:pt>
                <c:pt idx="32">
                  <c:v>6.1094092385586456E-4</c:v>
                </c:pt>
                <c:pt idx="33">
                  <c:v>6.2750413891422916E-4</c:v>
                </c:pt>
                <c:pt idx="34">
                  <c:v>6.4445195076125248E-4</c:v>
                </c:pt>
                <c:pt idx="35">
                  <c:v>6.6179131153362052E-4</c:v>
                </c:pt>
                <c:pt idx="36">
                  <c:v>6.7952924173766418E-4</c:v>
                </c:pt>
                <c:pt idx="37">
                  <c:v>6.9767282924323212E-4</c:v>
                </c:pt>
                <c:pt idx="38">
                  <c:v>7.1622922821640517E-4</c:v>
                </c:pt>
                <c:pt idx="39">
                  <c:v>7.352056579900746E-4</c:v>
                </c:pt>
                <c:pt idx="40">
                  <c:v>7.5460940187142237E-4</c:v>
                </c:pt>
                <c:pt idx="41">
                  <c:v>7.7444780588532185E-4</c:v>
                </c:pt>
                <c:pt idx="42">
                  <c:v>7.9472827745275985E-4</c:v>
                </c:pt>
                <c:pt idx="43">
                  <c:v>8.15458284003334E-4</c:v>
                </c:pt>
                <c:pt idx="44">
                  <c:v>8.3664535152096827E-4</c:v>
                </c:pt>
                <c:pt idx="45">
                  <c:v>8.5829706302195218E-4</c:v>
                </c:pt>
                <c:pt idx="46">
                  <c:v>8.8042105696448797E-4</c:v>
                </c:pt>
                <c:pt idx="47">
                  <c:v>9.0302502558891489E-4</c:v>
                </c:pt>
                <c:pt idx="48">
                  <c:v>9.2611671318783447E-4</c:v>
                </c:pt>
                <c:pt idx="49">
                  <c:v>9.4970391430538421E-4</c:v>
                </c:pt>
                <c:pt idx="50">
                  <c:v>9.7379447186491676E-4</c:v>
                </c:pt>
                <c:pt idx="51">
                  <c:v>9.983962752244226E-4</c:v>
                </c:pt>
                <c:pt idx="52">
                  <c:v>1.0235172581590003E-3</c:v>
                </c:pt>
                <c:pt idx="53">
                  <c:v>1.049165396769786E-3</c:v>
                </c:pt>
                <c:pt idx="54">
                  <c:v>1.0753487073187178E-3</c:v>
                </c:pt>
                <c:pt idx="55">
                  <c:v>1.1020752439886265E-3</c:v>
                </c:pt>
                <c:pt idx="56">
                  <c:v>1.1293530965680995E-3</c:v>
                </c:pt>
                <c:pt idx="57">
                  <c:v>1.1571903880606745E-3</c:v>
                </c:pt>
                <c:pt idx="58">
                  <c:v>1.1855952722179298E-3</c:v>
                </c:pt>
                <c:pt idx="59">
                  <c:v>1.2145759309960741E-3</c:v>
                </c:pt>
                <c:pt idx="60">
                  <c:v>1.244140571935714E-3</c:v>
                </c:pt>
                <c:pt idx="61">
                  <c:v>1.2742974254644802E-3</c:v>
                </c:pt>
                <c:pt idx="62">
                  <c:v>1.305054742122295E-3</c:v>
                </c:pt>
                <c:pt idx="63">
                  <c:v>1.336420789709051E-3</c:v>
                </c:pt>
                <c:pt idx="64">
                  <c:v>1.3684038503545795E-3</c:v>
                </c:pt>
                <c:pt idx="65">
                  <c:v>1.4010122175107966E-3</c:v>
                </c:pt>
                <c:pt idx="66">
                  <c:v>1.4342541928659784E-3</c:v>
                </c:pt>
                <c:pt idx="67">
                  <c:v>1.4681380831812042E-3</c:v>
                </c:pt>
                <c:pt idx="68">
                  <c:v>1.5026721970489835E-3</c:v>
                </c:pt>
                <c:pt idx="69">
                  <c:v>1.5378648415742507E-3</c:v>
                </c:pt>
                <c:pt idx="70">
                  <c:v>1.5737243189778388E-3</c:v>
                </c:pt>
                <c:pt idx="71">
                  <c:v>1.6102589231227426E-3</c:v>
                </c:pt>
                <c:pt idx="72">
                  <c:v>1.6474769359634E-3</c:v>
                </c:pt>
                <c:pt idx="73">
                  <c:v>1.685386623918419E-3</c:v>
                </c:pt>
                <c:pt idx="74">
                  <c:v>1.723996234167121E-3</c:v>
                </c:pt>
                <c:pt idx="75">
                  <c:v>1.7633139908704064E-3</c:v>
                </c:pt>
                <c:pt idx="76">
                  <c:v>1.8033480913165205E-3</c:v>
                </c:pt>
                <c:pt idx="77">
                  <c:v>1.8441067019922795E-3</c:v>
                </c:pt>
                <c:pt idx="78">
                  <c:v>1.8855979545805059E-3</c:v>
                </c:pt>
                <c:pt idx="79">
                  <c:v>1.9278299418843735E-3</c:v>
                </c:pt>
                <c:pt idx="80">
                  <c:v>1.9708107136795199E-3</c:v>
                </c:pt>
                <c:pt idx="81">
                  <c:v>2.0145482724947847E-3</c:v>
                </c:pt>
                <c:pt idx="82">
                  <c:v>2.0590505693225754E-3</c:v>
                </c:pt>
                <c:pt idx="83">
                  <c:v>2.1043254992598542E-3</c:v>
                </c:pt>
                <c:pt idx="84">
                  <c:v>2.1503808970808605E-3</c:v>
                </c:pt>
                <c:pt idx="85">
                  <c:v>2.1972245327427841E-3</c:v>
                </c:pt>
                <c:pt idx="86">
                  <c:v>2.2448641068255654E-3</c:v>
                </c:pt>
                <c:pt idx="87">
                  <c:v>2.2933072459072382E-3</c:v>
                </c:pt>
                <c:pt idx="88">
                  <c:v>2.3425614978761222E-3</c:v>
                </c:pt>
                <c:pt idx="89">
                  <c:v>2.3926343271814233E-3</c:v>
                </c:pt>
                <c:pt idx="90">
                  <c:v>2.4435331100237253E-3</c:v>
                </c:pt>
                <c:pt idx="91">
                  <c:v>2.4952651294870513E-3</c:v>
                </c:pt>
                <c:pt idx="92">
                  <c:v>2.5478375706141539E-3</c:v>
                </c:pt>
                <c:pt idx="93">
                  <c:v>2.6012575154268328E-3</c:v>
                </c:pt>
                <c:pt idx="94">
                  <c:v>2.6555319378931603E-3</c:v>
                </c:pt>
                <c:pt idx="95">
                  <c:v>2.7106676988434774E-3</c:v>
                </c:pt>
                <c:pt idx="96">
                  <c:v>2.7666715408372579E-3</c:v>
                </c:pt>
                <c:pt idx="97">
                  <c:v>2.8235500829828348E-3</c:v>
                </c:pt>
                <c:pt idx="98">
                  <c:v>2.8813098157122459E-3</c:v>
                </c:pt>
                <c:pt idx="99">
                  <c:v>2.9399570955133403E-3</c:v>
                </c:pt>
                <c:pt idx="100">
                  <c:v>2.9994981396215476E-3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0070C0"/>
                </a:solidFill>
              </a:ln>
            </c:spPr>
          </c:errBars>
          <c:xVal>
            <c:numRef>
              <c:f>'6'!$M$1:$M$101</c:f>
              <c:numCache>
                <c:formatCode>General</c:formatCode>
                <c:ptCount val="101"/>
                <c:pt idx="0">
                  <c:v>64</c:v>
                </c:pt>
                <c:pt idx="1">
                  <c:v>64.180000000000007</c:v>
                </c:pt>
                <c:pt idx="2">
                  <c:v>64.360000000000014</c:v>
                </c:pt>
                <c:pt idx="3">
                  <c:v>64.54000000000002</c:v>
                </c:pt>
                <c:pt idx="4">
                  <c:v>64.720000000000027</c:v>
                </c:pt>
                <c:pt idx="5">
                  <c:v>64.900000000000034</c:v>
                </c:pt>
                <c:pt idx="6">
                  <c:v>65.080000000000041</c:v>
                </c:pt>
                <c:pt idx="7">
                  <c:v>65.260000000000048</c:v>
                </c:pt>
                <c:pt idx="8">
                  <c:v>65.440000000000055</c:v>
                </c:pt>
                <c:pt idx="9">
                  <c:v>65.620000000000061</c:v>
                </c:pt>
                <c:pt idx="10">
                  <c:v>65.800000000000068</c:v>
                </c:pt>
                <c:pt idx="11">
                  <c:v>65.980000000000075</c:v>
                </c:pt>
                <c:pt idx="12">
                  <c:v>66.160000000000082</c:v>
                </c:pt>
                <c:pt idx="13">
                  <c:v>66.340000000000089</c:v>
                </c:pt>
                <c:pt idx="14">
                  <c:v>66.520000000000095</c:v>
                </c:pt>
                <c:pt idx="15">
                  <c:v>66.700000000000102</c:v>
                </c:pt>
                <c:pt idx="16">
                  <c:v>66.880000000000109</c:v>
                </c:pt>
                <c:pt idx="17">
                  <c:v>67.060000000000116</c:v>
                </c:pt>
                <c:pt idx="18">
                  <c:v>67.240000000000123</c:v>
                </c:pt>
                <c:pt idx="19">
                  <c:v>67.42000000000013</c:v>
                </c:pt>
                <c:pt idx="20">
                  <c:v>67.600000000000136</c:v>
                </c:pt>
                <c:pt idx="21">
                  <c:v>67.780000000000143</c:v>
                </c:pt>
                <c:pt idx="22">
                  <c:v>67.96000000000015</c:v>
                </c:pt>
                <c:pt idx="23">
                  <c:v>68.140000000000157</c:v>
                </c:pt>
                <c:pt idx="24">
                  <c:v>68.320000000000164</c:v>
                </c:pt>
                <c:pt idx="25">
                  <c:v>68.500000000000171</c:v>
                </c:pt>
                <c:pt idx="26">
                  <c:v>68.680000000000177</c:v>
                </c:pt>
                <c:pt idx="27">
                  <c:v>68.860000000000184</c:v>
                </c:pt>
                <c:pt idx="28">
                  <c:v>69.040000000000191</c:v>
                </c:pt>
                <c:pt idx="29">
                  <c:v>69.220000000000198</c:v>
                </c:pt>
                <c:pt idx="30">
                  <c:v>69.400000000000205</c:v>
                </c:pt>
                <c:pt idx="31">
                  <c:v>69.580000000000211</c:v>
                </c:pt>
                <c:pt idx="32">
                  <c:v>69.760000000000218</c:v>
                </c:pt>
                <c:pt idx="33">
                  <c:v>69.940000000000225</c:v>
                </c:pt>
                <c:pt idx="34">
                  <c:v>70.120000000000232</c:v>
                </c:pt>
                <c:pt idx="35">
                  <c:v>70.300000000000239</c:v>
                </c:pt>
                <c:pt idx="36">
                  <c:v>70.480000000000246</c:v>
                </c:pt>
                <c:pt idx="37">
                  <c:v>70.660000000000252</c:v>
                </c:pt>
                <c:pt idx="38">
                  <c:v>70.840000000000259</c:v>
                </c:pt>
                <c:pt idx="39">
                  <c:v>71.020000000000266</c:v>
                </c:pt>
                <c:pt idx="40">
                  <c:v>71.200000000000273</c:v>
                </c:pt>
                <c:pt idx="41">
                  <c:v>71.38000000000028</c:v>
                </c:pt>
                <c:pt idx="42">
                  <c:v>71.560000000000286</c:v>
                </c:pt>
                <c:pt idx="43">
                  <c:v>71.740000000000293</c:v>
                </c:pt>
                <c:pt idx="44">
                  <c:v>71.9200000000003</c:v>
                </c:pt>
                <c:pt idx="45">
                  <c:v>72.100000000000307</c:v>
                </c:pt>
                <c:pt idx="46">
                  <c:v>72.280000000000314</c:v>
                </c:pt>
                <c:pt idx="47">
                  <c:v>72.460000000000321</c:v>
                </c:pt>
                <c:pt idx="48">
                  <c:v>72.640000000000327</c:v>
                </c:pt>
                <c:pt idx="49">
                  <c:v>72.820000000000334</c:v>
                </c:pt>
                <c:pt idx="50">
                  <c:v>73.000000000000341</c:v>
                </c:pt>
                <c:pt idx="51">
                  <c:v>73.180000000000348</c:v>
                </c:pt>
                <c:pt idx="52">
                  <c:v>73.360000000000355</c:v>
                </c:pt>
                <c:pt idx="53">
                  <c:v>73.540000000000362</c:v>
                </c:pt>
                <c:pt idx="54">
                  <c:v>73.720000000000368</c:v>
                </c:pt>
                <c:pt idx="55">
                  <c:v>73.900000000000375</c:v>
                </c:pt>
                <c:pt idx="56">
                  <c:v>74.080000000000382</c:v>
                </c:pt>
                <c:pt idx="57">
                  <c:v>74.260000000000389</c:v>
                </c:pt>
                <c:pt idx="58">
                  <c:v>74.440000000000396</c:v>
                </c:pt>
                <c:pt idx="59">
                  <c:v>74.620000000000402</c:v>
                </c:pt>
                <c:pt idx="60">
                  <c:v>74.800000000000409</c:v>
                </c:pt>
                <c:pt idx="61">
                  <c:v>74.980000000000416</c:v>
                </c:pt>
                <c:pt idx="62">
                  <c:v>75.160000000000423</c:v>
                </c:pt>
                <c:pt idx="63">
                  <c:v>75.34000000000043</c:v>
                </c:pt>
                <c:pt idx="64">
                  <c:v>75.520000000000437</c:v>
                </c:pt>
                <c:pt idx="65">
                  <c:v>75.700000000000443</c:v>
                </c:pt>
                <c:pt idx="66">
                  <c:v>75.88000000000045</c:v>
                </c:pt>
                <c:pt idx="67">
                  <c:v>76.060000000000457</c:v>
                </c:pt>
                <c:pt idx="68">
                  <c:v>76.240000000000464</c:v>
                </c:pt>
                <c:pt idx="69">
                  <c:v>76.420000000000471</c:v>
                </c:pt>
                <c:pt idx="70">
                  <c:v>76.600000000000477</c:v>
                </c:pt>
                <c:pt idx="71">
                  <c:v>76.780000000000484</c:v>
                </c:pt>
                <c:pt idx="72">
                  <c:v>76.960000000000491</c:v>
                </c:pt>
                <c:pt idx="73">
                  <c:v>77.140000000000498</c:v>
                </c:pt>
                <c:pt idx="74">
                  <c:v>77.320000000000505</c:v>
                </c:pt>
                <c:pt idx="75">
                  <c:v>77.500000000000512</c:v>
                </c:pt>
                <c:pt idx="76">
                  <c:v>77.680000000000518</c:v>
                </c:pt>
                <c:pt idx="77">
                  <c:v>77.860000000000525</c:v>
                </c:pt>
                <c:pt idx="78">
                  <c:v>78.040000000000532</c:v>
                </c:pt>
                <c:pt idx="79">
                  <c:v>78.220000000000539</c:v>
                </c:pt>
                <c:pt idx="80">
                  <c:v>78.400000000000546</c:v>
                </c:pt>
                <c:pt idx="81">
                  <c:v>78.580000000000553</c:v>
                </c:pt>
                <c:pt idx="82">
                  <c:v>78.760000000000559</c:v>
                </c:pt>
                <c:pt idx="83">
                  <c:v>78.940000000000566</c:v>
                </c:pt>
                <c:pt idx="84">
                  <c:v>79.120000000000573</c:v>
                </c:pt>
                <c:pt idx="85">
                  <c:v>79.30000000000058</c:v>
                </c:pt>
                <c:pt idx="86">
                  <c:v>79.480000000000587</c:v>
                </c:pt>
                <c:pt idx="87">
                  <c:v>79.660000000000593</c:v>
                </c:pt>
                <c:pt idx="88">
                  <c:v>79.8400000000006</c:v>
                </c:pt>
                <c:pt idx="89">
                  <c:v>80.020000000000607</c:v>
                </c:pt>
                <c:pt idx="90">
                  <c:v>80.200000000000614</c:v>
                </c:pt>
                <c:pt idx="91">
                  <c:v>80.380000000000621</c:v>
                </c:pt>
                <c:pt idx="92">
                  <c:v>80.560000000000628</c:v>
                </c:pt>
                <c:pt idx="93">
                  <c:v>80.740000000000634</c:v>
                </c:pt>
                <c:pt idx="94">
                  <c:v>80.920000000000641</c:v>
                </c:pt>
                <c:pt idx="95">
                  <c:v>81.100000000000648</c:v>
                </c:pt>
                <c:pt idx="96">
                  <c:v>81.280000000000655</c:v>
                </c:pt>
                <c:pt idx="97">
                  <c:v>81.460000000000662</c:v>
                </c:pt>
                <c:pt idx="98">
                  <c:v>81.640000000000668</c:v>
                </c:pt>
                <c:pt idx="99">
                  <c:v>81.820000000000675</c:v>
                </c:pt>
                <c:pt idx="100">
                  <c:v>82.000000000000682</c:v>
                </c:pt>
              </c:numCache>
            </c:numRef>
          </c:xVal>
          <c:yVal>
            <c:numRef>
              <c:f>'6'!$N$1:$N$101</c:f>
              <c:numCache>
                <c:formatCode>General</c:formatCode>
                <c:ptCount val="101"/>
                <c:pt idx="0">
                  <c:v>2.9994981396215589E-3</c:v>
                </c:pt>
                <c:pt idx="1">
                  <c:v>3.0599390206736566E-3</c:v>
                </c:pt>
                <c:pt idx="2">
                  <c:v>3.1212856613260062E-3</c:v>
                </c:pt>
                <c:pt idx="3">
                  <c:v>3.1835438288398475E-3</c:v>
                </c:pt>
                <c:pt idx="4">
                  <c:v>3.2467191296362023E-3</c:v>
                </c:pt>
                <c:pt idx="5">
                  <c:v>3.310817003823126E-3</c:v>
                </c:pt>
                <c:pt idx="6">
                  <c:v>3.3758427196980577E-3</c:v>
                </c:pt>
                <c:pt idx="7">
                  <c:v>3.4418013682280825E-3</c:v>
                </c:pt>
                <c:pt idx="8">
                  <c:v>3.5086978575110555E-3</c:v>
                </c:pt>
                <c:pt idx="9">
                  <c:v>3.5765369072205426E-3</c:v>
                </c:pt>
                <c:pt idx="10">
                  <c:v>3.6453230430376158E-3</c:v>
                </c:pt>
                <c:pt idx="11">
                  <c:v>3.7150605910726479E-3</c:v>
                </c:pt>
                <c:pt idx="12">
                  <c:v>3.7857536722802868E-3</c:v>
                </c:pt>
                <c:pt idx="13">
                  <c:v>3.8574061968708242E-3</c:v>
                </c:pt>
                <c:pt idx="14">
                  <c:v>3.9300218587213376E-3</c:v>
                </c:pt>
                <c:pt idx="15">
                  <c:v>4.0036041297899306E-3</c:v>
                </c:pt>
                <c:pt idx="16">
                  <c:v>4.0781562545365397E-3</c:v>
                </c:pt>
                <c:pt idx="17">
                  <c:v>4.1536812443538039E-3</c:v>
                </c:pt>
                <c:pt idx="18">
                  <c:v>4.2301818720115701E-3</c:v>
                </c:pt>
                <c:pt idx="19">
                  <c:v>4.3076606661186113E-3</c:v>
                </c:pt>
                <c:pt idx="20">
                  <c:v>4.3861199056052904E-3</c:v>
                </c:pt>
                <c:pt idx="21">
                  <c:v>4.4655616142308509E-3</c:v>
                </c:pt>
                <c:pt idx="22">
                  <c:v>4.5459875551191126E-3</c:v>
                </c:pt>
                <c:pt idx="23">
                  <c:v>4.6273992253264293E-3</c:v>
                </c:pt>
                <c:pt idx="24">
                  <c:v>4.7097978504457554E-3</c:v>
                </c:pt>
                <c:pt idx="25">
                  <c:v>4.7931843792507201E-3</c:v>
                </c:pt>
                <c:pt idx="26">
                  <c:v>4.8775594783837294E-3</c:v>
                </c:pt>
                <c:pt idx="27">
                  <c:v>4.9629235270920316E-3</c:v>
                </c:pt>
                <c:pt idx="28">
                  <c:v>5.0492766120158071E-3</c:v>
                </c:pt>
                <c:pt idx="29">
                  <c:v>5.1366185220323548E-3</c:v>
                </c:pt>
                <c:pt idx="30">
                  <c:v>5.2249487431604855E-3</c:v>
                </c:pt>
                <c:pt idx="31">
                  <c:v>5.3142664535292166E-3</c:v>
                </c:pt>
                <c:pt idx="32">
                  <c:v>5.4045705184149698E-3</c:v>
                </c:pt>
                <c:pt idx="33">
                  <c:v>5.4958594853514323E-3</c:v>
                </c:pt>
                <c:pt idx="34">
                  <c:v>5.5881315793162621E-3</c:v>
                </c:pt>
                <c:pt idx="35">
                  <c:v>5.6813846979989011E-3</c:v>
                </c:pt>
                <c:pt idx="36">
                  <c:v>5.775616407153697E-3</c:v>
                </c:pt>
                <c:pt idx="37">
                  <c:v>5.8708239360425584E-3</c:v>
                </c:pt>
                <c:pt idx="38">
                  <c:v>5.9670041729714615E-3</c:v>
                </c:pt>
                <c:pt idx="39">
                  <c:v>6.064153660924998E-3</c:v>
                </c:pt>
                <c:pt idx="40">
                  <c:v>6.1622685933032375E-3</c:v>
                </c:pt>
                <c:pt idx="41">
                  <c:v>6.2613448097651849E-3</c:v>
                </c:pt>
                <c:pt idx="42">
                  <c:v>6.3613777921830697E-3</c:v>
                </c:pt>
                <c:pt idx="43">
                  <c:v>6.4623626607116704E-3</c:v>
                </c:pt>
                <c:pt idx="44">
                  <c:v>6.564294169976964E-3</c:v>
                </c:pt>
                <c:pt idx="45">
                  <c:v>6.6671667053882664E-3</c:v>
                </c:pt>
                <c:pt idx="46">
                  <c:v>6.7709742795780585E-3</c:v>
                </c:pt>
                <c:pt idx="47">
                  <c:v>6.8757105289736931E-3</c:v>
                </c:pt>
                <c:pt idx="48">
                  <c:v>6.9813687105050913E-3</c:v>
                </c:pt>
                <c:pt idx="49">
                  <c:v>7.0879416984525262E-3</c:v>
                </c:pt>
                <c:pt idx="50">
                  <c:v>7.1954219814386339E-3</c:v>
                </c:pt>
                <c:pt idx="51">
                  <c:v>7.3038016595686024E-3</c:v>
                </c:pt>
                <c:pt idx="52">
                  <c:v>7.4130724417225671E-3</c:v>
                </c:pt>
                <c:pt idx="53">
                  <c:v>7.5232256430041817E-3</c:v>
                </c:pt>
                <c:pt idx="54">
                  <c:v>7.6342521823492149E-3</c:v>
                </c:pt>
                <c:pt idx="55">
                  <c:v>7.7461425802980285E-3</c:v>
                </c:pt>
                <c:pt idx="56">
                  <c:v>7.8588869569357293E-3</c:v>
                </c:pt>
                <c:pt idx="57">
                  <c:v>7.9724750300037128E-3</c:v>
                </c:pt>
                <c:pt idx="58">
                  <c:v>8.0868961131862309E-3</c:v>
                </c:pt>
                <c:pt idx="59">
                  <c:v>8.2021391145755754E-3</c:v>
                </c:pt>
                <c:pt idx="60">
                  <c:v>8.3181925353194245E-3</c:v>
                </c:pt>
                <c:pt idx="61">
                  <c:v>8.4350444684536986E-3</c:v>
                </c:pt>
                <c:pt idx="62">
                  <c:v>8.5526825979243722E-3</c:v>
                </c:pt>
                <c:pt idx="63">
                  <c:v>8.6710941978014426E-3</c:v>
                </c:pt>
                <c:pt idx="64">
                  <c:v>8.7902661316882399E-3</c:v>
                </c:pt>
                <c:pt idx="65">
                  <c:v>8.9101848523291637E-3</c:v>
                </c:pt>
                <c:pt idx="66">
                  <c:v>9.0308364014188673E-3</c:v>
                </c:pt>
                <c:pt idx="67">
                  <c:v>9.1522064096156899E-3</c:v>
                </c:pt>
                <c:pt idx="68">
                  <c:v>9.2742800967621931E-3</c:v>
                </c:pt>
                <c:pt idx="69">
                  <c:v>9.3970422723154545E-3</c:v>
                </c:pt>
                <c:pt idx="70">
                  <c:v>9.5204773359896262E-3</c:v>
                </c:pt>
                <c:pt idx="71">
                  <c:v>9.6445692786132787E-3</c:v>
                </c:pt>
                <c:pt idx="72">
                  <c:v>9.7693016832038054E-3</c:v>
                </c:pt>
                <c:pt idx="73">
                  <c:v>9.8946577262611028E-3</c:v>
                </c:pt>
                <c:pt idx="74">
                  <c:v>1.0020620179282595E-2</c:v>
                </c:pt>
                <c:pt idx="75">
                  <c:v>1.0147171410501579E-2</c:v>
                </c:pt>
                <c:pt idx="76">
                  <c:v>1.0274293386850661E-2</c:v>
                </c:pt>
                <c:pt idx="77">
                  <c:v>1.0401967676152013E-2</c:v>
                </c:pt>
                <c:pt idx="78">
                  <c:v>1.0530175449535948E-2</c:v>
                </c:pt>
                <c:pt idx="79">
                  <c:v>1.0658897484089241E-2</c:v>
                </c:pt>
                <c:pt idx="80">
                  <c:v>1.0788114165734445E-2</c:v>
                </c:pt>
                <c:pt idx="81">
                  <c:v>1.0917805492341318E-2</c:v>
                </c:pt>
                <c:pt idx="82">
                  <c:v>1.1047951077071289E-2</c:v>
                </c:pt>
                <c:pt idx="83">
                  <c:v>1.117853015195582E-2</c:v>
                </c:pt>
                <c:pt idx="84">
                  <c:v>1.1309521571709275E-2</c:v>
                </c:pt>
                <c:pt idx="85">
                  <c:v>1.14409038177768E-2</c:v>
                </c:pt>
                <c:pt idx="86">
                  <c:v>1.1572655002617558E-2</c:v>
                </c:pt>
                <c:pt idx="87">
                  <c:v>1.1704752874223507E-2</c:v>
                </c:pt>
                <c:pt idx="88">
                  <c:v>1.1837174820873658E-2</c:v>
                </c:pt>
                <c:pt idx="89">
                  <c:v>1.1969897876123764E-2</c:v>
                </c:pt>
                <c:pt idx="90">
                  <c:v>1.2102898724031041E-2</c:v>
                </c:pt>
                <c:pt idx="91">
                  <c:v>1.2236153704613421E-2</c:v>
                </c:pt>
                <c:pt idx="92">
                  <c:v>1.236963881954275E-2</c:v>
                </c:pt>
                <c:pt idx="93">
                  <c:v>1.2503329738071008E-2</c:v>
                </c:pt>
                <c:pt idx="94">
                  <c:v>1.2637201803188586E-2</c:v>
                </c:pt>
                <c:pt idx="95">
                  <c:v>1.2771230038013427E-2</c:v>
                </c:pt>
                <c:pt idx="96">
                  <c:v>1.2905389152409722E-2</c:v>
                </c:pt>
                <c:pt idx="97">
                  <c:v>1.3039653549834485E-2</c:v>
                </c:pt>
                <c:pt idx="98">
                  <c:v>1.3173997334410475E-2</c:v>
                </c:pt>
                <c:pt idx="99">
                  <c:v>1.330839431822347E-2</c:v>
                </c:pt>
                <c:pt idx="100">
                  <c:v>1.3442818028841808E-2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FF0000"/>
                </a:solidFill>
              </a:ln>
            </c:spPr>
          </c:errBars>
          <c:xVal>
            <c:numRef>
              <c:f>'6'!$O$1:$O$101</c:f>
              <c:numCache>
                <c:formatCode>#\ ##0_ ;\-#\ ##0\ </c:formatCode>
                <c:ptCount val="101"/>
                <c:pt idx="0">
                  <c:v>82</c:v>
                </c:pt>
                <c:pt idx="1">
                  <c:v>82.18</c:v>
                </c:pt>
                <c:pt idx="2">
                  <c:v>82.360000000000014</c:v>
                </c:pt>
                <c:pt idx="3">
                  <c:v>82.54000000000002</c:v>
                </c:pt>
                <c:pt idx="4">
                  <c:v>82.720000000000027</c:v>
                </c:pt>
                <c:pt idx="5">
                  <c:v>82.900000000000034</c:v>
                </c:pt>
                <c:pt idx="6">
                  <c:v>83.080000000000041</c:v>
                </c:pt>
                <c:pt idx="7">
                  <c:v>83.260000000000048</c:v>
                </c:pt>
                <c:pt idx="8">
                  <c:v>83.440000000000055</c:v>
                </c:pt>
                <c:pt idx="9">
                  <c:v>83.620000000000061</c:v>
                </c:pt>
                <c:pt idx="10">
                  <c:v>83.800000000000068</c:v>
                </c:pt>
                <c:pt idx="11">
                  <c:v>83.980000000000075</c:v>
                </c:pt>
                <c:pt idx="12">
                  <c:v>84.160000000000082</c:v>
                </c:pt>
                <c:pt idx="13">
                  <c:v>84.340000000000089</c:v>
                </c:pt>
                <c:pt idx="14">
                  <c:v>84.520000000000095</c:v>
                </c:pt>
                <c:pt idx="15">
                  <c:v>84.700000000000102</c:v>
                </c:pt>
                <c:pt idx="16">
                  <c:v>84.880000000000109</c:v>
                </c:pt>
                <c:pt idx="17">
                  <c:v>85.060000000000116</c:v>
                </c:pt>
                <c:pt idx="18">
                  <c:v>85.240000000000123</c:v>
                </c:pt>
                <c:pt idx="19">
                  <c:v>85.42000000000013</c:v>
                </c:pt>
                <c:pt idx="20">
                  <c:v>85.600000000000136</c:v>
                </c:pt>
                <c:pt idx="21">
                  <c:v>85.780000000000143</c:v>
                </c:pt>
                <c:pt idx="22">
                  <c:v>85.96000000000015</c:v>
                </c:pt>
                <c:pt idx="23">
                  <c:v>86.140000000000157</c:v>
                </c:pt>
                <c:pt idx="24">
                  <c:v>86.320000000000164</c:v>
                </c:pt>
                <c:pt idx="25">
                  <c:v>86.500000000000171</c:v>
                </c:pt>
                <c:pt idx="26">
                  <c:v>86.680000000000177</c:v>
                </c:pt>
                <c:pt idx="27">
                  <c:v>86.860000000000184</c:v>
                </c:pt>
                <c:pt idx="28">
                  <c:v>87.040000000000191</c:v>
                </c:pt>
                <c:pt idx="29">
                  <c:v>87.220000000000198</c:v>
                </c:pt>
                <c:pt idx="30">
                  <c:v>87.400000000000205</c:v>
                </c:pt>
                <c:pt idx="31">
                  <c:v>87.580000000000211</c:v>
                </c:pt>
                <c:pt idx="32">
                  <c:v>87.760000000000218</c:v>
                </c:pt>
                <c:pt idx="33">
                  <c:v>87.940000000000225</c:v>
                </c:pt>
                <c:pt idx="34">
                  <c:v>88.120000000000232</c:v>
                </c:pt>
                <c:pt idx="35">
                  <c:v>88.300000000000239</c:v>
                </c:pt>
                <c:pt idx="36">
                  <c:v>88.480000000000246</c:v>
                </c:pt>
                <c:pt idx="37">
                  <c:v>88.660000000000252</c:v>
                </c:pt>
                <c:pt idx="38">
                  <c:v>88.840000000000259</c:v>
                </c:pt>
                <c:pt idx="39">
                  <c:v>89.020000000000266</c:v>
                </c:pt>
                <c:pt idx="40">
                  <c:v>89.200000000000273</c:v>
                </c:pt>
                <c:pt idx="41">
                  <c:v>89.38000000000028</c:v>
                </c:pt>
                <c:pt idx="42">
                  <c:v>89.560000000000286</c:v>
                </c:pt>
                <c:pt idx="43">
                  <c:v>89.740000000000293</c:v>
                </c:pt>
                <c:pt idx="44">
                  <c:v>89.9200000000003</c:v>
                </c:pt>
                <c:pt idx="45">
                  <c:v>90.100000000000307</c:v>
                </c:pt>
                <c:pt idx="46">
                  <c:v>90.280000000000314</c:v>
                </c:pt>
                <c:pt idx="47">
                  <c:v>90.460000000000321</c:v>
                </c:pt>
                <c:pt idx="48">
                  <c:v>90.640000000000327</c:v>
                </c:pt>
                <c:pt idx="49">
                  <c:v>90.820000000000334</c:v>
                </c:pt>
                <c:pt idx="50">
                  <c:v>91.000000000000341</c:v>
                </c:pt>
                <c:pt idx="51">
                  <c:v>91.180000000000348</c:v>
                </c:pt>
                <c:pt idx="52">
                  <c:v>91.360000000000355</c:v>
                </c:pt>
                <c:pt idx="53">
                  <c:v>91.540000000000362</c:v>
                </c:pt>
                <c:pt idx="54">
                  <c:v>91.720000000000368</c:v>
                </c:pt>
                <c:pt idx="55">
                  <c:v>91.900000000000375</c:v>
                </c:pt>
                <c:pt idx="56">
                  <c:v>92.080000000000382</c:v>
                </c:pt>
                <c:pt idx="57">
                  <c:v>92.260000000000389</c:v>
                </c:pt>
                <c:pt idx="58">
                  <c:v>92.440000000000396</c:v>
                </c:pt>
                <c:pt idx="59">
                  <c:v>92.620000000000402</c:v>
                </c:pt>
                <c:pt idx="60">
                  <c:v>92.800000000000409</c:v>
                </c:pt>
                <c:pt idx="61">
                  <c:v>92.980000000000416</c:v>
                </c:pt>
                <c:pt idx="62">
                  <c:v>93.160000000000423</c:v>
                </c:pt>
                <c:pt idx="63">
                  <c:v>93.34000000000043</c:v>
                </c:pt>
                <c:pt idx="64">
                  <c:v>93.520000000000437</c:v>
                </c:pt>
                <c:pt idx="65">
                  <c:v>93.700000000000443</c:v>
                </c:pt>
                <c:pt idx="66">
                  <c:v>93.88000000000045</c:v>
                </c:pt>
                <c:pt idx="67">
                  <c:v>94.060000000000457</c:v>
                </c:pt>
                <c:pt idx="68">
                  <c:v>94.240000000000464</c:v>
                </c:pt>
                <c:pt idx="69">
                  <c:v>94.420000000000471</c:v>
                </c:pt>
                <c:pt idx="70">
                  <c:v>94.600000000000477</c:v>
                </c:pt>
                <c:pt idx="71">
                  <c:v>94.780000000000484</c:v>
                </c:pt>
                <c:pt idx="72">
                  <c:v>94.960000000000491</c:v>
                </c:pt>
                <c:pt idx="73">
                  <c:v>95.140000000000498</c:v>
                </c:pt>
                <c:pt idx="74">
                  <c:v>95.320000000000505</c:v>
                </c:pt>
                <c:pt idx="75">
                  <c:v>95.500000000000512</c:v>
                </c:pt>
                <c:pt idx="76">
                  <c:v>95.680000000000518</c:v>
                </c:pt>
                <c:pt idx="77">
                  <c:v>95.860000000000525</c:v>
                </c:pt>
                <c:pt idx="78">
                  <c:v>96.040000000000532</c:v>
                </c:pt>
                <c:pt idx="79">
                  <c:v>96.220000000000539</c:v>
                </c:pt>
                <c:pt idx="80">
                  <c:v>96.400000000000546</c:v>
                </c:pt>
                <c:pt idx="81">
                  <c:v>96.580000000000553</c:v>
                </c:pt>
                <c:pt idx="82">
                  <c:v>96.760000000000559</c:v>
                </c:pt>
                <c:pt idx="83">
                  <c:v>96.940000000000566</c:v>
                </c:pt>
                <c:pt idx="84">
                  <c:v>97.120000000000573</c:v>
                </c:pt>
                <c:pt idx="85">
                  <c:v>97.30000000000058</c:v>
                </c:pt>
                <c:pt idx="86">
                  <c:v>97.480000000000587</c:v>
                </c:pt>
                <c:pt idx="87">
                  <c:v>97.660000000000593</c:v>
                </c:pt>
                <c:pt idx="88">
                  <c:v>97.8400000000006</c:v>
                </c:pt>
                <c:pt idx="89">
                  <c:v>98.020000000000607</c:v>
                </c:pt>
                <c:pt idx="90">
                  <c:v>98.200000000000614</c:v>
                </c:pt>
                <c:pt idx="91">
                  <c:v>98.380000000000621</c:v>
                </c:pt>
                <c:pt idx="92">
                  <c:v>98.560000000000628</c:v>
                </c:pt>
                <c:pt idx="93">
                  <c:v>98.740000000000634</c:v>
                </c:pt>
                <c:pt idx="94">
                  <c:v>98.920000000000641</c:v>
                </c:pt>
                <c:pt idx="95">
                  <c:v>99.100000000000648</c:v>
                </c:pt>
                <c:pt idx="96">
                  <c:v>99.280000000000655</c:v>
                </c:pt>
                <c:pt idx="97">
                  <c:v>99.460000000000662</c:v>
                </c:pt>
                <c:pt idx="98">
                  <c:v>99.640000000000668</c:v>
                </c:pt>
                <c:pt idx="99">
                  <c:v>99.820000000000675</c:v>
                </c:pt>
                <c:pt idx="100">
                  <c:v>100.00000000000068</c:v>
                </c:pt>
              </c:numCache>
            </c:numRef>
          </c:xVal>
          <c:yVal>
            <c:numRef>
              <c:f>'6'!$P$1:$P$101</c:f>
              <c:numCache>
                <c:formatCode>General</c:formatCode>
                <c:ptCount val="101"/>
                <c:pt idx="0">
                  <c:v>1.3442818028841298E-2</c:v>
                </c:pt>
                <c:pt idx="1">
                  <c:v>1.3577241717055537E-2</c:v>
                </c:pt>
                <c:pt idx="2">
                  <c:v>1.3711638364835717E-2</c:v>
                </c:pt>
                <c:pt idx="3">
                  <c:v>1.3845980693503677E-2</c:v>
                </c:pt>
                <c:pt idx="4">
                  <c:v>1.3980241172117635E-2</c:v>
                </c:pt>
                <c:pt idx="5">
                  <c:v>1.4114392026066081E-2</c:v>
                </c:pt>
                <c:pt idx="6">
                  <c:v>1.424840524586783E-2</c:v>
                </c:pt>
                <c:pt idx="7">
                  <c:v>1.4382252596174972E-2</c:v>
                </c:pt>
                <c:pt idx="8">
                  <c:v>1.4515905624975215E-2</c:v>
                </c:pt>
                <c:pt idx="9">
                  <c:v>1.4649335672989946E-2</c:v>
                </c:pt>
                <c:pt idx="10">
                  <c:v>1.4782513883264207E-2</c:v>
                </c:pt>
                <c:pt idx="11">
                  <c:v>1.4915411210944633E-2</c:v>
                </c:pt>
                <c:pt idx="12">
                  <c:v>1.5047998433241063E-2</c:v>
                </c:pt>
                <c:pt idx="13">
                  <c:v>1.5180246159567635E-2</c:v>
                </c:pt>
                <c:pt idx="14">
                  <c:v>1.5312124841858775E-2</c:v>
                </c:pt>
                <c:pt idx="15">
                  <c:v>1.5443604785055434E-2</c:v>
                </c:pt>
                <c:pt idx="16">
                  <c:v>1.5574656157756777E-2</c:v>
                </c:pt>
                <c:pt idx="17">
                  <c:v>1.5705249003032318E-2</c:v>
                </c:pt>
                <c:pt idx="18">
                  <c:v>1.5835353249389377E-2</c:v>
                </c:pt>
                <c:pt idx="19">
                  <c:v>1.5964938721890556E-2</c:v>
                </c:pt>
                <c:pt idx="20">
                  <c:v>1.6093975153415808E-2</c:v>
                </c:pt>
                <c:pt idx="21">
                  <c:v>1.6222432196063515E-2</c:v>
                </c:pt>
                <c:pt idx="22">
                  <c:v>1.6350279432684838E-2</c:v>
                </c:pt>
                <c:pt idx="23">
                  <c:v>1.6477486388545428E-2</c:v>
                </c:pt>
                <c:pt idx="24">
                  <c:v>1.6604022543108599E-2</c:v>
                </c:pt>
                <c:pt idx="25">
                  <c:v>1.6729857341933697E-2</c:v>
                </c:pt>
                <c:pt idx="26">
                  <c:v>1.6854960208683465E-2</c:v>
                </c:pt>
                <c:pt idx="27">
                  <c:v>1.6979300557234012E-2</c:v>
                </c:pt>
                <c:pt idx="28">
                  <c:v>1.7102847803880852E-2</c:v>
                </c:pt>
                <c:pt idx="29">
                  <c:v>1.7225571379634368E-2</c:v>
                </c:pt>
                <c:pt idx="30">
                  <c:v>1.7347440742597985E-2</c:v>
                </c:pt>
                <c:pt idx="31">
                  <c:v>1.7468425390422215E-2</c:v>
                </c:pt>
                <c:pt idx="32">
                  <c:v>1.7588494872827525E-2</c:v>
                </c:pt>
                <c:pt idx="33">
                  <c:v>1.7707618804189123E-2</c:v>
                </c:pt>
                <c:pt idx="34">
                  <c:v>1.7825766876176402E-2</c:v>
                </c:pt>
                <c:pt idx="35">
                  <c:v>1.7942908870439839E-2</c:v>
                </c:pt>
                <c:pt idx="36">
                  <c:v>1.8059014671338053E-2</c:v>
                </c:pt>
                <c:pt idx="37">
                  <c:v>1.8174054278697633E-2</c:v>
                </c:pt>
                <c:pt idx="38">
                  <c:v>1.8287997820598208E-2</c:v>
                </c:pt>
                <c:pt idx="39">
                  <c:v>1.840081556617533E-2</c:v>
                </c:pt>
                <c:pt idx="40">
                  <c:v>1.8512477938433483E-2</c:v>
                </c:pt>
                <c:pt idx="41">
                  <c:v>1.862295552706162E-2</c:v>
                </c:pt>
                <c:pt idx="42">
                  <c:v>1.8732219101243536E-2</c:v>
                </c:pt>
                <c:pt idx="43">
                  <c:v>1.8840239622455297E-2</c:v>
                </c:pt>
                <c:pt idx="44">
                  <c:v>1.8946988257241986E-2</c:v>
                </c:pt>
                <c:pt idx="45">
                  <c:v>1.9052436389965951E-2</c:v>
                </c:pt>
                <c:pt idx="46">
                  <c:v>1.9156555635518702E-2</c:v>
                </c:pt>
                <c:pt idx="47">
                  <c:v>1.9259317851988606E-2</c:v>
                </c:pt>
                <c:pt idx="48">
                  <c:v>1.9360695153276545E-2</c:v>
                </c:pt>
                <c:pt idx="49">
                  <c:v>1.9460659921651618E-2</c:v>
                </c:pt>
                <c:pt idx="50">
                  <c:v>1.9559184820239047E-2</c:v>
                </c:pt>
                <c:pt idx="51">
                  <c:v>1.9656242805432392E-2</c:v>
                </c:pt>
                <c:pt idx="52">
                  <c:v>1.9751807139222248E-2</c:v>
                </c:pt>
                <c:pt idx="53">
                  <c:v>1.9845851401433565E-2</c:v>
                </c:pt>
                <c:pt idx="54">
                  <c:v>1.9938349501863777E-2</c:v>
                </c:pt>
                <c:pt idx="55">
                  <c:v>2.0029275692313966E-2</c:v>
                </c:pt>
                <c:pt idx="56">
                  <c:v>2.0118604578505311E-2</c:v>
                </c:pt>
                <c:pt idx="57">
                  <c:v>2.0206311131873156E-2</c:v>
                </c:pt>
                <c:pt idx="58">
                  <c:v>2.0292370701230959E-2</c:v>
                </c:pt>
                <c:pt idx="59">
                  <c:v>2.0376759024296639E-2</c:v>
                </c:pt>
                <c:pt idx="60">
                  <c:v>2.0459452239073705E-2</c:v>
                </c:pt>
                <c:pt idx="61">
                  <c:v>2.0540426895079761E-2</c:v>
                </c:pt>
                <c:pt idx="62">
                  <c:v>2.0619659964414963E-2</c:v>
                </c:pt>
                <c:pt idx="63">
                  <c:v>2.0697128852663151E-2</c:v>
                </c:pt>
                <c:pt idx="64">
                  <c:v>2.0772811409618425E-2</c:v>
                </c:pt>
                <c:pt idx="65">
                  <c:v>2.0846685939830065E-2</c:v>
                </c:pt>
                <c:pt idx="66">
                  <c:v>2.091873121295873E-2</c:v>
                </c:pt>
                <c:pt idx="67">
                  <c:v>2.0988926473937096E-2</c:v>
                </c:pt>
                <c:pt idx="68">
                  <c:v>2.1057251452928045E-2</c:v>
                </c:pt>
                <c:pt idx="69">
                  <c:v>2.112368637507378E-2</c:v>
                </c:pt>
                <c:pt idx="70">
                  <c:v>2.1188211970029285E-2</c:v>
                </c:pt>
                <c:pt idx="71">
                  <c:v>2.1250809481273721E-2</c:v>
                </c:pt>
                <c:pt idx="72">
                  <c:v>2.1311460675193416E-2</c:v>
                </c:pt>
                <c:pt idx="73">
                  <c:v>2.1370147849930316E-2</c:v>
                </c:pt>
                <c:pt idx="74">
                  <c:v>2.142685384398994E-2</c:v>
                </c:pt>
                <c:pt idx="75">
                  <c:v>2.1481562044602887E-2</c:v>
                </c:pt>
                <c:pt idx="76">
                  <c:v>2.1534256395834266E-2</c:v>
                </c:pt>
                <c:pt idx="77">
                  <c:v>2.1584921406435472E-2</c:v>
                </c:pt>
                <c:pt idx="78">
                  <c:v>2.163354215743294E-2</c:v>
                </c:pt>
                <c:pt idx="79">
                  <c:v>2.1680104309448708E-2</c:v>
                </c:pt>
                <c:pt idx="80">
                  <c:v>2.1724594109747683E-2</c:v>
                </c:pt>
                <c:pt idx="81">
                  <c:v>2.1766998399006855E-2</c:v>
                </c:pt>
                <c:pt idx="82">
                  <c:v>2.1807304617801729E-2</c:v>
                </c:pt>
                <c:pt idx="83">
                  <c:v>2.1845500812805518E-2</c:v>
                </c:pt>
                <c:pt idx="84">
                  <c:v>2.1881575642696823E-2</c:v>
                </c:pt>
                <c:pt idx="85">
                  <c:v>2.1915518383771714E-2</c:v>
                </c:pt>
                <c:pt idx="86">
                  <c:v>2.1947318935256283E-2</c:v>
                </c:pt>
                <c:pt idx="87">
                  <c:v>2.197696782431606E-2</c:v>
                </c:pt>
                <c:pt idx="88">
                  <c:v>2.200445621075876E-2</c:v>
                </c:pt>
                <c:pt idx="89">
                  <c:v>2.2029775891427072E-2</c:v>
                </c:pt>
                <c:pt idx="90">
                  <c:v>2.2052919304278509E-2</c:v>
                </c:pt>
                <c:pt idx="91">
                  <c:v>2.2073879532149419E-2</c:v>
                </c:pt>
                <c:pt idx="92">
                  <c:v>2.2092650306200553E-2</c:v>
                </c:pt>
                <c:pt idx="93">
                  <c:v>2.2109226009041777E-2</c:v>
                </c:pt>
                <c:pt idx="94">
                  <c:v>2.2123601677533765E-2</c:v>
                </c:pt>
                <c:pt idx="95">
                  <c:v>2.213577300526471E-2</c:v>
                </c:pt>
                <c:pt idx="96">
                  <c:v>2.2145736344700313E-2</c:v>
                </c:pt>
                <c:pt idx="97">
                  <c:v>2.2153488709005565E-2</c:v>
                </c:pt>
                <c:pt idx="98">
                  <c:v>2.2159027773537024E-2</c:v>
                </c:pt>
                <c:pt idx="99">
                  <c:v>2.2162351877004573E-2</c:v>
                </c:pt>
                <c:pt idx="100">
                  <c:v>2.2163460022301816E-2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FF0000"/>
                </a:solidFill>
              </a:ln>
            </c:spPr>
          </c:errBars>
          <c:xVal>
            <c:numRef>
              <c:f>'6'!$Q$1:$Q$101</c:f>
              <c:numCache>
                <c:formatCode>General</c:formatCode>
                <c:ptCount val="101"/>
                <c:pt idx="0">
                  <c:v>100</c:v>
                </c:pt>
                <c:pt idx="1">
                  <c:v>100.18</c:v>
                </c:pt>
                <c:pt idx="2">
                  <c:v>100.36000000000001</c:v>
                </c:pt>
                <c:pt idx="3">
                  <c:v>100.54000000000002</c:v>
                </c:pt>
                <c:pt idx="4">
                  <c:v>100.72000000000003</c:v>
                </c:pt>
                <c:pt idx="5">
                  <c:v>100.90000000000003</c:v>
                </c:pt>
                <c:pt idx="6">
                  <c:v>101.08000000000004</c:v>
                </c:pt>
                <c:pt idx="7">
                  <c:v>101.26000000000005</c:v>
                </c:pt>
                <c:pt idx="8">
                  <c:v>101.44000000000005</c:v>
                </c:pt>
                <c:pt idx="9">
                  <c:v>101.62000000000006</c:v>
                </c:pt>
                <c:pt idx="10">
                  <c:v>101.80000000000007</c:v>
                </c:pt>
                <c:pt idx="11">
                  <c:v>101.98000000000008</c:v>
                </c:pt>
                <c:pt idx="12">
                  <c:v>102.16000000000008</c:v>
                </c:pt>
                <c:pt idx="13">
                  <c:v>102.34000000000009</c:v>
                </c:pt>
                <c:pt idx="14">
                  <c:v>102.5200000000001</c:v>
                </c:pt>
                <c:pt idx="15">
                  <c:v>102.7000000000001</c:v>
                </c:pt>
                <c:pt idx="16">
                  <c:v>102.88000000000011</c:v>
                </c:pt>
                <c:pt idx="17">
                  <c:v>103.06000000000012</c:v>
                </c:pt>
                <c:pt idx="18">
                  <c:v>103.24000000000012</c:v>
                </c:pt>
                <c:pt idx="19">
                  <c:v>103.42000000000013</c:v>
                </c:pt>
                <c:pt idx="20">
                  <c:v>103.60000000000014</c:v>
                </c:pt>
                <c:pt idx="21">
                  <c:v>103.78000000000014</c:v>
                </c:pt>
                <c:pt idx="22">
                  <c:v>103.96000000000015</c:v>
                </c:pt>
                <c:pt idx="23">
                  <c:v>104.14000000000016</c:v>
                </c:pt>
                <c:pt idx="24">
                  <c:v>104.32000000000016</c:v>
                </c:pt>
                <c:pt idx="25">
                  <c:v>104.50000000000017</c:v>
                </c:pt>
                <c:pt idx="26">
                  <c:v>104.68000000000018</c:v>
                </c:pt>
                <c:pt idx="27">
                  <c:v>104.86000000000018</c:v>
                </c:pt>
                <c:pt idx="28">
                  <c:v>105.04000000000019</c:v>
                </c:pt>
                <c:pt idx="29">
                  <c:v>105.2200000000002</c:v>
                </c:pt>
                <c:pt idx="30">
                  <c:v>105.4000000000002</c:v>
                </c:pt>
                <c:pt idx="31">
                  <c:v>105.58000000000021</c:v>
                </c:pt>
                <c:pt idx="32">
                  <c:v>105.76000000000022</c:v>
                </c:pt>
                <c:pt idx="33">
                  <c:v>105.94000000000023</c:v>
                </c:pt>
                <c:pt idx="34">
                  <c:v>106.12000000000023</c:v>
                </c:pt>
                <c:pt idx="35">
                  <c:v>106.30000000000024</c:v>
                </c:pt>
                <c:pt idx="36">
                  <c:v>106.48000000000025</c:v>
                </c:pt>
                <c:pt idx="37">
                  <c:v>106.66000000000025</c:v>
                </c:pt>
                <c:pt idx="38">
                  <c:v>106.84000000000026</c:v>
                </c:pt>
                <c:pt idx="39">
                  <c:v>107.02000000000027</c:v>
                </c:pt>
                <c:pt idx="40">
                  <c:v>107.20000000000027</c:v>
                </c:pt>
                <c:pt idx="41">
                  <c:v>107.38000000000028</c:v>
                </c:pt>
                <c:pt idx="42">
                  <c:v>107.56000000000029</c:v>
                </c:pt>
                <c:pt idx="43">
                  <c:v>107.74000000000029</c:v>
                </c:pt>
                <c:pt idx="44">
                  <c:v>107.9200000000003</c:v>
                </c:pt>
                <c:pt idx="45">
                  <c:v>108.10000000000031</c:v>
                </c:pt>
                <c:pt idx="46">
                  <c:v>108.28000000000031</c:v>
                </c:pt>
                <c:pt idx="47">
                  <c:v>108.46000000000032</c:v>
                </c:pt>
                <c:pt idx="48">
                  <c:v>108.64000000000033</c:v>
                </c:pt>
                <c:pt idx="49">
                  <c:v>108.82000000000033</c:v>
                </c:pt>
                <c:pt idx="50">
                  <c:v>109.00000000000034</c:v>
                </c:pt>
                <c:pt idx="51">
                  <c:v>109.18000000000035</c:v>
                </c:pt>
                <c:pt idx="52">
                  <c:v>109.36000000000035</c:v>
                </c:pt>
                <c:pt idx="53">
                  <c:v>109.54000000000036</c:v>
                </c:pt>
                <c:pt idx="54">
                  <c:v>109.72000000000037</c:v>
                </c:pt>
                <c:pt idx="55">
                  <c:v>109.90000000000038</c:v>
                </c:pt>
                <c:pt idx="56">
                  <c:v>110.08000000000038</c:v>
                </c:pt>
                <c:pt idx="57">
                  <c:v>110.26000000000039</c:v>
                </c:pt>
                <c:pt idx="58">
                  <c:v>110.4400000000004</c:v>
                </c:pt>
                <c:pt idx="59">
                  <c:v>110.6200000000004</c:v>
                </c:pt>
                <c:pt idx="60">
                  <c:v>110.80000000000041</c:v>
                </c:pt>
                <c:pt idx="61">
                  <c:v>110.98000000000042</c:v>
                </c:pt>
                <c:pt idx="62">
                  <c:v>111.16000000000042</c:v>
                </c:pt>
                <c:pt idx="63">
                  <c:v>111.34000000000043</c:v>
                </c:pt>
                <c:pt idx="64">
                  <c:v>111.52000000000044</c:v>
                </c:pt>
                <c:pt idx="65">
                  <c:v>111.70000000000044</c:v>
                </c:pt>
                <c:pt idx="66">
                  <c:v>111.88000000000045</c:v>
                </c:pt>
                <c:pt idx="67">
                  <c:v>112.06000000000046</c:v>
                </c:pt>
                <c:pt idx="68">
                  <c:v>112.24000000000046</c:v>
                </c:pt>
                <c:pt idx="69">
                  <c:v>112.42000000000047</c:v>
                </c:pt>
                <c:pt idx="70">
                  <c:v>112.60000000000048</c:v>
                </c:pt>
                <c:pt idx="71">
                  <c:v>112.78000000000048</c:v>
                </c:pt>
                <c:pt idx="72">
                  <c:v>112.96000000000049</c:v>
                </c:pt>
                <c:pt idx="73">
                  <c:v>113.1400000000005</c:v>
                </c:pt>
                <c:pt idx="74">
                  <c:v>113.3200000000005</c:v>
                </c:pt>
                <c:pt idx="75">
                  <c:v>113.50000000000051</c:v>
                </c:pt>
                <c:pt idx="76">
                  <c:v>113.68000000000052</c:v>
                </c:pt>
                <c:pt idx="77">
                  <c:v>113.86000000000053</c:v>
                </c:pt>
                <c:pt idx="78">
                  <c:v>114.04000000000053</c:v>
                </c:pt>
                <c:pt idx="79">
                  <c:v>114.22000000000054</c:v>
                </c:pt>
                <c:pt idx="80">
                  <c:v>114.40000000000055</c:v>
                </c:pt>
                <c:pt idx="81">
                  <c:v>114.58000000000055</c:v>
                </c:pt>
                <c:pt idx="82">
                  <c:v>114.76000000000056</c:v>
                </c:pt>
                <c:pt idx="83">
                  <c:v>114.94000000000057</c:v>
                </c:pt>
                <c:pt idx="84">
                  <c:v>115.12000000000057</c:v>
                </c:pt>
                <c:pt idx="85">
                  <c:v>115.30000000000058</c:v>
                </c:pt>
                <c:pt idx="86">
                  <c:v>115.48000000000059</c:v>
                </c:pt>
                <c:pt idx="87">
                  <c:v>115.66000000000059</c:v>
                </c:pt>
                <c:pt idx="88">
                  <c:v>115.8400000000006</c:v>
                </c:pt>
                <c:pt idx="89">
                  <c:v>116.02000000000061</c:v>
                </c:pt>
                <c:pt idx="90">
                  <c:v>116.20000000000061</c:v>
                </c:pt>
                <c:pt idx="91">
                  <c:v>116.38000000000062</c:v>
                </c:pt>
                <c:pt idx="92">
                  <c:v>116.56000000000063</c:v>
                </c:pt>
                <c:pt idx="93">
                  <c:v>116.74000000000063</c:v>
                </c:pt>
                <c:pt idx="94">
                  <c:v>116.92000000000064</c:v>
                </c:pt>
                <c:pt idx="95">
                  <c:v>117.10000000000065</c:v>
                </c:pt>
                <c:pt idx="96">
                  <c:v>117.28000000000065</c:v>
                </c:pt>
                <c:pt idx="97">
                  <c:v>117.46000000000066</c:v>
                </c:pt>
                <c:pt idx="98">
                  <c:v>117.64000000000067</c:v>
                </c:pt>
                <c:pt idx="99">
                  <c:v>117.82000000000068</c:v>
                </c:pt>
                <c:pt idx="100">
                  <c:v>118.00000000000068</c:v>
                </c:pt>
              </c:numCache>
            </c:numRef>
          </c:xVal>
          <c:yVal>
            <c:numRef>
              <c:f>'6'!$R$1:$R$101</c:f>
              <c:numCache>
                <c:formatCode>General</c:formatCode>
                <c:ptCount val="101"/>
                <c:pt idx="0">
                  <c:v>2.2163460022301816E-2</c:v>
                </c:pt>
                <c:pt idx="1">
                  <c:v>2.2162351877004563E-2</c:v>
                </c:pt>
                <c:pt idx="2">
                  <c:v>2.2159027773537007E-2</c:v>
                </c:pt>
                <c:pt idx="3">
                  <c:v>2.2153488709005537E-2</c:v>
                </c:pt>
                <c:pt idx="4">
                  <c:v>2.2145736344700278E-2</c:v>
                </c:pt>
                <c:pt idx="5">
                  <c:v>2.2135773005264665E-2</c:v>
                </c:pt>
                <c:pt idx="6">
                  <c:v>2.2123601677533713E-2</c:v>
                </c:pt>
                <c:pt idx="7">
                  <c:v>2.2109226009041721E-2</c:v>
                </c:pt>
                <c:pt idx="8">
                  <c:v>2.2092650306200487E-2</c:v>
                </c:pt>
                <c:pt idx="9">
                  <c:v>2.2073879532149347E-2</c:v>
                </c:pt>
                <c:pt idx="10">
                  <c:v>2.2052919304278426E-2</c:v>
                </c:pt>
                <c:pt idx="11">
                  <c:v>2.2029775891426979E-2</c:v>
                </c:pt>
                <c:pt idx="12">
                  <c:v>2.2004456210758663E-2</c:v>
                </c:pt>
                <c:pt idx="13">
                  <c:v>2.1976967824315952E-2</c:v>
                </c:pt>
                <c:pt idx="14">
                  <c:v>2.1947318935256161E-2</c:v>
                </c:pt>
                <c:pt idx="15">
                  <c:v>2.1915518383771589E-2</c:v>
                </c:pt>
                <c:pt idx="16">
                  <c:v>2.1881575642696688E-2</c:v>
                </c:pt>
                <c:pt idx="17">
                  <c:v>2.1845500812805379E-2</c:v>
                </c:pt>
                <c:pt idx="18">
                  <c:v>2.180730461780158E-2</c:v>
                </c:pt>
                <c:pt idx="19">
                  <c:v>2.1766998399006698E-2</c:v>
                </c:pt>
                <c:pt idx="20">
                  <c:v>2.172459410974752E-2</c:v>
                </c:pt>
                <c:pt idx="21">
                  <c:v>2.1680104309448538E-2</c:v>
                </c:pt>
                <c:pt idx="22">
                  <c:v>2.1633542157432763E-2</c:v>
                </c:pt>
                <c:pt idx="23">
                  <c:v>2.1584921406435285E-2</c:v>
                </c:pt>
                <c:pt idx="24">
                  <c:v>2.1534256395834072E-2</c:v>
                </c:pt>
                <c:pt idx="25">
                  <c:v>2.1481562044602685E-2</c:v>
                </c:pt>
                <c:pt idx="26">
                  <c:v>2.1426853843989728E-2</c:v>
                </c:pt>
                <c:pt idx="27">
                  <c:v>2.1370147849930098E-2</c:v>
                </c:pt>
                <c:pt idx="28">
                  <c:v>2.131146067519319E-2</c:v>
                </c:pt>
                <c:pt idx="29">
                  <c:v>2.1250809481273492E-2</c:v>
                </c:pt>
                <c:pt idx="30">
                  <c:v>2.1188211970029045E-2</c:v>
                </c:pt>
                <c:pt idx="31">
                  <c:v>2.112368637507353E-2</c:v>
                </c:pt>
                <c:pt idx="32">
                  <c:v>2.1057251452927792E-2</c:v>
                </c:pt>
                <c:pt idx="33">
                  <c:v>2.0988926473936836E-2</c:v>
                </c:pt>
                <c:pt idx="34">
                  <c:v>2.0918731212958463E-2</c:v>
                </c:pt>
                <c:pt idx="35">
                  <c:v>2.0846685939829787E-2</c:v>
                </c:pt>
                <c:pt idx="36">
                  <c:v>2.077281140961814E-2</c:v>
                </c:pt>
                <c:pt idx="37">
                  <c:v>2.0697128852662859E-2</c:v>
                </c:pt>
                <c:pt idx="38">
                  <c:v>2.0619659964414665E-2</c:v>
                </c:pt>
                <c:pt idx="39">
                  <c:v>2.0540426895079459E-2</c:v>
                </c:pt>
                <c:pt idx="40">
                  <c:v>2.0459452239073393E-2</c:v>
                </c:pt>
                <c:pt idx="41">
                  <c:v>2.037675902429632E-2</c:v>
                </c:pt>
                <c:pt idx="42">
                  <c:v>2.0292370701230637E-2</c:v>
                </c:pt>
                <c:pt idx="43">
                  <c:v>2.0206311131872826E-2</c:v>
                </c:pt>
                <c:pt idx="44">
                  <c:v>2.0118604578504975E-2</c:v>
                </c:pt>
                <c:pt idx="45">
                  <c:v>2.0029275692313622E-2</c:v>
                </c:pt>
                <c:pt idx="46">
                  <c:v>1.993834950186343E-2</c:v>
                </c:pt>
                <c:pt idx="47">
                  <c:v>1.9845851401433211E-2</c:v>
                </c:pt>
                <c:pt idx="48">
                  <c:v>1.9751807139221887E-2</c:v>
                </c:pt>
                <c:pt idx="49">
                  <c:v>1.9656242805432024E-2</c:v>
                </c:pt>
                <c:pt idx="50">
                  <c:v>1.9559184820238676E-2</c:v>
                </c:pt>
                <c:pt idx="51">
                  <c:v>1.946065992165124E-2</c:v>
                </c:pt>
                <c:pt idx="52">
                  <c:v>1.9360695153276163E-2</c:v>
                </c:pt>
                <c:pt idx="53">
                  <c:v>1.9259317851988218E-2</c:v>
                </c:pt>
                <c:pt idx="54">
                  <c:v>1.915655563551831E-2</c:v>
                </c:pt>
                <c:pt idx="55">
                  <c:v>1.9052436389965555E-2</c:v>
                </c:pt>
                <c:pt idx="56">
                  <c:v>1.894698825724158E-2</c:v>
                </c:pt>
                <c:pt idx="57">
                  <c:v>1.8840239622454888E-2</c:v>
                </c:pt>
                <c:pt idx="58">
                  <c:v>1.8732219101243126E-2</c:v>
                </c:pt>
                <c:pt idx="59">
                  <c:v>1.8622955527061204E-2</c:v>
                </c:pt>
                <c:pt idx="60">
                  <c:v>1.851247793843306E-2</c:v>
                </c:pt>
                <c:pt idx="61">
                  <c:v>1.8400815566174903E-2</c:v>
                </c:pt>
                <c:pt idx="62">
                  <c:v>1.8287997820597778E-2</c:v>
                </c:pt>
                <c:pt idx="63">
                  <c:v>1.8174054278697199E-2</c:v>
                </c:pt>
                <c:pt idx="64">
                  <c:v>1.8059014671337616E-2</c:v>
                </c:pt>
                <c:pt idx="65">
                  <c:v>1.7942908870439395E-2</c:v>
                </c:pt>
                <c:pt idx="66">
                  <c:v>1.7825766876175955E-2</c:v>
                </c:pt>
                <c:pt idx="67">
                  <c:v>1.7707618804188672E-2</c:v>
                </c:pt>
                <c:pt idx="68">
                  <c:v>1.7588494872827067E-2</c:v>
                </c:pt>
                <c:pt idx="69">
                  <c:v>1.7468425390421757E-2</c:v>
                </c:pt>
                <c:pt idx="70">
                  <c:v>1.7347440742597527E-2</c:v>
                </c:pt>
                <c:pt idx="71">
                  <c:v>1.7225571379633899E-2</c:v>
                </c:pt>
                <c:pt idx="72">
                  <c:v>1.7102847803880383E-2</c:v>
                </c:pt>
                <c:pt idx="73">
                  <c:v>1.697930055723354E-2</c:v>
                </c:pt>
                <c:pt idx="74">
                  <c:v>1.685496020868299E-2</c:v>
                </c:pt>
                <c:pt idx="75">
                  <c:v>1.6729857341933222E-2</c:v>
                </c:pt>
                <c:pt idx="76">
                  <c:v>1.6604022543108124E-2</c:v>
                </c:pt>
                <c:pt idx="77">
                  <c:v>1.6477486388544949E-2</c:v>
                </c:pt>
                <c:pt idx="78">
                  <c:v>1.6350279432684352E-2</c:v>
                </c:pt>
                <c:pt idx="79">
                  <c:v>1.6222432196063032E-2</c:v>
                </c:pt>
                <c:pt idx="80">
                  <c:v>1.6093975153415319E-2</c:v>
                </c:pt>
                <c:pt idx="81">
                  <c:v>1.5964938721890063E-2</c:v>
                </c:pt>
                <c:pt idx="82">
                  <c:v>1.5835353249388888E-2</c:v>
                </c:pt>
                <c:pt idx="83">
                  <c:v>1.5705249003031826E-2</c:v>
                </c:pt>
                <c:pt idx="84">
                  <c:v>1.5574656157756281E-2</c:v>
                </c:pt>
                <c:pt idx="85">
                  <c:v>1.5443604785054936E-2</c:v>
                </c:pt>
                <c:pt idx="86">
                  <c:v>1.5312124841858274E-2</c:v>
                </c:pt>
                <c:pt idx="87">
                  <c:v>1.5180246159567133E-2</c:v>
                </c:pt>
                <c:pt idx="88">
                  <c:v>1.5047998433240561E-2</c:v>
                </c:pt>
                <c:pt idx="89">
                  <c:v>1.491541121094413E-2</c:v>
                </c:pt>
                <c:pt idx="90">
                  <c:v>1.4782513883263704E-2</c:v>
                </c:pt>
                <c:pt idx="91">
                  <c:v>1.4649335672989438E-2</c:v>
                </c:pt>
                <c:pt idx="92">
                  <c:v>1.4515905624974708E-2</c:v>
                </c:pt>
                <c:pt idx="93">
                  <c:v>1.4382252596174466E-2</c:v>
                </c:pt>
                <c:pt idx="94">
                  <c:v>1.4248405245867322E-2</c:v>
                </c:pt>
                <c:pt idx="95">
                  <c:v>1.4114392026065571E-2</c:v>
                </c:pt>
                <c:pt idx="96">
                  <c:v>1.3980241172117129E-2</c:v>
                </c:pt>
                <c:pt idx="97">
                  <c:v>1.3845980693503167E-2</c:v>
                </c:pt>
                <c:pt idx="98">
                  <c:v>1.3711638364835207E-2</c:v>
                </c:pt>
                <c:pt idx="99">
                  <c:v>1.3577241717055027E-2</c:v>
                </c:pt>
                <c:pt idx="100">
                  <c:v>1.344281802884079E-2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9525">
                <a:solidFill>
                  <a:srgbClr val="0070C0"/>
                </a:solidFill>
              </a:ln>
            </c:spPr>
          </c:errBars>
          <c:xVal>
            <c:numRef>
              <c:f>'6'!$S$1:$S$101</c:f>
              <c:numCache>
                <c:formatCode>General</c:formatCode>
                <c:ptCount val="101"/>
                <c:pt idx="0">
                  <c:v>118</c:v>
                </c:pt>
                <c:pt idx="1">
                  <c:v>118.18</c:v>
                </c:pt>
                <c:pt idx="2">
                  <c:v>118.36000000000001</c:v>
                </c:pt>
                <c:pt idx="3">
                  <c:v>118.54000000000002</c:v>
                </c:pt>
                <c:pt idx="4">
                  <c:v>118.72000000000003</c:v>
                </c:pt>
                <c:pt idx="5">
                  <c:v>118.90000000000003</c:v>
                </c:pt>
                <c:pt idx="6">
                  <c:v>119.08000000000004</c:v>
                </c:pt>
                <c:pt idx="7">
                  <c:v>119.26000000000005</c:v>
                </c:pt>
                <c:pt idx="8">
                  <c:v>119.44000000000005</c:v>
                </c:pt>
                <c:pt idx="9">
                  <c:v>119.62000000000006</c:v>
                </c:pt>
                <c:pt idx="10">
                  <c:v>119.80000000000007</c:v>
                </c:pt>
                <c:pt idx="11">
                  <c:v>119.98000000000008</c:v>
                </c:pt>
                <c:pt idx="12">
                  <c:v>120.16000000000008</c:v>
                </c:pt>
                <c:pt idx="13">
                  <c:v>120.34000000000009</c:v>
                </c:pt>
                <c:pt idx="14">
                  <c:v>120.5200000000001</c:v>
                </c:pt>
                <c:pt idx="15">
                  <c:v>120.7000000000001</c:v>
                </c:pt>
                <c:pt idx="16">
                  <c:v>120.88000000000011</c:v>
                </c:pt>
                <c:pt idx="17">
                  <c:v>121.06000000000012</c:v>
                </c:pt>
                <c:pt idx="18">
                  <c:v>121.24000000000012</c:v>
                </c:pt>
                <c:pt idx="19">
                  <c:v>121.42000000000013</c:v>
                </c:pt>
                <c:pt idx="20">
                  <c:v>121.60000000000014</c:v>
                </c:pt>
                <c:pt idx="21">
                  <c:v>121.78000000000014</c:v>
                </c:pt>
                <c:pt idx="22">
                  <c:v>121.96000000000015</c:v>
                </c:pt>
                <c:pt idx="23">
                  <c:v>122.14000000000016</c:v>
                </c:pt>
                <c:pt idx="24">
                  <c:v>122.32000000000016</c:v>
                </c:pt>
                <c:pt idx="25">
                  <c:v>122.50000000000017</c:v>
                </c:pt>
                <c:pt idx="26">
                  <c:v>122.68000000000018</c:v>
                </c:pt>
                <c:pt idx="27">
                  <c:v>122.86000000000018</c:v>
                </c:pt>
                <c:pt idx="28">
                  <c:v>123.04000000000019</c:v>
                </c:pt>
                <c:pt idx="29">
                  <c:v>123.2200000000002</c:v>
                </c:pt>
                <c:pt idx="30">
                  <c:v>123.4000000000002</c:v>
                </c:pt>
                <c:pt idx="31">
                  <c:v>123.58000000000021</c:v>
                </c:pt>
                <c:pt idx="32">
                  <c:v>123.76000000000022</c:v>
                </c:pt>
                <c:pt idx="33">
                  <c:v>123.94000000000023</c:v>
                </c:pt>
                <c:pt idx="34">
                  <c:v>124.12000000000023</c:v>
                </c:pt>
                <c:pt idx="35">
                  <c:v>124.30000000000024</c:v>
                </c:pt>
                <c:pt idx="36">
                  <c:v>124.48000000000025</c:v>
                </c:pt>
                <c:pt idx="37">
                  <c:v>124.66000000000025</c:v>
                </c:pt>
                <c:pt idx="38">
                  <c:v>124.84000000000026</c:v>
                </c:pt>
                <c:pt idx="39">
                  <c:v>125.02000000000027</c:v>
                </c:pt>
                <c:pt idx="40">
                  <c:v>125.20000000000027</c:v>
                </c:pt>
                <c:pt idx="41">
                  <c:v>125.38000000000028</c:v>
                </c:pt>
                <c:pt idx="42">
                  <c:v>125.56000000000029</c:v>
                </c:pt>
                <c:pt idx="43">
                  <c:v>125.74000000000029</c:v>
                </c:pt>
                <c:pt idx="44">
                  <c:v>125.9200000000003</c:v>
                </c:pt>
                <c:pt idx="45">
                  <c:v>126.10000000000031</c:v>
                </c:pt>
                <c:pt idx="46">
                  <c:v>126.28000000000031</c:v>
                </c:pt>
                <c:pt idx="47">
                  <c:v>126.46000000000032</c:v>
                </c:pt>
                <c:pt idx="48">
                  <c:v>126.64000000000033</c:v>
                </c:pt>
                <c:pt idx="49">
                  <c:v>126.82000000000033</c:v>
                </c:pt>
                <c:pt idx="50">
                  <c:v>127.00000000000034</c:v>
                </c:pt>
                <c:pt idx="51">
                  <c:v>127.18000000000035</c:v>
                </c:pt>
                <c:pt idx="52">
                  <c:v>127.36000000000035</c:v>
                </c:pt>
                <c:pt idx="53">
                  <c:v>127.54000000000036</c:v>
                </c:pt>
                <c:pt idx="54">
                  <c:v>127.72000000000037</c:v>
                </c:pt>
                <c:pt idx="55">
                  <c:v>127.90000000000038</c:v>
                </c:pt>
                <c:pt idx="56">
                  <c:v>128.08000000000038</c:v>
                </c:pt>
                <c:pt idx="57">
                  <c:v>128.26000000000039</c:v>
                </c:pt>
                <c:pt idx="58">
                  <c:v>128.4400000000004</c:v>
                </c:pt>
                <c:pt idx="59">
                  <c:v>128.6200000000004</c:v>
                </c:pt>
                <c:pt idx="60">
                  <c:v>128.80000000000041</c:v>
                </c:pt>
                <c:pt idx="61">
                  <c:v>128.98000000000042</c:v>
                </c:pt>
                <c:pt idx="62">
                  <c:v>129.16000000000042</c:v>
                </c:pt>
                <c:pt idx="63">
                  <c:v>129.34000000000043</c:v>
                </c:pt>
                <c:pt idx="64">
                  <c:v>129.52000000000044</c:v>
                </c:pt>
                <c:pt idx="65">
                  <c:v>129.70000000000044</c:v>
                </c:pt>
                <c:pt idx="66">
                  <c:v>129.88000000000045</c:v>
                </c:pt>
                <c:pt idx="67">
                  <c:v>130.06000000000046</c:v>
                </c:pt>
                <c:pt idx="68">
                  <c:v>130.24000000000046</c:v>
                </c:pt>
                <c:pt idx="69">
                  <c:v>130.42000000000047</c:v>
                </c:pt>
                <c:pt idx="70">
                  <c:v>130.60000000000048</c:v>
                </c:pt>
                <c:pt idx="71">
                  <c:v>130.78000000000048</c:v>
                </c:pt>
                <c:pt idx="72">
                  <c:v>130.96000000000049</c:v>
                </c:pt>
                <c:pt idx="73">
                  <c:v>131.1400000000005</c:v>
                </c:pt>
                <c:pt idx="74">
                  <c:v>131.3200000000005</c:v>
                </c:pt>
                <c:pt idx="75">
                  <c:v>131.50000000000051</c:v>
                </c:pt>
                <c:pt idx="76">
                  <c:v>131.68000000000052</c:v>
                </c:pt>
                <c:pt idx="77">
                  <c:v>131.86000000000053</c:v>
                </c:pt>
                <c:pt idx="78">
                  <c:v>132.04000000000053</c:v>
                </c:pt>
                <c:pt idx="79">
                  <c:v>132.22000000000054</c:v>
                </c:pt>
                <c:pt idx="80">
                  <c:v>132.40000000000055</c:v>
                </c:pt>
                <c:pt idx="81">
                  <c:v>132.58000000000055</c:v>
                </c:pt>
                <c:pt idx="82">
                  <c:v>132.76000000000056</c:v>
                </c:pt>
                <c:pt idx="83">
                  <c:v>132.94000000000057</c:v>
                </c:pt>
                <c:pt idx="84">
                  <c:v>133.12000000000057</c:v>
                </c:pt>
                <c:pt idx="85">
                  <c:v>133.30000000000058</c:v>
                </c:pt>
                <c:pt idx="86">
                  <c:v>133.48000000000059</c:v>
                </c:pt>
                <c:pt idx="87">
                  <c:v>133.66000000000059</c:v>
                </c:pt>
                <c:pt idx="88">
                  <c:v>133.8400000000006</c:v>
                </c:pt>
                <c:pt idx="89">
                  <c:v>134.02000000000061</c:v>
                </c:pt>
                <c:pt idx="90">
                  <c:v>134.20000000000061</c:v>
                </c:pt>
                <c:pt idx="91">
                  <c:v>134.38000000000062</c:v>
                </c:pt>
                <c:pt idx="92">
                  <c:v>134.56000000000063</c:v>
                </c:pt>
                <c:pt idx="93">
                  <c:v>134.74000000000063</c:v>
                </c:pt>
                <c:pt idx="94">
                  <c:v>134.92000000000064</c:v>
                </c:pt>
                <c:pt idx="95">
                  <c:v>135.10000000000065</c:v>
                </c:pt>
                <c:pt idx="96">
                  <c:v>135.28000000000065</c:v>
                </c:pt>
                <c:pt idx="97">
                  <c:v>135.46000000000066</c:v>
                </c:pt>
                <c:pt idx="98">
                  <c:v>135.64000000000067</c:v>
                </c:pt>
                <c:pt idx="99">
                  <c:v>135.82000000000068</c:v>
                </c:pt>
                <c:pt idx="100">
                  <c:v>136.00000000000068</c:v>
                </c:pt>
              </c:numCache>
            </c:numRef>
          </c:xVal>
          <c:yVal>
            <c:numRef>
              <c:f>'6'!$T$1:$T$101</c:f>
              <c:numCache>
                <c:formatCode>General</c:formatCode>
                <c:ptCount val="101"/>
                <c:pt idx="0">
                  <c:v>1.3442818028841298E-2</c:v>
                </c:pt>
                <c:pt idx="1">
                  <c:v>1.330839431822296E-2</c:v>
                </c:pt>
                <c:pt idx="2">
                  <c:v>1.3173997334409968E-2</c:v>
                </c:pt>
                <c:pt idx="3">
                  <c:v>1.3039653549833973E-2</c:v>
                </c:pt>
                <c:pt idx="4">
                  <c:v>1.2905389152409212E-2</c:v>
                </c:pt>
                <c:pt idx="5">
                  <c:v>1.2771230038012922E-2</c:v>
                </c:pt>
                <c:pt idx="6">
                  <c:v>1.2637201803188077E-2</c:v>
                </c:pt>
                <c:pt idx="7">
                  <c:v>1.2503329738070499E-2</c:v>
                </c:pt>
                <c:pt idx="8">
                  <c:v>1.2369638819542245E-2</c:v>
                </c:pt>
                <c:pt idx="9">
                  <c:v>1.2236153704612915E-2</c:v>
                </c:pt>
                <c:pt idx="10">
                  <c:v>1.2102898724030534E-2</c:v>
                </c:pt>
                <c:pt idx="11">
                  <c:v>1.1969897876123264E-2</c:v>
                </c:pt>
                <c:pt idx="12">
                  <c:v>1.1837174820873155E-2</c:v>
                </c:pt>
                <c:pt idx="13">
                  <c:v>1.1704752874223005E-2</c:v>
                </c:pt>
                <c:pt idx="14">
                  <c:v>1.1572655002617062E-2</c:v>
                </c:pt>
                <c:pt idx="15">
                  <c:v>1.14409038177763E-2</c:v>
                </c:pt>
                <c:pt idx="16">
                  <c:v>1.1309521571708777E-2</c:v>
                </c:pt>
                <c:pt idx="17">
                  <c:v>1.1178530151955326E-2</c:v>
                </c:pt>
                <c:pt idx="18">
                  <c:v>1.1047951077070794E-2</c:v>
                </c:pt>
                <c:pt idx="19">
                  <c:v>1.0917805492340824E-2</c:v>
                </c:pt>
                <c:pt idx="20">
                  <c:v>1.0788114165733957E-2</c:v>
                </c:pt>
                <c:pt idx="21">
                  <c:v>1.065889748408875E-2</c:v>
                </c:pt>
                <c:pt idx="22">
                  <c:v>1.053017544953546E-2</c:v>
                </c:pt>
                <c:pt idx="23">
                  <c:v>1.040196767615153E-2</c:v>
                </c:pt>
                <c:pt idx="24">
                  <c:v>1.0274293386850179E-2</c:v>
                </c:pt>
                <c:pt idx="25">
                  <c:v>1.0147171410501095E-2</c:v>
                </c:pt>
                <c:pt idx="26">
                  <c:v>1.0020620179282118E-2</c:v>
                </c:pt>
                <c:pt idx="27">
                  <c:v>9.8946577262606257E-3</c:v>
                </c:pt>
                <c:pt idx="28">
                  <c:v>9.76930168320333E-3</c:v>
                </c:pt>
                <c:pt idx="29">
                  <c:v>9.6445692786128068E-3</c:v>
                </c:pt>
                <c:pt idx="30">
                  <c:v>9.5204773359891578E-3</c:v>
                </c:pt>
                <c:pt idx="31">
                  <c:v>9.3970422723149878E-3</c:v>
                </c:pt>
                <c:pt idx="32">
                  <c:v>9.2742800967617299E-3</c:v>
                </c:pt>
                <c:pt idx="33">
                  <c:v>9.1522064096152267E-3</c:v>
                </c:pt>
                <c:pt idx="34">
                  <c:v>9.0308364014184076E-3</c:v>
                </c:pt>
                <c:pt idx="35">
                  <c:v>8.9101848523287092E-3</c:v>
                </c:pt>
                <c:pt idx="36">
                  <c:v>8.7902661316877836E-3</c:v>
                </c:pt>
                <c:pt idx="37">
                  <c:v>8.6710941978009916E-3</c:v>
                </c:pt>
                <c:pt idx="38">
                  <c:v>8.5526825979239246E-3</c:v>
                </c:pt>
                <c:pt idx="39">
                  <c:v>8.4350444684532528E-3</c:v>
                </c:pt>
                <c:pt idx="40">
                  <c:v>8.3181925353189804E-3</c:v>
                </c:pt>
                <c:pt idx="41">
                  <c:v>8.20213911457514E-3</c:v>
                </c:pt>
                <c:pt idx="42">
                  <c:v>8.0868961131857955E-3</c:v>
                </c:pt>
                <c:pt idx="43">
                  <c:v>7.9724750300032808E-3</c:v>
                </c:pt>
                <c:pt idx="44">
                  <c:v>7.8588869569352991E-3</c:v>
                </c:pt>
                <c:pt idx="45">
                  <c:v>7.7461425802976009E-3</c:v>
                </c:pt>
                <c:pt idx="46">
                  <c:v>7.6342521823487917E-3</c:v>
                </c:pt>
                <c:pt idx="47">
                  <c:v>7.5232256430037637E-3</c:v>
                </c:pt>
                <c:pt idx="48">
                  <c:v>7.4130724417221516E-3</c:v>
                </c:pt>
                <c:pt idx="49">
                  <c:v>7.3038016595681887E-3</c:v>
                </c:pt>
                <c:pt idx="50">
                  <c:v>7.1954219814382254E-3</c:v>
                </c:pt>
                <c:pt idx="51">
                  <c:v>7.0879416984521212E-3</c:v>
                </c:pt>
                <c:pt idx="52">
                  <c:v>6.9813687105046872E-3</c:v>
                </c:pt>
                <c:pt idx="53">
                  <c:v>6.8757105289732976E-3</c:v>
                </c:pt>
                <c:pt idx="54">
                  <c:v>6.7709742795776639E-3</c:v>
                </c:pt>
                <c:pt idx="55">
                  <c:v>6.6671667053878744E-3</c:v>
                </c:pt>
                <c:pt idx="56">
                  <c:v>6.564294169976578E-3</c:v>
                </c:pt>
                <c:pt idx="57">
                  <c:v>6.4623626607112844E-3</c:v>
                </c:pt>
                <c:pt idx="58">
                  <c:v>6.361377792182688E-3</c:v>
                </c:pt>
                <c:pt idx="59">
                  <c:v>6.2613448097648084E-3</c:v>
                </c:pt>
                <c:pt idx="60">
                  <c:v>6.162268593302862E-3</c:v>
                </c:pt>
                <c:pt idx="61">
                  <c:v>6.0641536609246276E-3</c:v>
                </c:pt>
                <c:pt idx="62">
                  <c:v>5.9670041729710964E-3</c:v>
                </c:pt>
                <c:pt idx="63">
                  <c:v>5.870823936042195E-3</c:v>
                </c:pt>
                <c:pt idx="64">
                  <c:v>5.7756164071533361E-3</c:v>
                </c:pt>
                <c:pt idx="65">
                  <c:v>5.6813846979985481E-3</c:v>
                </c:pt>
                <c:pt idx="66">
                  <c:v>5.58813157931591E-3</c:v>
                </c:pt>
                <c:pt idx="67">
                  <c:v>5.4958594853510836E-3</c:v>
                </c:pt>
                <c:pt idx="68">
                  <c:v>5.4045705184146281E-3</c:v>
                </c:pt>
                <c:pt idx="69">
                  <c:v>5.3142664535288766E-3</c:v>
                </c:pt>
                <c:pt idx="70">
                  <c:v>5.224948743160149E-3</c:v>
                </c:pt>
                <c:pt idx="71">
                  <c:v>5.1366185220320234E-3</c:v>
                </c:pt>
                <c:pt idx="72">
                  <c:v>5.0492766120154775E-3</c:v>
                </c:pt>
                <c:pt idx="73">
                  <c:v>4.9629235270917055E-3</c:v>
                </c:pt>
                <c:pt idx="74">
                  <c:v>4.8775594783834085E-3</c:v>
                </c:pt>
                <c:pt idx="75">
                  <c:v>4.7931843792504017E-3</c:v>
                </c:pt>
                <c:pt idx="76">
                  <c:v>4.7097978504454397E-3</c:v>
                </c:pt>
                <c:pt idx="77">
                  <c:v>4.6273992253261214E-3</c:v>
                </c:pt>
                <c:pt idx="78">
                  <c:v>4.5459875551188056E-3</c:v>
                </c:pt>
                <c:pt idx="79">
                  <c:v>4.4655616142305473E-3</c:v>
                </c:pt>
                <c:pt idx="80">
                  <c:v>4.386119905604992E-3</c:v>
                </c:pt>
                <c:pt idx="81">
                  <c:v>4.3076606661183155E-3</c:v>
                </c:pt>
                <c:pt idx="82">
                  <c:v>4.2301818720112769E-3</c:v>
                </c:pt>
                <c:pt idx="83">
                  <c:v>4.1536812443535177E-3</c:v>
                </c:pt>
                <c:pt idx="84">
                  <c:v>4.0781562545362552E-3</c:v>
                </c:pt>
                <c:pt idx="85">
                  <c:v>4.0036041297896495E-3</c:v>
                </c:pt>
                <c:pt idx="86">
                  <c:v>3.9300218587210618E-3</c:v>
                </c:pt>
                <c:pt idx="87">
                  <c:v>3.857406196870551E-3</c:v>
                </c:pt>
                <c:pt idx="88">
                  <c:v>3.7857536722800162E-3</c:v>
                </c:pt>
                <c:pt idx="89">
                  <c:v>3.7150605910723829E-3</c:v>
                </c:pt>
                <c:pt idx="90">
                  <c:v>3.6453230430373526E-3</c:v>
                </c:pt>
                <c:pt idx="91">
                  <c:v>3.5765369072202828E-3</c:v>
                </c:pt>
                <c:pt idx="92">
                  <c:v>3.5086978575108009E-3</c:v>
                </c:pt>
                <c:pt idx="93">
                  <c:v>3.4418013682278301E-3</c:v>
                </c:pt>
                <c:pt idx="94">
                  <c:v>3.3758427196978092E-3</c:v>
                </c:pt>
                <c:pt idx="95">
                  <c:v>3.3108170038228832E-3</c:v>
                </c:pt>
                <c:pt idx="96">
                  <c:v>3.2467191296359607E-3</c:v>
                </c:pt>
                <c:pt idx="97">
                  <c:v>3.1835438288396094E-3</c:v>
                </c:pt>
                <c:pt idx="98">
                  <c:v>3.1212856613257729E-3</c:v>
                </c:pt>
                <c:pt idx="99">
                  <c:v>3.059939020673425E-3</c:v>
                </c:pt>
                <c:pt idx="100">
                  <c:v>2.9994981396213325E-3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8000"/>
                </a:solidFill>
              </a:ln>
            </c:spPr>
          </c:errBars>
          <c:xVal>
            <c:numRef>
              <c:f>'6'!$U$1:$U$101</c:f>
              <c:numCache>
                <c:formatCode>General</c:formatCode>
                <c:ptCount val="101"/>
                <c:pt idx="0">
                  <c:v>136</c:v>
                </c:pt>
                <c:pt idx="1">
                  <c:v>136.18</c:v>
                </c:pt>
                <c:pt idx="2">
                  <c:v>136.36000000000001</c:v>
                </c:pt>
                <c:pt idx="3">
                  <c:v>136.54000000000002</c:v>
                </c:pt>
                <c:pt idx="4">
                  <c:v>136.72000000000003</c:v>
                </c:pt>
                <c:pt idx="5">
                  <c:v>136.90000000000003</c:v>
                </c:pt>
                <c:pt idx="6">
                  <c:v>137.08000000000004</c:v>
                </c:pt>
                <c:pt idx="7">
                  <c:v>137.26000000000005</c:v>
                </c:pt>
                <c:pt idx="8">
                  <c:v>137.44000000000005</c:v>
                </c:pt>
                <c:pt idx="9">
                  <c:v>137.62000000000006</c:v>
                </c:pt>
                <c:pt idx="10">
                  <c:v>137.80000000000007</c:v>
                </c:pt>
                <c:pt idx="11">
                  <c:v>137.98000000000008</c:v>
                </c:pt>
                <c:pt idx="12">
                  <c:v>138.16000000000008</c:v>
                </c:pt>
                <c:pt idx="13">
                  <c:v>138.34000000000009</c:v>
                </c:pt>
                <c:pt idx="14">
                  <c:v>138.5200000000001</c:v>
                </c:pt>
                <c:pt idx="15">
                  <c:v>138.7000000000001</c:v>
                </c:pt>
                <c:pt idx="16">
                  <c:v>138.88000000000011</c:v>
                </c:pt>
                <c:pt idx="17">
                  <c:v>139.06000000000012</c:v>
                </c:pt>
                <c:pt idx="18">
                  <c:v>139.24000000000012</c:v>
                </c:pt>
                <c:pt idx="19">
                  <c:v>139.42000000000013</c:v>
                </c:pt>
                <c:pt idx="20">
                  <c:v>139.60000000000014</c:v>
                </c:pt>
                <c:pt idx="21">
                  <c:v>139.78000000000014</c:v>
                </c:pt>
                <c:pt idx="22">
                  <c:v>139.96000000000015</c:v>
                </c:pt>
                <c:pt idx="23">
                  <c:v>140.14000000000016</c:v>
                </c:pt>
                <c:pt idx="24">
                  <c:v>140.32000000000016</c:v>
                </c:pt>
                <c:pt idx="25">
                  <c:v>140.50000000000017</c:v>
                </c:pt>
                <c:pt idx="26">
                  <c:v>140.68000000000018</c:v>
                </c:pt>
                <c:pt idx="27">
                  <c:v>140.86000000000018</c:v>
                </c:pt>
                <c:pt idx="28">
                  <c:v>141.04000000000019</c:v>
                </c:pt>
                <c:pt idx="29">
                  <c:v>141.2200000000002</c:v>
                </c:pt>
                <c:pt idx="30">
                  <c:v>141.4000000000002</c:v>
                </c:pt>
                <c:pt idx="31">
                  <c:v>141.58000000000021</c:v>
                </c:pt>
                <c:pt idx="32">
                  <c:v>141.76000000000022</c:v>
                </c:pt>
                <c:pt idx="33">
                  <c:v>141.94000000000023</c:v>
                </c:pt>
                <c:pt idx="34">
                  <c:v>142.12000000000023</c:v>
                </c:pt>
                <c:pt idx="35">
                  <c:v>142.30000000000024</c:v>
                </c:pt>
                <c:pt idx="36">
                  <c:v>142.48000000000025</c:v>
                </c:pt>
                <c:pt idx="37">
                  <c:v>142.66000000000025</c:v>
                </c:pt>
                <c:pt idx="38">
                  <c:v>142.84000000000026</c:v>
                </c:pt>
                <c:pt idx="39">
                  <c:v>143.02000000000027</c:v>
                </c:pt>
                <c:pt idx="40">
                  <c:v>143.20000000000027</c:v>
                </c:pt>
                <c:pt idx="41">
                  <c:v>143.38000000000028</c:v>
                </c:pt>
                <c:pt idx="42">
                  <c:v>143.56000000000029</c:v>
                </c:pt>
                <c:pt idx="43">
                  <c:v>143.74000000000029</c:v>
                </c:pt>
                <c:pt idx="44">
                  <c:v>143.9200000000003</c:v>
                </c:pt>
                <c:pt idx="45">
                  <c:v>144.10000000000031</c:v>
                </c:pt>
                <c:pt idx="46">
                  <c:v>144.28000000000031</c:v>
                </c:pt>
                <c:pt idx="47">
                  <c:v>144.46000000000032</c:v>
                </c:pt>
                <c:pt idx="48">
                  <c:v>144.64000000000033</c:v>
                </c:pt>
                <c:pt idx="49">
                  <c:v>144.82000000000033</c:v>
                </c:pt>
                <c:pt idx="50">
                  <c:v>145.00000000000034</c:v>
                </c:pt>
                <c:pt idx="51">
                  <c:v>145.18000000000035</c:v>
                </c:pt>
                <c:pt idx="52">
                  <c:v>145.36000000000035</c:v>
                </c:pt>
                <c:pt idx="53">
                  <c:v>145.54000000000036</c:v>
                </c:pt>
                <c:pt idx="54">
                  <c:v>145.72000000000037</c:v>
                </c:pt>
                <c:pt idx="55">
                  <c:v>145.90000000000038</c:v>
                </c:pt>
                <c:pt idx="56">
                  <c:v>146.08000000000038</c:v>
                </c:pt>
                <c:pt idx="57">
                  <c:v>146.26000000000039</c:v>
                </c:pt>
                <c:pt idx="58">
                  <c:v>146.4400000000004</c:v>
                </c:pt>
                <c:pt idx="59">
                  <c:v>146.6200000000004</c:v>
                </c:pt>
                <c:pt idx="60">
                  <c:v>146.80000000000041</c:v>
                </c:pt>
                <c:pt idx="61">
                  <c:v>146.98000000000042</c:v>
                </c:pt>
                <c:pt idx="62">
                  <c:v>147.16000000000042</c:v>
                </c:pt>
                <c:pt idx="63">
                  <c:v>147.34000000000043</c:v>
                </c:pt>
                <c:pt idx="64">
                  <c:v>147.52000000000044</c:v>
                </c:pt>
                <c:pt idx="65">
                  <c:v>147.70000000000044</c:v>
                </c:pt>
                <c:pt idx="66">
                  <c:v>147.88000000000045</c:v>
                </c:pt>
                <c:pt idx="67">
                  <c:v>148.06000000000046</c:v>
                </c:pt>
                <c:pt idx="68">
                  <c:v>148.24000000000046</c:v>
                </c:pt>
                <c:pt idx="69">
                  <c:v>148.42000000000047</c:v>
                </c:pt>
                <c:pt idx="70">
                  <c:v>148.60000000000048</c:v>
                </c:pt>
                <c:pt idx="71">
                  <c:v>148.78000000000048</c:v>
                </c:pt>
                <c:pt idx="72">
                  <c:v>148.96000000000049</c:v>
                </c:pt>
                <c:pt idx="73">
                  <c:v>149.1400000000005</c:v>
                </c:pt>
                <c:pt idx="74">
                  <c:v>149.3200000000005</c:v>
                </c:pt>
                <c:pt idx="75">
                  <c:v>149.50000000000051</c:v>
                </c:pt>
                <c:pt idx="76">
                  <c:v>149.68000000000052</c:v>
                </c:pt>
                <c:pt idx="77">
                  <c:v>149.86000000000053</c:v>
                </c:pt>
                <c:pt idx="78">
                  <c:v>150.04000000000053</c:v>
                </c:pt>
                <c:pt idx="79">
                  <c:v>150.22000000000054</c:v>
                </c:pt>
                <c:pt idx="80">
                  <c:v>150.40000000000055</c:v>
                </c:pt>
                <c:pt idx="81">
                  <c:v>150.58000000000055</c:v>
                </c:pt>
                <c:pt idx="82">
                  <c:v>150.76000000000056</c:v>
                </c:pt>
                <c:pt idx="83">
                  <c:v>150.94000000000057</c:v>
                </c:pt>
                <c:pt idx="84">
                  <c:v>151.12000000000057</c:v>
                </c:pt>
                <c:pt idx="85">
                  <c:v>151.30000000000058</c:v>
                </c:pt>
                <c:pt idx="86">
                  <c:v>151.48000000000059</c:v>
                </c:pt>
                <c:pt idx="87">
                  <c:v>151.66000000000059</c:v>
                </c:pt>
                <c:pt idx="88">
                  <c:v>151.8400000000006</c:v>
                </c:pt>
                <c:pt idx="89">
                  <c:v>152.02000000000061</c:v>
                </c:pt>
                <c:pt idx="90">
                  <c:v>152.20000000000061</c:v>
                </c:pt>
                <c:pt idx="91">
                  <c:v>152.38000000000062</c:v>
                </c:pt>
                <c:pt idx="92">
                  <c:v>152.56000000000063</c:v>
                </c:pt>
                <c:pt idx="93">
                  <c:v>152.74000000000063</c:v>
                </c:pt>
                <c:pt idx="94">
                  <c:v>152.92000000000064</c:v>
                </c:pt>
                <c:pt idx="95">
                  <c:v>153.10000000000065</c:v>
                </c:pt>
                <c:pt idx="96">
                  <c:v>153.28000000000065</c:v>
                </c:pt>
                <c:pt idx="97">
                  <c:v>153.46000000000066</c:v>
                </c:pt>
                <c:pt idx="98">
                  <c:v>153.64000000000067</c:v>
                </c:pt>
                <c:pt idx="99">
                  <c:v>153.82000000000068</c:v>
                </c:pt>
                <c:pt idx="100">
                  <c:v>154.00000000000068</c:v>
                </c:pt>
              </c:numCache>
            </c:numRef>
          </c:xVal>
          <c:yVal>
            <c:numRef>
              <c:f>'6'!$V$1:$V$101</c:f>
              <c:numCache>
                <c:formatCode>General</c:formatCode>
                <c:ptCount val="101"/>
                <c:pt idx="0">
                  <c:v>2.9994981396215589E-3</c:v>
                </c:pt>
                <c:pt idx="1">
                  <c:v>2.9399570955133485E-3</c:v>
                </c:pt>
                <c:pt idx="2">
                  <c:v>2.881309815712248E-3</c:v>
                </c:pt>
                <c:pt idx="3">
                  <c:v>2.8235500829828374E-3</c:v>
                </c:pt>
                <c:pt idx="4">
                  <c:v>2.7666715408372579E-3</c:v>
                </c:pt>
                <c:pt idx="5">
                  <c:v>2.7106676988434752E-3</c:v>
                </c:pt>
                <c:pt idx="6">
                  <c:v>2.6555319378931555E-3</c:v>
                </c:pt>
                <c:pt idx="7">
                  <c:v>2.6012575154268284E-3</c:v>
                </c:pt>
                <c:pt idx="8">
                  <c:v>2.5478375706141443E-3</c:v>
                </c:pt>
                <c:pt idx="9">
                  <c:v>2.4952651294870422E-3</c:v>
                </c:pt>
                <c:pt idx="10">
                  <c:v>2.4435331100237144E-3</c:v>
                </c:pt>
                <c:pt idx="11">
                  <c:v>2.3926343271814077E-3</c:v>
                </c:pt>
                <c:pt idx="12">
                  <c:v>2.3425614978761066E-3</c:v>
                </c:pt>
                <c:pt idx="13">
                  <c:v>2.2933072459072209E-3</c:v>
                </c:pt>
                <c:pt idx="14">
                  <c:v>2.2448641068255467E-3</c:v>
                </c:pt>
                <c:pt idx="15">
                  <c:v>2.1972245327427629E-3</c:v>
                </c:pt>
                <c:pt idx="16">
                  <c:v>2.1503808970808405E-3</c:v>
                </c:pt>
                <c:pt idx="17">
                  <c:v>2.1043254992598299E-3</c:v>
                </c:pt>
                <c:pt idx="18">
                  <c:v>2.0590505693225515E-3</c:v>
                </c:pt>
                <c:pt idx="19">
                  <c:v>2.0145482724947586E-3</c:v>
                </c:pt>
                <c:pt idx="20">
                  <c:v>1.9708107136794913E-3</c:v>
                </c:pt>
                <c:pt idx="21">
                  <c:v>1.9278299418843455E-3</c:v>
                </c:pt>
                <c:pt idx="22">
                  <c:v>1.8855979545804764E-3</c:v>
                </c:pt>
                <c:pt idx="23">
                  <c:v>1.8441067019922485E-3</c:v>
                </c:pt>
                <c:pt idx="24">
                  <c:v>1.8033480913164888E-3</c:v>
                </c:pt>
                <c:pt idx="25">
                  <c:v>1.7633139908703754E-3</c:v>
                </c:pt>
                <c:pt idx="26">
                  <c:v>1.7239962341670865E-3</c:v>
                </c:pt>
                <c:pt idx="27">
                  <c:v>1.6853866239183847E-3</c:v>
                </c:pt>
                <c:pt idx="28">
                  <c:v>1.6474769359633651E-3</c:v>
                </c:pt>
                <c:pt idx="29">
                  <c:v>1.6102589231227042E-3</c:v>
                </c:pt>
                <c:pt idx="30">
                  <c:v>1.5737243189778015E-3</c:v>
                </c:pt>
                <c:pt idx="31">
                  <c:v>1.5378648415742132E-3</c:v>
                </c:pt>
                <c:pt idx="32">
                  <c:v>1.5026721970489447E-3</c:v>
                </c:pt>
                <c:pt idx="33">
                  <c:v>1.4681380831811643E-3</c:v>
                </c:pt>
                <c:pt idx="34">
                  <c:v>1.4342541928659398E-3</c:v>
                </c:pt>
                <c:pt idx="35">
                  <c:v>1.4010122175107554E-3</c:v>
                </c:pt>
                <c:pt idx="36">
                  <c:v>1.3684038503545394E-3</c:v>
                </c:pt>
                <c:pt idx="37">
                  <c:v>1.33642078970901E-3</c:v>
                </c:pt>
                <c:pt idx="38">
                  <c:v>1.3050547421222529E-3</c:v>
                </c:pt>
                <c:pt idx="39">
                  <c:v>1.2742974254644384E-3</c:v>
                </c:pt>
                <c:pt idx="40">
                  <c:v>1.2441405719356719E-3</c:v>
                </c:pt>
                <c:pt idx="41">
                  <c:v>1.214575930996031E-3</c:v>
                </c:pt>
                <c:pt idx="42">
                  <c:v>1.1855952722178867E-3</c:v>
                </c:pt>
                <c:pt idx="43">
                  <c:v>1.1571903880606318E-3</c:v>
                </c:pt>
                <c:pt idx="44">
                  <c:v>1.1293530965680552E-3</c:v>
                </c:pt>
                <c:pt idx="45">
                  <c:v>1.1020752439885829E-3</c:v>
                </c:pt>
                <c:pt idx="46">
                  <c:v>1.0753487073186742E-3</c:v>
                </c:pt>
                <c:pt idx="47">
                  <c:v>1.0491653967697407E-3</c:v>
                </c:pt>
                <c:pt idx="48">
                  <c:v>1.0235172581589567E-3</c:v>
                </c:pt>
                <c:pt idx="49">
                  <c:v>9.983962752243788E-4</c:v>
                </c:pt>
                <c:pt idx="50">
                  <c:v>9.7379447186487209E-4</c:v>
                </c:pt>
                <c:pt idx="51">
                  <c:v>9.4970391430533954E-4</c:v>
                </c:pt>
                <c:pt idx="52">
                  <c:v>9.2611671318779121E-4</c:v>
                </c:pt>
                <c:pt idx="53">
                  <c:v>9.0302502558887044E-4</c:v>
                </c:pt>
                <c:pt idx="54">
                  <c:v>8.8042105696444406E-4</c:v>
                </c:pt>
                <c:pt idx="55">
                  <c:v>8.5829706302190882E-4</c:v>
                </c:pt>
                <c:pt idx="56">
                  <c:v>8.3664535152092382E-4</c:v>
                </c:pt>
                <c:pt idx="57">
                  <c:v>8.154582840032902E-4</c:v>
                </c:pt>
                <c:pt idx="58">
                  <c:v>7.9472827745271594E-4</c:v>
                </c:pt>
                <c:pt idx="59">
                  <c:v>7.7444780588527815E-4</c:v>
                </c:pt>
                <c:pt idx="60">
                  <c:v>7.5460940187137867E-4</c:v>
                </c:pt>
                <c:pt idx="61">
                  <c:v>7.3520565799003188E-4</c:v>
                </c:pt>
                <c:pt idx="62">
                  <c:v>7.1622922821636158E-4</c:v>
                </c:pt>
                <c:pt idx="63">
                  <c:v>6.9767282924318994E-4</c:v>
                </c:pt>
                <c:pt idx="64">
                  <c:v>6.795292417376219E-4</c:v>
                </c:pt>
                <c:pt idx="65">
                  <c:v>6.6179131153357759E-4</c:v>
                </c:pt>
                <c:pt idx="66">
                  <c:v>6.4445195076121074E-4</c:v>
                </c:pt>
                <c:pt idx="67">
                  <c:v>6.2750413891418731E-4</c:v>
                </c:pt>
                <c:pt idx="68">
                  <c:v>6.1094092385582304E-4</c:v>
                </c:pt>
                <c:pt idx="69">
                  <c:v>5.9475542276507954E-4</c:v>
                </c:pt>
                <c:pt idx="70">
                  <c:v>5.7894082302343641E-4</c:v>
                </c:pt>
                <c:pt idx="71">
                  <c:v>5.6349038304368524E-4</c:v>
                </c:pt>
                <c:pt idx="72">
                  <c:v>5.4839743304168904E-4</c:v>
                </c:pt>
                <c:pt idx="73">
                  <c:v>5.3365537575215895E-4</c:v>
                </c:pt>
                <c:pt idx="74">
                  <c:v>5.1925768708953139E-4</c:v>
                </c:pt>
                <c:pt idx="75">
                  <c:v>5.051979167550191E-4</c:v>
                </c:pt>
                <c:pt idx="76">
                  <c:v>4.9146968879091799E-4</c:v>
                </c:pt>
                <c:pt idx="77">
                  <c:v>4.7806670208327625E-4</c:v>
                </c:pt>
                <c:pt idx="78">
                  <c:v>4.6498273081401902E-4</c:v>
                </c:pt>
                <c:pt idx="79">
                  <c:v>4.5221162486363029E-4</c:v>
                </c:pt>
                <c:pt idx="80">
                  <c:v>4.3974731016551609E-4</c:v>
                </c:pt>
                <c:pt idx="81">
                  <c:v>4.2758378901314767E-4</c:v>
                </c:pt>
                <c:pt idx="82">
                  <c:v>4.1571514032110601E-4</c:v>
                </c:pt>
                <c:pt idx="83">
                  <c:v>4.0413551984114292E-4</c:v>
                </c:pt>
                <c:pt idx="84">
                  <c:v>3.9283916033437823E-4</c:v>
                </c:pt>
                <c:pt idx="85">
                  <c:v>3.8182037170074126E-4</c:v>
                </c:pt>
                <c:pt idx="86">
                  <c:v>3.710735410667773E-4</c:v>
                </c:pt>
                <c:pt idx="87">
                  <c:v>3.6059313283293073E-4</c:v>
                </c:pt>
                <c:pt idx="88">
                  <c:v>3.5037368868140678E-4</c:v>
                </c:pt>
                <c:pt idx="89">
                  <c:v>3.4040982754572716E-4</c:v>
                </c:pt>
                <c:pt idx="90">
                  <c:v>3.3069624554307042E-4</c:v>
                </c:pt>
                <c:pt idx="91">
                  <c:v>3.2122771587049433E-4</c:v>
                </c:pt>
                <c:pt idx="92">
                  <c:v>3.1199908866613279E-4</c:v>
                </c:pt>
                <c:pt idx="93">
                  <c:v>3.0300529083644354E-4</c:v>
                </c:pt>
                <c:pt idx="94">
                  <c:v>2.9424132585058137E-4</c:v>
                </c:pt>
                <c:pt idx="95">
                  <c:v>2.8570227350296619E-4</c:v>
                </c:pt>
                <c:pt idx="96">
                  <c:v>2.7738328964510214E-4</c:v>
                </c:pt>
                <c:pt idx="97">
                  <c:v>2.6927960588769021E-4</c:v>
                </c:pt>
                <c:pt idx="98">
                  <c:v>2.6138652927408095E-4</c:v>
                </c:pt>
                <c:pt idx="99">
                  <c:v>2.5369944192609074E-4</c:v>
                </c:pt>
                <c:pt idx="100">
                  <c:v>2.4621380066319461E-4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963424"/>
        <c:axId val="-1246144080"/>
      </c:scatterChart>
      <c:valAx>
        <c:axId val="-1063963424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crossAx val="-1246144080"/>
        <c:crosses val="autoZero"/>
        <c:crossBetween val="midCat"/>
      </c:valAx>
      <c:valAx>
        <c:axId val="-124614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396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Grades!$D$3</c:f>
              <c:strCache>
                <c:ptCount val="1"/>
                <c:pt idx="0">
                  <c:v>X - N(160;20)</c:v>
                </c:pt>
              </c:strCache>
            </c:strRef>
          </c:tx>
          <c:marker>
            <c:symbol val="none"/>
          </c:marker>
          <c:xVal>
            <c:numRef>
              <c:f>Grades!$A$1:$A$61</c:f>
              <c:numCache>
                <c:formatCode>General</c:formatCode>
                <c:ptCount val="6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162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170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184</c:v>
                </c:pt>
                <c:pt idx="43">
                  <c:v>186</c:v>
                </c:pt>
                <c:pt idx="44">
                  <c:v>188</c:v>
                </c:pt>
                <c:pt idx="45">
                  <c:v>190</c:v>
                </c:pt>
                <c:pt idx="46">
                  <c:v>192</c:v>
                </c:pt>
                <c:pt idx="47">
                  <c:v>194</c:v>
                </c:pt>
                <c:pt idx="48">
                  <c:v>196</c:v>
                </c:pt>
                <c:pt idx="49">
                  <c:v>198</c:v>
                </c:pt>
                <c:pt idx="50">
                  <c:v>200</c:v>
                </c:pt>
                <c:pt idx="51">
                  <c:v>202</c:v>
                </c:pt>
                <c:pt idx="52">
                  <c:v>204</c:v>
                </c:pt>
                <c:pt idx="53">
                  <c:v>206</c:v>
                </c:pt>
                <c:pt idx="54">
                  <c:v>208</c:v>
                </c:pt>
                <c:pt idx="55">
                  <c:v>210</c:v>
                </c:pt>
                <c:pt idx="56">
                  <c:v>212</c:v>
                </c:pt>
                <c:pt idx="57">
                  <c:v>214</c:v>
                </c:pt>
                <c:pt idx="58">
                  <c:v>216</c:v>
                </c:pt>
                <c:pt idx="59">
                  <c:v>218</c:v>
                </c:pt>
                <c:pt idx="60">
                  <c:v>220</c:v>
                </c:pt>
              </c:numCache>
            </c:numRef>
          </c:xVal>
          <c:yVal>
            <c:numRef>
              <c:f>Grades!$B$1:$B$61</c:f>
              <c:numCache>
                <c:formatCode>General</c:formatCode>
                <c:ptCount val="61"/>
                <c:pt idx="0">
                  <c:v>2.2159242059690038E-4</c:v>
                </c:pt>
                <c:pt idx="1">
                  <c:v>2.9762662098879267E-4</c:v>
                </c:pt>
                <c:pt idx="2">
                  <c:v>3.9577257914899847E-4</c:v>
                </c:pt>
                <c:pt idx="3">
                  <c:v>5.2104674072112956E-4</c:v>
                </c:pt>
                <c:pt idx="4">
                  <c:v>6.7914846168428062E-4</c:v>
                </c:pt>
                <c:pt idx="5">
                  <c:v>8.7641502467842702E-4</c:v>
                </c:pt>
                <c:pt idx="6">
                  <c:v>1.1197265147421451E-3</c:v>
                </c:pt>
                <c:pt idx="7">
                  <c:v>1.4163518870800593E-3</c:v>
                </c:pt>
                <c:pt idx="8">
                  <c:v>1.773729642311571E-3</c:v>
                </c:pt>
                <c:pt idx="9">
                  <c:v>2.1991797990213598E-3</c:v>
                </c:pt>
                <c:pt idx="10">
                  <c:v>2.6995483256594031E-3</c:v>
                </c:pt>
                <c:pt idx="11">
                  <c:v>3.2807907387338302E-3</c:v>
                </c:pt>
                <c:pt idx="12">
                  <c:v>3.9475079150447069E-3</c:v>
                </c:pt>
                <c:pt idx="13">
                  <c:v>4.7024538688443468E-3</c:v>
                </c:pt>
                <c:pt idx="14">
                  <c:v>5.5460417339727773E-3</c:v>
                </c:pt>
                <c:pt idx="15">
                  <c:v>6.4758797832945867E-3</c:v>
                </c:pt>
                <c:pt idx="16">
                  <c:v>7.486373281787243E-3</c:v>
                </c:pt>
                <c:pt idx="17">
                  <c:v>8.5684296023903674E-3</c:v>
                </c:pt>
                <c:pt idx="18">
                  <c:v>9.709302749160648E-3</c:v>
                </c:pt>
                <c:pt idx="19">
                  <c:v>1.0892608851627527E-2</c:v>
                </c:pt>
                <c:pt idx="20">
                  <c:v>1.2098536225957168E-2</c:v>
                </c:pt>
                <c:pt idx="21">
                  <c:v>1.3304262494937741E-2</c:v>
                </c:pt>
                <c:pt idx="22">
                  <c:v>1.4484577638074137E-2</c:v>
                </c:pt>
                <c:pt idx="23">
                  <c:v>1.5612696668338064E-2</c:v>
                </c:pt>
                <c:pt idx="24">
                  <c:v>1.6661230144589981E-2</c:v>
                </c:pt>
                <c:pt idx="25">
                  <c:v>1.7603266338214976E-2</c:v>
                </c:pt>
                <c:pt idx="26">
                  <c:v>1.8413507015166166E-2</c:v>
                </c:pt>
                <c:pt idx="27">
                  <c:v>1.9069390773026204E-2</c:v>
                </c:pt>
                <c:pt idx="28">
                  <c:v>1.9552134698772795E-2</c:v>
                </c:pt>
                <c:pt idx="29">
                  <c:v>1.9847627373850589E-2</c:v>
                </c:pt>
                <c:pt idx="30">
                  <c:v>1.9947114020071637E-2</c:v>
                </c:pt>
                <c:pt idx="31">
                  <c:v>1.9847627373850589E-2</c:v>
                </c:pt>
                <c:pt idx="32">
                  <c:v>1.9552134698772795E-2</c:v>
                </c:pt>
                <c:pt idx="33">
                  <c:v>1.9069390773026204E-2</c:v>
                </c:pt>
                <c:pt idx="34">
                  <c:v>1.8413507015166166E-2</c:v>
                </c:pt>
                <c:pt idx="35">
                  <c:v>1.7603266338214976E-2</c:v>
                </c:pt>
                <c:pt idx="36">
                  <c:v>1.6661230144589981E-2</c:v>
                </c:pt>
                <c:pt idx="37">
                  <c:v>1.5612696668338064E-2</c:v>
                </c:pt>
                <c:pt idx="38">
                  <c:v>1.4484577638074137E-2</c:v>
                </c:pt>
                <c:pt idx="39">
                  <c:v>1.3304262494937741E-2</c:v>
                </c:pt>
                <c:pt idx="40">
                  <c:v>1.2098536225957168E-2</c:v>
                </c:pt>
                <c:pt idx="41">
                  <c:v>1.0892608851627527E-2</c:v>
                </c:pt>
                <c:pt idx="42">
                  <c:v>9.709302749160648E-3</c:v>
                </c:pt>
                <c:pt idx="43">
                  <c:v>8.5684296023903674E-3</c:v>
                </c:pt>
                <c:pt idx="44">
                  <c:v>7.486373281787243E-3</c:v>
                </c:pt>
                <c:pt idx="45">
                  <c:v>6.4758797832945867E-3</c:v>
                </c:pt>
                <c:pt idx="46">
                  <c:v>5.5460417339727773E-3</c:v>
                </c:pt>
                <c:pt idx="47">
                  <c:v>4.7024538688443468E-3</c:v>
                </c:pt>
                <c:pt idx="48">
                  <c:v>3.9475079150447069E-3</c:v>
                </c:pt>
                <c:pt idx="49">
                  <c:v>3.2807907387338302E-3</c:v>
                </c:pt>
                <c:pt idx="50">
                  <c:v>2.6995483256594031E-3</c:v>
                </c:pt>
                <c:pt idx="51">
                  <c:v>2.1991797990213598E-3</c:v>
                </c:pt>
                <c:pt idx="52">
                  <c:v>1.773729642311571E-3</c:v>
                </c:pt>
                <c:pt idx="53">
                  <c:v>1.4163518870800593E-3</c:v>
                </c:pt>
                <c:pt idx="54">
                  <c:v>1.1197265147421451E-3</c:v>
                </c:pt>
                <c:pt idx="55">
                  <c:v>8.7641502467842702E-4</c:v>
                </c:pt>
                <c:pt idx="56">
                  <c:v>6.7914846168428062E-4</c:v>
                </c:pt>
                <c:pt idx="57">
                  <c:v>5.2104674072112956E-4</c:v>
                </c:pt>
                <c:pt idx="58">
                  <c:v>3.9577257914899847E-4</c:v>
                </c:pt>
                <c:pt idx="59">
                  <c:v>2.9762662098879267E-4</c:v>
                </c:pt>
                <c:pt idx="60">
                  <c:v>2.2159242059690038E-4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8000"/>
                </a:solidFill>
              </a:ln>
            </c:spPr>
          </c:errBars>
          <c:xVal>
            <c:numRef>
              <c:f>Grades!$K$1:$K$101</c:f>
              <c:numCache>
                <c:formatCode>General</c:formatCode>
                <c:ptCount val="101"/>
                <c:pt idx="0">
                  <c:v>100</c:v>
                </c:pt>
                <c:pt idx="1">
                  <c:v>100.2</c:v>
                </c:pt>
                <c:pt idx="2">
                  <c:v>100.4</c:v>
                </c:pt>
                <c:pt idx="3">
                  <c:v>100.60000000000001</c:v>
                </c:pt>
                <c:pt idx="4">
                  <c:v>100.80000000000001</c:v>
                </c:pt>
                <c:pt idx="5">
                  <c:v>101.00000000000001</c:v>
                </c:pt>
                <c:pt idx="6">
                  <c:v>101.20000000000002</c:v>
                </c:pt>
                <c:pt idx="7">
                  <c:v>101.40000000000002</c:v>
                </c:pt>
                <c:pt idx="8">
                  <c:v>101.60000000000002</c:v>
                </c:pt>
                <c:pt idx="9">
                  <c:v>101.80000000000003</c:v>
                </c:pt>
                <c:pt idx="10">
                  <c:v>102.00000000000003</c:v>
                </c:pt>
                <c:pt idx="11">
                  <c:v>102.20000000000003</c:v>
                </c:pt>
                <c:pt idx="12">
                  <c:v>102.40000000000003</c:v>
                </c:pt>
                <c:pt idx="13">
                  <c:v>102.60000000000004</c:v>
                </c:pt>
                <c:pt idx="14">
                  <c:v>102.80000000000004</c:v>
                </c:pt>
                <c:pt idx="15">
                  <c:v>103.00000000000004</c:v>
                </c:pt>
                <c:pt idx="16">
                  <c:v>103.20000000000005</c:v>
                </c:pt>
                <c:pt idx="17">
                  <c:v>103.40000000000005</c:v>
                </c:pt>
                <c:pt idx="18">
                  <c:v>103.60000000000005</c:v>
                </c:pt>
                <c:pt idx="19">
                  <c:v>103.80000000000005</c:v>
                </c:pt>
                <c:pt idx="20">
                  <c:v>104.00000000000006</c:v>
                </c:pt>
                <c:pt idx="21">
                  <c:v>104.20000000000006</c:v>
                </c:pt>
                <c:pt idx="22">
                  <c:v>104.40000000000006</c:v>
                </c:pt>
                <c:pt idx="23">
                  <c:v>104.60000000000007</c:v>
                </c:pt>
                <c:pt idx="24">
                  <c:v>104.80000000000007</c:v>
                </c:pt>
                <c:pt idx="25">
                  <c:v>105.00000000000007</c:v>
                </c:pt>
                <c:pt idx="26">
                  <c:v>105.20000000000007</c:v>
                </c:pt>
                <c:pt idx="27">
                  <c:v>105.40000000000008</c:v>
                </c:pt>
                <c:pt idx="28">
                  <c:v>105.60000000000008</c:v>
                </c:pt>
                <c:pt idx="29">
                  <c:v>105.80000000000008</c:v>
                </c:pt>
                <c:pt idx="30">
                  <c:v>106.00000000000009</c:v>
                </c:pt>
                <c:pt idx="31">
                  <c:v>106.20000000000009</c:v>
                </c:pt>
                <c:pt idx="32">
                  <c:v>106.40000000000009</c:v>
                </c:pt>
                <c:pt idx="33">
                  <c:v>106.60000000000009</c:v>
                </c:pt>
                <c:pt idx="34">
                  <c:v>106.8000000000001</c:v>
                </c:pt>
                <c:pt idx="35">
                  <c:v>107.0000000000001</c:v>
                </c:pt>
                <c:pt idx="36">
                  <c:v>107.2000000000001</c:v>
                </c:pt>
                <c:pt idx="37">
                  <c:v>107.40000000000011</c:v>
                </c:pt>
                <c:pt idx="38">
                  <c:v>107.60000000000011</c:v>
                </c:pt>
                <c:pt idx="39">
                  <c:v>107.80000000000011</c:v>
                </c:pt>
                <c:pt idx="40">
                  <c:v>108.00000000000011</c:v>
                </c:pt>
                <c:pt idx="41">
                  <c:v>108.20000000000012</c:v>
                </c:pt>
                <c:pt idx="42">
                  <c:v>108.40000000000012</c:v>
                </c:pt>
                <c:pt idx="43">
                  <c:v>108.60000000000012</c:v>
                </c:pt>
                <c:pt idx="44">
                  <c:v>108.80000000000013</c:v>
                </c:pt>
                <c:pt idx="45">
                  <c:v>109.00000000000013</c:v>
                </c:pt>
                <c:pt idx="46">
                  <c:v>109.20000000000013</c:v>
                </c:pt>
                <c:pt idx="47">
                  <c:v>109.40000000000013</c:v>
                </c:pt>
                <c:pt idx="48">
                  <c:v>109.60000000000014</c:v>
                </c:pt>
                <c:pt idx="49">
                  <c:v>109.80000000000014</c:v>
                </c:pt>
                <c:pt idx="50">
                  <c:v>110.00000000000014</c:v>
                </c:pt>
                <c:pt idx="51">
                  <c:v>110.20000000000014</c:v>
                </c:pt>
                <c:pt idx="52">
                  <c:v>110.40000000000015</c:v>
                </c:pt>
                <c:pt idx="53">
                  <c:v>110.60000000000015</c:v>
                </c:pt>
                <c:pt idx="54">
                  <c:v>110.80000000000015</c:v>
                </c:pt>
                <c:pt idx="55">
                  <c:v>111.00000000000016</c:v>
                </c:pt>
                <c:pt idx="56">
                  <c:v>111.20000000000016</c:v>
                </c:pt>
                <c:pt idx="57">
                  <c:v>111.40000000000016</c:v>
                </c:pt>
                <c:pt idx="58">
                  <c:v>111.60000000000016</c:v>
                </c:pt>
                <c:pt idx="59">
                  <c:v>111.80000000000017</c:v>
                </c:pt>
                <c:pt idx="60">
                  <c:v>112.00000000000017</c:v>
                </c:pt>
                <c:pt idx="61">
                  <c:v>112.20000000000017</c:v>
                </c:pt>
                <c:pt idx="62">
                  <c:v>112.40000000000018</c:v>
                </c:pt>
                <c:pt idx="63">
                  <c:v>112.60000000000018</c:v>
                </c:pt>
                <c:pt idx="64">
                  <c:v>112.80000000000018</c:v>
                </c:pt>
                <c:pt idx="65">
                  <c:v>113.00000000000018</c:v>
                </c:pt>
                <c:pt idx="66">
                  <c:v>113.20000000000019</c:v>
                </c:pt>
                <c:pt idx="67">
                  <c:v>113.40000000000019</c:v>
                </c:pt>
                <c:pt idx="68">
                  <c:v>113.60000000000019</c:v>
                </c:pt>
                <c:pt idx="69">
                  <c:v>113.8000000000002</c:v>
                </c:pt>
                <c:pt idx="70">
                  <c:v>114.0000000000002</c:v>
                </c:pt>
                <c:pt idx="71">
                  <c:v>114.2000000000002</c:v>
                </c:pt>
                <c:pt idx="72">
                  <c:v>114.4000000000002</c:v>
                </c:pt>
                <c:pt idx="73">
                  <c:v>114.60000000000021</c:v>
                </c:pt>
                <c:pt idx="74">
                  <c:v>114.80000000000021</c:v>
                </c:pt>
                <c:pt idx="75">
                  <c:v>115.00000000000021</c:v>
                </c:pt>
                <c:pt idx="76">
                  <c:v>115.20000000000022</c:v>
                </c:pt>
                <c:pt idx="77">
                  <c:v>115.40000000000022</c:v>
                </c:pt>
                <c:pt idx="78">
                  <c:v>115.60000000000022</c:v>
                </c:pt>
                <c:pt idx="79">
                  <c:v>115.80000000000022</c:v>
                </c:pt>
                <c:pt idx="80">
                  <c:v>116.00000000000023</c:v>
                </c:pt>
                <c:pt idx="81">
                  <c:v>116.20000000000023</c:v>
                </c:pt>
                <c:pt idx="82">
                  <c:v>116.40000000000023</c:v>
                </c:pt>
                <c:pt idx="83">
                  <c:v>116.60000000000024</c:v>
                </c:pt>
                <c:pt idx="84">
                  <c:v>116.80000000000024</c:v>
                </c:pt>
                <c:pt idx="85">
                  <c:v>117.00000000000024</c:v>
                </c:pt>
                <c:pt idx="86">
                  <c:v>117.20000000000024</c:v>
                </c:pt>
                <c:pt idx="87">
                  <c:v>117.40000000000025</c:v>
                </c:pt>
                <c:pt idx="88">
                  <c:v>117.60000000000025</c:v>
                </c:pt>
                <c:pt idx="89">
                  <c:v>117.80000000000025</c:v>
                </c:pt>
                <c:pt idx="90">
                  <c:v>118.00000000000026</c:v>
                </c:pt>
                <c:pt idx="91">
                  <c:v>118.20000000000026</c:v>
                </c:pt>
                <c:pt idx="92">
                  <c:v>118.40000000000026</c:v>
                </c:pt>
                <c:pt idx="93">
                  <c:v>118.60000000000026</c:v>
                </c:pt>
                <c:pt idx="94">
                  <c:v>118.80000000000027</c:v>
                </c:pt>
                <c:pt idx="95">
                  <c:v>119.00000000000027</c:v>
                </c:pt>
                <c:pt idx="96">
                  <c:v>119.20000000000027</c:v>
                </c:pt>
                <c:pt idx="97">
                  <c:v>119.40000000000028</c:v>
                </c:pt>
                <c:pt idx="98">
                  <c:v>119.60000000000028</c:v>
                </c:pt>
                <c:pt idx="99">
                  <c:v>119.80000000000028</c:v>
                </c:pt>
                <c:pt idx="100">
                  <c:v>120.00000000000028</c:v>
                </c:pt>
              </c:numCache>
            </c:numRef>
          </c:xVal>
          <c:yVal>
            <c:numRef>
              <c:f>Grades!$L$1:$L$101</c:f>
              <c:numCache>
                <c:formatCode>General</c:formatCode>
                <c:ptCount val="101"/>
                <c:pt idx="0">
                  <c:v>2.2159242059690038E-4</c:v>
                </c:pt>
                <c:pt idx="1">
                  <c:v>2.2832949773350742E-4</c:v>
                </c:pt>
                <c:pt idx="2">
                  <c:v>2.3524787634669918E-4</c:v>
                </c:pt>
                <c:pt idx="3">
                  <c:v>2.423516452989476E-4</c:v>
                </c:pt>
                <c:pt idx="4">
                  <c:v>2.4964496068061902E-4</c:v>
                </c:pt>
                <c:pt idx="5">
                  <c:v>2.5713204615269763E-4</c:v>
                </c:pt>
                <c:pt idx="6">
                  <c:v>2.6481719326555171E-4</c:v>
                </c:pt>
                <c:pt idx="7">
                  <c:v>2.7270476175282827E-4</c:v>
                </c:pt>
                <c:pt idx="8">
                  <c:v>2.807991797995492E-4</c:v>
                </c:pt>
                <c:pt idx="9">
                  <c:v>2.8910494428347491E-4</c:v>
                </c:pt>
                <c:pt idx="10">
                  <c:v>2.9762662098879402E-4</c:v>
                </c:pt>
                <c:pt idx="11">
                  <c:v>3.063688447911858E-4</c:v>
                </c:pt>
                <c:pt idx="12">
                  <c:v>3.1533631981329807E-4</c:v>
                </c:pt>
                <c:pt idx="13">
                  <c:v>3.2453381954966994E-4</c:v>
                </c:pt>
                <c:pt idx="14">
                  <c:v>3.3396618696013254E-4</c:v>
                </c:pt>
                <c:pt idx="15">
                  <c:v>3.4363833453070073E-4</c:v>
                </c:pt>
                <c:pt idx="16">
                  <c:v>3.5355524430097466E-4</c:v>
                </c:pt>
                <c:pt idx="17">
                  <c:v>3.6372196785706382E-4</c:v>
                </c:pt>
                <c:pt idx="18">
                  <c:v>3.7414362628903047E-4</c:v>
                </c:pt>
                <c:pt idx="19">
                  <c:v>3.8482541011186899E-4</c:v>
                </c:pt>
                <c:pt idx="20">
                  <c:v>3.957725791490014E-4</c:v>
                </c:pt>
                <c:pt idx="21">
                  <c:v>4.0699046237730472E-4</c:v>
                </c:pt>
                <c:pt idx="22">
                  <c:v>4.1848445773265522E-4</c:v>
                </c:pt>
                <c:pt idx="23">
                  <c:v>4.3026003187498748E-4</c:v>
                </c:pt>
                <c:pt idx="24">
                  <c:v>4.4232271991186524E-4</c:v>
                </c:pt>
                <c:pt idx="25">
                  <c:v>4.5467812507955709E-4</c:v>
                </c:pt>
                <c:pt idx="26">
                  <c:v>4.6733191838061914E-4</c:v>
                </c:pt>
                <c:pt idx="27">
                  <c:v>4.8028983817698448E-4</c:v>
                </c:pt>
                <c:pt idx="28">
                  <c:v>4.9355768973756192E-4</c:v>
                </c:pt>
                <c:pt idx="29">
                  <c:v>5.0714134473935947E-4</c:v>
                </c:pt>
                <c:pt idx="30">
                  <c:v>5.2104674072113574E-4</c:v>
                </c:pt>
                <c:pt idx="31">
                  <c:v>5.3527988048861566E-4</c:v>
                </c:pt>
                <c:pt idx="32">
                  <c:v>5.4984683147028595E-4</c:v>
                </c:pt>
                <c:pt idx="33">
                  <c:v>5.6475372502281357E-4</c:v>
                </c:pt>
                <c:pt idx="34">
                  <c:v>5.8000675568513555E-4</c:v>
                </c:pt>
                <c:pt idx="35">
                  <c:v>5.9561218038026685E-4</c:v>
                </c:pt>
                <c:pt idx="36">
                  <c:v>6.1157631756390721E-4</c:v>
                </c:pt>
                <c:pt idx="37">
                  <c:v>6.2790554631891914E-4</c:v>
                </c:pt>
                <c:pt idx="38">
                  <c:v>6.4460630539477429E-4</c:v>
                </c:pt>
                <c:pt idx="39">
                  <c:v>6.6168509219107776E-4</c:v>
                </c:pt>
                <c:pt idx="40">
                  <c:v>6.7914846168429092E-4</c:v>
                </c:pt>
                <c:pt idx="41">
                  <c:v>6.970030252968014E-4</c:v>
                </c:pt>
                <c:pt idx="42">
                  <c:v>7.1525544970749589E-4</c:v>
                </c:pt>
                <c:pt idx="43">
                  <c:v>7.3391245560301297E-4</c:v>
                </c:pt>
                <c:pt idx="44">
                  <c:v>7.5298081636888448E-4</c:v>
                </c:pt>
                <c:pt idx="45">
                  <c:v>7.7246735671977112E-4</c:v>
                </c:pt>
                <c:pt idx="46">
                  <c:v>7.9237895126805429E-4</c:v>
                </c:pt>
                <c:pt idx="47">
                  <c:v>8.1272252303003886E-4</c:v>
                </c:pt>
                <c:pt idx="48">
                  <c:v>8.3350504186906693E-4</c:v>
                </c:pt>
                <c:pt idx="49">
                  <c:v>8.5473352287486178E-4</c:v>
                </c:pt>
                <c:pt idx="50">
                  <c:v>8.7641502467844241E-4</c:v>
                </c:pt>
                <c:pt idx="51">
                  <c:v>8.9855664770199838E-4</c:v>
                </c:pt>
                <c:pt idx="52">
                  <c:v>9.2116553234311994E-4</c:v>
                </c:pt>
                <c:pt idx="53">
                  <c:v>9.4424885709282571E-4</c:v>
                </c:pt>
                <c:pt idx="54">
                  <c:v>9.6781383658686628E-4</c:v>
                </c:pt>
                <c:pt idx="55">
                  <c:v>9.9186771958978534E-4</c:v>
                </c:pt>
                <c:pt idx="56">
                  <c:v>1.0164177869113119E-3</c:v>
                </c:pt>
                <c:pt idx="57">
                  <c:v>1.0414713492546306E-3</c:v>
                </c:pt>
                <c:pt idx="58">
                  <c:v>1.0670357449961601E-3</c:v>
                </c:pt>
                <c:pt idx="59">
                  <c:v>1.0931183378964917E-3</c:v>
                </c:pt>
                <c:pt idx="60">
                  <c:v>1.1197265147421681E-3</c:v>
                </c:pt>
                <c:pt idx="61">
                  <c:v>1.1468676829180591E-3</c:v>
                </c:pt>
                <c:pt idx="62">
                  <c:v>1.1745492679100932E-3</c:v>
                </c:pt>
                <c:pt idx="63">
                  <c:v>1.2027787107381737E-3</c:v>
                </c:pt>
                <c:pt idx="64">
                  <c:v>1.231563465319151E-3</c:v>
                </c:pt>
                <c:pt idx="65">
                  <c:v>1.2609109957597471E-3</c:v>
                </c:pt>
                <c:pt idx="66">
                  <c:v>1.2908287735794127E-3</c:v>
                </c:pt>
                <c:pt idx="67">
                  <c:v>1.321324274863116E-3</c:v>
                </c:pt>
                <c:pt idx="68">
                  <c:v>1.3524049773441188E-3</c:v>
                </c:pt>
                <c:pt idx="69">
                  <c:v>1.3840783574168597E-3</c:v>
                </c:pt>
                <c:pt idx="70">
                  <c:v>1.4163518870800914E-3</c:v>
                </c:pt>
                <c:pt idx="71">
                  <c:v>1.4492330308105048E-3</c:v>
                </c:pt>
                <c:pt idx="72">
                  <c:v>1.482729242367099E-3</c:v>
                </c:pt>
                <c:pt idx="73">
                  <c:v>1.516847961526617E-3</c:v>
                </c:pt>
                <c:pt idx="74">
                  <c:v>1.5515966107504495E-3</c:v>
                </c:pt>
                <c:pt idx="75">
                  <c:v>1.586982591783409E-3</c:v>
                </c:pt>
                <c:pt idx="76">
                  <c:v>1.6230132821849126E-3</c:v>
                </c:pt>
                <c:pt idx="77">
                  <c:v>1.6596960317930975E-3</c:v>
                </c:pt>
                <c:pt idx="78">
                  <c:v>1.6970381591225004E-3</c:v>
                </c:pt>
                <c:pt idx="79">
                  <c:v>1.735046947695984E-3</c:v>
                </c:pt>
                <c:pt idx="80">
                  <c:v>1.7737296423116159E-3</c:v>
                </c:pt>
                <c:pt idx="81">
                  <c:v>1.8130934452453566E-3</c:v>
                </c:pt>
                <c:pt idx="82">
                  <c:v>1.8531455123903722E-3</c:v>
                </c:pt>
                <c:pt idx="83">
                  <c:v>1.8938929493339221E-3</c:v>
                </c:pt>
                <c:pt idx="84">
                  <c:v>1.9353428073728301E-3</c:v>
                </c:pt>
                <c:pt idx="85">
                  <c:v>1.9775020794685618E-3</c:v>
                </c:pt>
                <c:pt idx="86">
                  <c:v>2.020377696143068E-3</c:v>
                </c:pt>
                <c:pt idx="87">
                  <c:v>2.0639765213165749E-3</c:v>
                </c:pt>
                <c:pt idx="88">
                  <c:v>2.1083053480885718E-3</c:v>
                </c:pt>
                <c:pt idx="89">
                  <c:v>2.1533708944633436E-3</c:v>
                </c:pt>
                <c:pt idx="90">
                  <c:v>2.1991797990214192E-3</c:v>
                </c:pt>
                <c:pt idx="91">
                  <c:v>2.2457386165384147E-3</c:v>
                </c:pt>
                <c:pt idx="92">
                  <c:v>2.2930538135528086E-3</c:v>
                </c:pt>
                <c:pt idx="93">
                  <c:v>2.3411317638842204E-3</c:v>
                </c:pt>
                <c:pt idx="94">
                  <c:v>2.3899787441039161E-3</c:v>
                </c:pt>
                <c:pt idx="95">
                  <c:v>2.4396009289592057E-3</c:v>
                </c:pt>
                <c:pt idx="96">
                  <c:v>2.4900043867536084E-3</c:v>
                </c:pt>
                <c:pt idx="97">
                  <c:v>2.5411950746846313E-3</c:v>
                </c:pt>
                <c:pt idx="98">
                  <c:v>2.593178834141101E-3</c:v>
                </c:pt>
                <c:pt idx="99">
                  <c:v>2.6459613859620883E-3</c:v>
                </c:pt>
                <c:pt idx="100">
                  <c:v>2.6995483256594794E-3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0070C0"/>
                </a:solidFill>
              </a:ln>
            </c:spPr>
          </c:errBars>
          <c:xVal>
            <c:numRef>
              <c:f>Grades!$M$1:$M$101</c:f>
              <c:numCache>
                <c:formatCode>General</c:formatCode>
                <c:ptCount val="101"/>
                <c:pt idx="0">
                  <c:v>120</c:v>
                </c:pt>
                <c:pt idx="1">
                  <c:v>120.2</c:v>
                </c:pt>
                <c:pt idx="2">
                  <c:v>120.4</c:v>
                </c:pt>
                <c:pt idx="3">
                  <c:v>120.60000000000001</c:v>
                </c:pt>
                <c:pt idx="4">
                  <c:v>120.80000000000001</c:v>
                </c:pt>
                <c:pt idx="5">
                  <c:v>121.00000000000001</c:v>
                </c:pt>
                <c:pt idx="6">
                  <c:v>121.20000000000002</c:v>
                </c:pt>
                <c:pt idx="7">
                  <c:v>121.40000000000002</c:v>
                </c:pt>
                <c:pt idx="8">
                  <c:v>121.60000000000002</c:v>
                </c:pt>
                <c:pt idx="9">
                  <c:v>121.80000000000003</c:v>
                </c:pt>
                <c:pt idx="10">
                  <c:v>122.00000000000003</c:v>
                </c:pt>
                <c:pt idx="11">
                  <c:v>122.20000000000003</c:v>
                </c:pt>
                <c:pt idx="12">
                  <c:v>122.40000000000003</c:v>
                </c:pt>
                <c:pt idx="13">
                  <c:v>122.60000000000004</c:v>
                </c:pt>
                <c:pt idx="14">
                  <c:v>122.80000000000004</c:v>
                </c:pt>
                <c:pt idx="15">
                  <c:v>123.00000000000004</c:v>
                </c:pt>
                <c:pt idx="16">
                  <c:v>123.20000000000005</c:v>
                </c:pt>
                <c:pt idx="17">
                  <c:v>123.40000000000005</c:v>
                </c:pt>
                <c:pt idx="18">
                  <c:v>123.60000000000005</c:v>
                </c:pt>
                <c:pt idx="19">
                  <c:v>123.80000000000005</c:v>
                </c:pt>
                <c:pt idx="20">
                  <c:v>124.00000000000006</c:v>
                </c:pt>
                <c:pt idx="21">
                  <c:v>124.20000000000006</c:v>
                </c:pt>
                <c:pt idx="22">
                  <c:v>124.40000000000006</c:v>
                </c:pt>
                <c:pt idx="23">
                  <c:v>124.60000000000007</c:v>
                </c:pt>
                <c:pt idx="24">
                  <c:v>124.80000000000007</c:v>
                </c:pt>
                <c:pt idx="25">
                  <c:v>125.00000000000007</c:v>
                </c:pt>
                <c:pt idx="26">
                  <c:v>125.20000000000007</c:v>
                </c:pt>
                <c:pt idx="27">
                  <c:v>125.40000000000008</c:v>
                </c:pt>
                <c:pt idx="28">
                  <c:v>125.60000000000008</c:v>
                </c:pt>
                <c:pt idx="29">
                  <c:v>125.80000000000008</c:v>
                </c:pt>
                <c:pt idx="30">
                  <c:v>126.00000000000009</c:v>
                </c:pt>
                <c:pt idx="31">
                  <c:v>126.20000000000009</c:v>
                </c:pt>
                <c:pt idx="32">
                  <c:v>126.40000000000009</c:v>
                </c:pt>
                <c:pt idx="33">
                  <c:v>126.60000000000009</c:v>
                </c:pt>
                <c:pt idx="34">
                  <c:v>126.8000000000001</c:v>
                </c:pt>
                <c:pt idx="35">
                  <c:v>127.0000000000001</c:v>
                </c:pt>
                <c:pt idx="36">
                  <c:v>127.2000000000001</c:v>
                </c:pt>
                <c:pt idx="37">
                  <c:v>127.40000000000011</c:v>
                </c:pt>
                <c:pt idx="38">
                  <c:v>127.60000000000011</c:v>
                </c:pt>
                <c:pt idx="39">
                  <c:v>127.80000000000011</c:v>
                </c:pt>
                <c:pt idx="40">
                  <c:v>128.00000000000011</c:v>
                </c:pt>
                <c:pt idx="41">
                  <c:v>128.2000000000001</c:v>
                </c:pt>
                <c:pt idx="42">
                  <c:v>128.40000000000009</c:v>
                </c:pt>
                <c:pt idx="43">
                  <c:v>128.60000000000008</c:v>
                </c:pt>
                <c:pt idx="44">
                  <c:v>128.80000000000007</c:v>
                </c:pt>
                <c:pt idx="45">
                  <c:v>129.00000000000006</c:v>
                </c:pt>
                <c:pt idx="46">
                  <c:v>129.20000000000005</c:v>
                </c:pt>
                <c:pt idx="47">
                  <c:v>129.40000000000003</c:v>
                </c:pt>
                <c:pt idx="48">
                  <c:v>129.60000000000002</c:v>
                </c:pt>
                <c:pt idx="49">
                  <c:v>129.80000000000001</c:v>
                </c:pt>
                <c:pt idx="50">
                  <c:v>130</c:v>
                </c:pt>
                <c:pt idx="51">
                  <c:v>130.19999999999999</c:v>
                </c:pt>
                <c:pt idx="52">
                  <c:v>130.39999999999998</c:v>
                </c:pt>
                <c:pt idx="53">
                  <c:v>130.59999999999997</c:v>
                </c:pt>
                <c:pt idx="54">
                  <c:v>130.79999999999995</c:v>
                </c:pt>
                <c:pt idx="55">
                  <c:v>130.99999999999994</c:v>
                </c:pt>
                <c:pt idx="56">
                  <c:v>131.19999999999993</c:v>
                </c:pt>
                <c:pt idx="57">
                  <c:v>131.39999999999992</c:v>
                </c:pt>
                <c:pt idx="58">
                  <c:v>131.59999999999991</c:v>
                </c:pt>
                <c:pt idx="59">
                  <c:v>131.7999999999999</c:v>
                </c:pt>
                <c:pt idx="60">
                  <c:v>131.99999999999989</c:v>
                </c:pt>
                <c:pt idx="61">
                  <c:v>132.19999999999987</c:v>
                </c:pt>
                <c:pt idx="62">
                  <c:v>132.39999999999986</c:v>
                </c:pt>
                <c:pt idx="63">
                  <c:v>132.59999999999985</c:v>
                </c:pt>
                <c:pt idx="64">
                  <c:v>132.79999999999984</c:v>
                </c:pt>
                <c:pt idx="65">
                  <c:v>132.99999999999983</c:v>
                </c:pt>
                <c:pt idx="66">
                  <c:v>133.19999999999982</c:v>
                </c:pt>
                <c:pt idx="67">
                  <c:v>133.39999999999981</c:v>
                </c:pt>
                <c:pt idx="68">
                  <c:v>133.5999999999998</c:v>
                </c:pt>
                <c:pt idx="69">
                  <c:v>133.79999999999978</c:v>
                </c:pt>
                <c:pt idx="70">
                  <c:v>133.99999999999977</c:v>
                </c:pt>
                <c:pt idx="71">
                  <c:v>134.19999999999976</c:v>
                </c:pt>
                <c:pt idx="72">
                  <c:v>134.39999999999975</c:v>
                </c:pt>
                <c:pt idx="73">
                  <c:v>134.59999999999974</c:v>
                </c:pt>
                <c:pt idx="74">
                  <c:v>134.79999999999973</c:v>
                </c:pt>
                <c:pt idx="75">
                  <c:v>134.99999999999972</c:v>
                </c:pt>
                <c:pt idx="76">
                  <c:v>135.1999999999997</c:v>
                </c:pt>
                <c:pt idx="77">
                  <c:v>135.39999999999969</c:v>
                </c:pt>
                <c:pt idx="78">
                  <c:v>135.59999999999968</c:v>
                </c:pt>
                <c:pt idx="79">
                  <c:v>135.79999999999967</c:v>
                </c:pt>
                <c:pt idx="80">
                  <c:v>135.99999999999966</c:v>
                </c:pt>
                <c:pt idx="81">
                  <c:v>136.19999999999965</c:v>
                </c:pt>
                <c:pt idx="82">
                  <c:v>136.39999999999964</c:v>
                </c:pt>
                <c:pt idx="83">
                  <c:v>136.59999999999962</c:v>
                </c:pt>
                <c:pt idx="84">
                  <c:v>136.79999999999961</c:v>
                </c:pt>
                <c:pt idx="85">
                  <c:v>136.9999999999996</c:v>
                </c:pt>
                <c:pt idx="86">
                  <c:v>137.19999999999959</c:v>
                </c:pt>
                <c:pt idx="87">
                  <c:v>137.39999999999958</c:v>
                </c:pt>
                <c:pt idx="88">
                  <c:v>137.59999999999957</c:v>
                </c:pt>
                <c:pt idx="89">
                  <c:v>137.79999999999956</c:v>
                </c:pt>
                <c:pt idx="90">
                  <c:v>137.99999999999955</c:v>
                </c:pt>
                <c:pt idx="91">
                  <c:v>138.19999999999953</c:v>
                </c:pt>
                <c:pt idx="92">
                  <c:v>138.39999999999952</c:v>
                </c:pt>
                <c:pt idx="93">
                  <c:v>138.59999999999951</c:v>
                </c:pt>
                <c:pt idx="94">
                  <c:v>138.7999999999995</c:v>
                </c:pt>
                <c:pt idx="95">
                  <c:v>138.99999999999949</c:v>
                </c:pt>
                <c:pt idx="96">
                  <c:v>139.19999999999948</c:v>
                </c:pt>
                <c:pt idx="97">
                  <c:v>139.39999999999947</c:v>
                </c:pt>
                <c:pt idx="98">
                  <c:v>139.59999999999945</c:v>
                </c:pt>
                <c:pt idx="99">
                  <c:v>139.79999999999944</c:v>
                </c:pt>
                <c:pt idx="100">
                  <c:v>139.99999999999943</c:v>
                </c:pt>
              </c:numCache>
            </c:numRef>
          </c:xVal>
          <c:yVal>
            <c:numRef>
              <c:f>Grades!$N$1:$N$101</c:f>
              <c:numCache>
                <c:formatCode>General</c:formatCode>
                <c:ptCount val="101"/>
                <c:pt idx="0">
                  <c:v>2.6995483256594031E-3</c:v>
                </c:pt>
                <c:pt idx="1">
                  <c:v>2.7539451186062891E-3</c:v>
                </c:pt>
                <c:pt idx="2">
                  <c:v>2.8091570951934036E-3</c:v>
                </c:pt>
                <c:pt idx="3">
                  <c:v>2.8651894459558592E-3</c:v>
                </c:pt>
                <c:pt idx="4">
                  <c:v>2.9220472166725767E-3</c:v>
                </c:pt>
                <c:pt idx="5">
                  <c:v>2.9797353034408084E-3</c:v>
                </c:pt>
                <c:pt idx="6">
                  <c:v>3.0382584477282445E-3</c:v>
                </c:pt>
                <c:pt idx="7">
                  <c:v>3.0976212314052635E-3</c:v>
                </c:pt>
                <c:pt idx="8">
                  <c:v>3.1578280717599388E-3</c:v>
                </c:pt>
                <c:pt idx="9">
                  <c:v>3.2188832164984746E-3</c:v>
                </c:pt>
                <c:pt idx="10">
                  <c:v>3.2807907387338384E-3</c:v>
                </c:pt>
                <c:pt idx="11">
                  <c:v>3.3435545319653679E-3</c:v>
                </c:pt>
                <c:pt idx="12">
                  <c:v>3.4071783050522394E-3</c:v>
                </c:pt>
                <c:pt idx="13">
                  <c:v>3.4716655771837215E-3</c:v>
                </c:pt>
                <c:pt idx="14">
                  <c:v>3.5370196728491819E-3</c:v>
                </c:pt>
                <c:pt idx="15">
                  <c:v>3.6032437168109139E-3</c:v>
                </c:pt>
                <c:pt idx="16">
                  <c:v>3.6703406290828607E-3</c:v>
                </c:pt>
                <c:pt idx="17">
                  <c:v>3.7383131199183977E-3</c:v>
                </c:pt>
                <c:pt idx="18">
                  <c:v>3.8071636848103843E-3</c:v>
                </c:pt>
                <c:pt idx="19">
                  <c:v>3.8768945995067174E-3</c:v>
                </c:pt>
                <c:pt idx="20">
                  <c:v>3.9475079150447286E-3</c:v>
                </c:pt>
                <c:pt idx="21">
                  <c:v>4.0190054528077305E-3</c:v>
                </c:pt>
                <c:pt idx="22">
                  <c:v>4.0913887996071631E-3</c:v>
                </c:pt>
                <c:pt idx="23">
                  <c:v>4.1646593027937478E-3</c:v>
                </c:pt>
                <c:pt idx="24">
                  <c:v>4.238818065401136E-3</c:v>
                </c:pt>
                <c:pt idx="25">
                  <c:v>4.3138659413256035E-3</c:v>
                </c:pt>
                <c:pt idx="26">
                  <c:v>4.3898035305453102E-3</c:v>
                </c:pt>
                <c:pt idx="27">
                  <c:v>4.4666311743827795E-3</c:v>
                </c:pt>
                <c:pt idx="28">
                  <c:v>4.5443489508141741E-3</c:v>
                </c:pt>
                <c:pt idx="29">
                  <c:v>4.6229566698290647E-3</c:v>
                </c:pt>
                <c:pt idx="30">
                  <c:v>4.7024538688443807E-3</c:v>
                </c:pt>
                <c:pt idx="31">
                  <c:v>4.7828398081762357E-3</c:v>
                </c:pt>
                <c:pt idx="32">
                  <c:v>4.8641134665734116E-3</c:v>
                </c:pt>
                <c:pt idx="33">
                  <c:v>4.9462735368162244E-3</c:v>
                </c:pt>
                <c:pt idx="34">
                  <c:v>5.0293184213845675E-3</c:v>
                </c:pt>
                <c:pt idx="35">
                  <c:v>5.1132462281989425E-3</c:v>
                </c:pt>
                <c:pt idx="36">
                  <c:v>5.1980547664382537E-3</c:v>
                </c:pt>
                <c:pt idx="37">
                  <c:v>5.2837415424382261E-3</c:v>
                </c:pt>
                <c:pt idx="38">
                  <c:v>5.3703037556742383E-3</c:v>
                </c:pt>
                <c:pt idx="39">
                  <c:v>5.4577382948324165E-3</c:v>
                </c:pt>
                <c:pt idx="40">
                  <c:v>5.5460417339728285E-3</c:v>
                </c:pt>
                <c:pt idx="41">
                  <c:v>5.6352103287885735E-3</c:v>
                </c:pt>
                <c:pt idx="42">
                  <c:v>5.725240012964661E-3</c:v>
                </c:pt>
                <c:pt idx="43">
                  <c:v>5.8161263946403894E-3</c:v>
                </c:pt>
                <c:pt idx="44">
                  <c:v>5.9078647529791466E-3</c:v>
                </c:pt>
                <c:pt idx="45">
                  <c:v>6.0004500348493067E-3</c:v>
                </c:pt>
                <c:pt idx="46">
                  <c:v>6.0938768516201093E-3</c:v>
                </c:pt>
                <c:pt idx="47">
                  <c:v>6.1881394760761738E-3</c:v>
                </c:pt>
                <c:pt idx="48">
                  <c:v>6.2832318394544168E-3</c:v>
                </c:pt>
                <c:pt idx="49">
                  <c:v>6.3791475286071016E-3</c:v>
                </c:pt>
                <c:pt idx="50">
                  <c:v>6.4758797832945867E-3</c:v>
                </c:pt>
                <c:pt idx="51">
                  <c:v>6.573421493611546E-3</c:v>
                </c:pt>
                <c:pt idx="52">
                  <c:v>6.6717651975501044E-3</c:v>
                </c:pt>
                <c:pt idx="53">
                  <c:v>6.7709030787035471E-3</c:v>
                </c:pt>
                <c:pt idx="54">
                  <c:v>6.8708269641140672E-3</c:v>
                </c:pt>
                <c:pt idx="55">
                  <c:v>6.9715283222679851E-3</c:v>
                </c:pt>
                <c:pt idx="56">
                  <c:v>7.0729982612419045E-3</c:v>
                </c:pt>
                <c:pt idx="57">
                  <c:v>7.1752275270030802E-3</c:v>
                </c:pt>
                <c:pt idx="58">
                  <c:v>7.2782065018673322E-3</c:v>
                </c:pt>
                <c:pt idx="59">
                  <c:v>7.3819252031177346E-3</c:v>
                </c:pt>
                <c:pt idx="60">
                  <c:v>7.4863732817871823E-3</c:v>
                </c:pt>
                <c:pt idx="61">
                  <c:v>7.5915400216080156E-3</c:v>
                </c:pt>
                <c:pt idx="62">
                  <c:v>7.6974143381316126E-3</c:v>
                </c:pt>
                <c:pt idx="63">
                  <c:v>7.8039847780209635E-3</c:v>
                </c:pt>
                <c:pt idx="64">
                  <c:v>7.9112395185190667E-3</c:v>
                </c:pt>
                <c:pt idx="65">
                  <c:v>8.0191663670958879E-3</c:v>
                </c:pt>
                <c:pt idx="66">
                  <c:v>8.127752761276608E-3</c:v>
                </c:pt>
                <c:pt idx="67">
                  <c:v>8.2369857686537349E-3</c:v>
                </c:pt>
                <c:pt idx="68">
                  <c:v>8.3468520870855784E-3</c:v>
                </c:pt>
                <c:pt idx="69">
                  <c:v>8.4573380450835012E-3</c:v>
                </c:pt>
                <c:pt idx="70">
                  <c:v>8.5684296023902425E-3</c:v>
                </c:pt>
                <c:pt idx="71">
                  <c:v>8.6801123507515149E-3</c:v>
                </c:pt>
                <c:pt idx="72">
                  <c:v>8.7923715148829785E-3</c:v>
                </c:pt>
                <c:pt idx="73">
                  <c:v>8.9051919536345305E-3</c:v>
                </c:pt>
                <c:pt idx="74">
                  <c:v>9.0185581613538637E-3</c:v>
                </c:pt>
                <c:pt idx="75">
                  <c:v>9.1324542694509337E-3</c:v>
                </c:pt>
                <c:pt idx="76">
                  <c:v>9.2468640481650939E-3</c:v>
                </c:pt>
                <c:pt idx="77">
                  <c:v>9.3617709085363002E-3</c:v>
                </c:pt>
                <c:pt idx="78">
                  <c:v>9.4771579045818261E-3</c:v>
                </c:pt>
                <c:pt idx="79">
                  <c:v>9.5930077356797781E-3</c:v>
                </c:pt>
                <c:pt idx="80">
                  <c:v>9.7093027491604502E-3</c:v>
                </c:pt>
                <c:pt idx="81">
                  <c:v>9.8260249431066198E-3</c:v>
                </c:pt>
                <c:pt idx="82">
                  <c:v>9.9431559693635829E-3</c:v>
                </c:pt>
                <c:pt idx="83">
                  <c:v>1.0060677136759648E-2</c:v>
                </c:pt>
                <c:pt idx="84">
                  <c:v>1.0178569414537745E-2</c:v>
                </c:pt>
                <c:pt idx="85">
                  <c:v>1.0296813435998501E-2</c:v>
                </c:pt>
                <c:pt idx="86">
                  <c:v>1.0415389502355174E-2</c:v>
                </c:pt>
                <c:pt idx="87">
                  <c:v>1.0534277586800514E-2</c:v>
                </c:pt>
                <c:pt idx="88">
                  <c:v>1.0653457338785635E-2</c:v>
                </c:pt>
                <c:pt idx="89">
                  <c:v>1.0772908088510721E-2</c:v>
                </c:pt>
                <c:pt idx="90">
                  <c:v>1.0892608851627255E-2</c:v>
                </c:pt>
                <c:pt idx="91">
                  <c:v>1.1012538334151384E-2</c:v>
                </c:pt>
                <c:pt idx="92">
                  <c:v>1.1132674937587772E-2</c:v>
                </c:pt>
                <c:pt idx="93">
                  <c:v>1.1252996764263189E-2</c:v>
                </c:pt>
                <c:pt idx="94">
                  <c:v>1.1373481622868994E-2</c:v>
                </c:pt>
                <c:pt idx="95">
                  <c:v>1.1494107034211342E-2</c:v>
                </c:pt>
                <c:pt idx="96">
                  <c:v>1.1614850237167993E-2</c:v>
                </c:pt>
                <c:pt idx="97">
                  <c:v>1.1735688194850269E-2</c:v>
                </c:pt>
                <c:pt idx="98">
                  <c:v>1.185659760096865E-2</c:v>
                </c:pt>
                <c:pt idx="99">
                  <c:v>1.1977554886400331E-2</c:v>
                </c:pt>
                <c:pt idx="100">
                  <c:v>1.2098536225956824E-2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FF0000"/>
                </a:solidFill>
              </a:ln>
            </c:spPr>
          </c:errBars>
          <c:xVal>
            <c:numRef>
              <c:f>Grades!$O$1:$O$101</c:f>
              <c:numCache>
                <c:formatCode>#\ ##0_ ;\-#\ ##0\ </c:formatCode>
                <c:ptCount val="101"/>
                <c:pt idx="0">
                  <c:v>140</c:v>
                </c:pt>
                <c:pt idx="1">
                  <c:v>140.19999999999999</c:v>
                </c:pt>
                <c:pt idx="2">
                  <c:v>140.39999999999998</c:v>
                </c:pt>
                <c:pt idx="3">
                  <c:v>140.59999999999997</c:v>
                </c:pt>
                <c:pt idx="4">
                  <c:v>140.79999999999995</c:v>
                </c:pt>
                <c:pt idx="5">
                  <c:v>140.99999999999994</c:v>
                </c:pt>
                <c:pt idx="6">
                  <c:v>141.19999999999993</c:v>
                </c:pt>
                <c:pt idx="7">
                  <c:v>141.39999999999992</c:v>
                </c:pt>
                <c:pt idx="8">
                  <c:v>141.59999999999991</c:v>
                </c:pt>
                <c:pt idx="9">
                  <c:v>141.7999999999999</c:v>
                </c:pt>
                <c:pt idx="10">
                  <c:v>141.99999999999989</c:v>
                </c:pt>
                <c:pt idx="11">
                  <c:v>142.19999999999987</c:v>
                </c:pt>
                <c:pt idx="12">
                  <c:v>142.39999999999986</c:v>
                </c:pt>
                <c:pt idx="13">
                  <c:v>142.59999999999985</c:v>
                </c:pt>
                <c:pt idx="14">
                  <c:v>142.79999999999984</c:v>
                </c:pt>
                <c:pt idx="15">
                  <c:v>142.99999999999983</c:v>
                </c:pt>
                <c:pt idx="16">
                  <c:v>143.19999999999982</c:v>
                </c:pt>
                <c:pt idx="17">
                  <c:v>143.39999999999981</c:v>
                </c:pt>
                <c:pt idx="18">
                  <c:v>143.5999999999998</c:v>
                </c:pt>
                <c:pt idx="19">
                  <c:v>143.79999999999978</c:v>
                </c:pt>
                <c:pt idx="20">
                  <c:v>143.99999999999977</c:v>
                </c:pt>
                <c:pt idx="21">
                  <c:v>144.19999999999976</c:v>
                </c:pt>
                <c:pt idx="22">
                  <c:v>144.39999999999975</c:v>
                </c:pt>
                <c:pt idx="23">
                  <c:v>144.59999999999974</c:v>
                </c:pt>
                <c:pt idx="24">
                  <c:v>144.79999999999973</c:v>
                </c:pt>
                <c:pt idx="25">
                  <c:v>144.99999999999972</c:v>
                </c:pt>
                <c:pt idx="26">
                  <c:v>145.1999999999997</c:v>
                </c:pt>
                <c:pt idx="27">
                  <c:v>145.39999999999969</c:v>
                </c:pt>
                <c:pt idx="28">
                  <c:v>145.59999999999968</c:v>
                </c:pt>
                <c:pt idx="29">
                  <c:v>145.79999999999967</c:v>
                </c:pt>
                <c:pt idx="30">
                  <c:v>145.99999999999966</c:v>
                </c:pt>
                <c:pt idx="31">
                  <c:v>146.19999999999965</c:v>
                </c:pt>
                <c:pt idx="32">
                  <c:v>146.39999999999964</c:v>
                </c:pt>
                <c:pt idx="33">
                  <c:v>146.59999999999962</c:v>
                </c:pt>
                <c:pt idx="34">
                  <c:v>146.79999999999961</c:v>
                </c:pt>
                <c:pt idx="35">
                  <c:v>146.9999999999996</c:v>
                </c:pt>
                <c:pt idx="36">
                  <c:v>147.19999999999959</c:v>
                </c:pt>
                <c:pt idx="37">
                  <c:v>147.39999999999958</c:v>
                </c:pt>
                <c:pt idx="38">
                  <c:v>147.59999999999957</c:v>
                </c:pt>
                <c:pt idx="39">
                  <c:v>147.79999999999956</c:v>
                </c:pt>
                <c:pt idx="40">
                  <c:v>147.99999999999955</c:v>
                </c:pt>
                <c:pt idx="41">
                  <c:v>148.19999999999953</c:v>
                </c:pt>
                <c:pt idx="42">
                  <c:v>148.39999999999952</c:v>
                </c:pt>
                <c:pt idx="43">
                  <c:v>148.59999999999951</c:v>
                </c:pt>
                <c:pt idx="44">
                  <c:v>148.7999999999995</c:v>
                </c:pt>
                <c:pt idx="45">
                  <c:v>148.99999999999949</c:v>
                </c:pt>
                <c:pt idx="46">
                  <c:v>149.19999999999948</c:v>
                </c:pt>
                <c:pt idx="47">
                  <c:v>149.39999999999947</c:v>
                </c:pt>
                <c:pt idx="48">
                  <c:v>149.59999999999945</c:v>
                </c:pt>
                <c:pt idx="49">
                  <c:v>149.79999999999944</c:v>
                </c:pt>
                <c:pt idx="50">
                  <c:v>149.99999999999943</c:v>
                </c:pt>
                <c:pt idx="51">
                  <c:v>150.19999999999942</c:v>
                </c:pt>
                <c:pt idx="52">
                  <c:v>150.39999999999941</c:v>
                </c:pt>
                <c:pt idx="53">
                  <c:v>150.5999999999994</c:v>
                </c:pt>
                <c:pt idx="54">
                  <c:v>150.79999999999939</c:v>
                </c:pt>
                <c:pt idx="55">
                  <c:v>150.99999999999937</c:v>
                </c:pt>
                <c:pt idx="56">
                  <c:v>151.19999999999936</c:v>
                </c:pt>
                <c:pt idx="57">
                  <c:v>151.39999999999935</c:v>
                </c:pt>
                <c:pt idx="58">
                  <c:v>151.59999999999934</c:v>
                </c:pt>
                <c:pt idx="59">
                  <c:v>151.79999999999933</c:v>
                </c:pt>
                <c:pt idx="60">
                  <c:v>151.99999999999932</c:v>
                </c:pt>
                <c:pt idx="61">
                  <c:v>152.19999999999931</c:v>
                </c:pt>
                <c:pt idx="62">
                  <c:v>152.3999999999993</c:v>
                </c:pt>
                <c:pt idx="63">
                  <c:v>152.59999999999928</c:v>
                </c:pt>
                <c:pt idx="64">
                  <c:v>152.79999999999927</c:v>
                </c:pt>
                <c:pt idx="65">
                  <c:v>152.99999999999926</c:v>
                </c:pt>
                <c:pt idx="66">
                  <c:v>153.19999999999925</c:v>
                </c:pt>
                <c:pt idx="67">
                  <c:v>153.39999999999924</c:v>
                </c:pt>
                <c:pt idx="68">
                  <c:v>153.59999999999923</c:v>
                </c:pt>
                <c:pt idx="69">
                  <c:v>153.79999999999922</c:v>
                </c:pt>
                <c:pt idx="70">
                  <c:v>153.9999999999992</c:v>
                </c:pt>
                <c:pt idx="71">
                  <c:v>154.19999999999919</c:v>
                </c:pt>
                <c:pt idx="72">
                  <c:v>154.39999999999918</c:v>
                </c:pt>
                <c:pt idx="73">
                  <c:v>154.59999999999917</c:v>
                </c:pt>
                <c:pt idx="74">
                  <c:v>154.79999999999916</c:v>
                </c:pt>
                <c:pt idx="75">
                  <c:v>154.99999999999915</c:v>
                </c:pt>
                <c:pt idx="76">
                  <c:v>155.19999999999914</c:v>
                </c:pt>
                <c:pt idx="77">
                  <c:v>155.39999999999912</c:v>
                </c:pt>
                <c:pt idx="78">
                  <c:v>155.59999999999911</c:v>
                </c:pt>
                <c:pt idx="79">
                  <c:v>155.7999999999991</c:v>
                </c:pt>
                <c:pt idx="80">
                  <c:v>155.99999999999909</c:v>
                </c:pt>
                <c:pt idx="81">
                  <c:v>156.19999999999908</c:v>
                </c:pt>
                <c:pt idx="82">
                  <c:v>156.39999999999907</c:v>
                </c:pt>
                <c:pt idx="83">
                  <c:v>156.59999999999906</c:v>
                </c:pt>
                <c:pt idx="84">
                  <c:v>156.79999999999905</c:v>
                </c:pt>
                <c:pt idx="85">
                  <c:v>156.99999999999903</c:v>
                </c:pt>
                <c:pt idx="86">
                  <c:v>157.19999999999902</c:v>
                </c:pt>
                <c:pt idx="87">
                  <c:v>157.39999999999901</c:v>
                </c:pt>
                <c:pt idx="88">
                  <c:v>157.599999999999</c:v>
                </c:pt>
                <c:pt idx="89">
                  <c:v>157.79999999999899</c:v>
                </c:pt>
                <c:pt idx="90">
                  <c:v>157.99999999999898</c:v>
                </c:pt>
                <c:pt idx="91">
                  <c:v>158.19999999999897</c:v>
                </c:pt>
                <c:pt idx="92">
                  <c:v>158.39999999999895</c:v>
                </c:pt>
                <c:pt idx="93">
                  <c:v>158.59999999999894</c:v>
                </c:pt>
                <c:pt idx="94">
                  <c:v>158.79999999999893</c:v>
                </c:pt>
                <c:pt idx="95">
                  <c:v>158.99999999999892</c:v>
                </c:pt>
                <c:pt idx="96">
                  <c:v>159.19999999999891</c:v>
                </c:pt>
                <c:pt idx="97">
                  <c:v>159.3999999999989</c:v>
                </c:pt>
                <c:pt idx="98">
                  <c:v>159.59999999999889</c:v>
                </c:pt>
                <c:pt idx="99">
                  <c:v>159.79999999999887</c:v>
                </c:pt>
                <c:pt idx="100">
                  <c:v>159.99999999999886</c:v>
                </c:pt>
              </c:numCache>
            </c:numRef>
          </c:xVal>
          <c:yVal>
            <c:numRef>
              <c:f>Grades!$P$1:$P$101</c:f>
              <c:numCache>
                <c:formatCode>General</c:formatCode>
                <c:ptCount val="101"/>
                <c:pt idx="0">
                  <c:v>1.2098536225957168E-2</c:v>
                </c:pt>
                <c:pt idx="1">
                  <c:v>1.2219517545349971E-2</c:v>
                </c:pt>
                <c:pt idx="2">
                  <c:v>1.2340474528352123E-2</c:v>
                </c:pt>
                <c:pt idx="3">
                  <c:v>1.2461382624153276E-2</c:v>
                </c:pt>
                <c:pt idx="4">
                  <c:v>1.2582217054905828E-2</c:v>
                </c:pt>
                <c:pt idx="5">
                  <c:v>1.2702952823459417E-2</c:v>
                </c:pt>
                <c:pt idx="6">
                  <c:v>1.2823564721280977E-2</c:v>
                </c:pt>
                <c:pt idx="7">
                  <c:v>1.2944027336557393E-2</c:v>
                </c:pt>
                <c:pt idx="8">
                  <c:v>1.3064315062477603E-2</c:v>
                </c:pt>
                <c:pt idx="9">
                  <c:v>1.3184402105690845E-2</c:v>
                </c:pt>
                <c:pt idx="10">
                  <c:v>1.3304262494937671E-2</c:v>
                </c:pt>
                <c:pt idx="11">
                  <c:v>1.3423870089850045E-2</c:v>
                </c:pt>
                <c:pt idx="12">
                  <c:v>1.3543198589916821E-2</c:v>
                </c:pt>
                <c:pt idx="13">
                  <c:v>1.3662221543610726E-2</c:v>
                </c:pt>
                <c:pt idx="14">
                  <c:v>1.378091235767274E-2</c:v>
                </c:pt>
                <c:pt idx="15">
                  <c:v>1.3899244306549721E-2</c:v>
                </c:pt>
                <c:pt idx="16">
                  <c:v>1.4017190541980922E-2</c:v>
                </c:pt>
                <c:pt idx="17">
                  <c:v>1.4134724102728898E-2</c:v>
                </c:pt>
                <c:pt idx="18">
                  <c:v>1.4251817924450242E-2</c:v>
                </c:pt>
                <c:pt idx="19">
                  <c:v>1.436844484970129E-2</c:v>
                </c:pt>
                <c:pt idx="20">
                  <c:v>1.4484577638074004E-2</c:v>
                </c:pt>
                <c:pt idx="21">
                  <c:v>1.4600188976456934E-2</c:v>
                </c:pt>
                <c:pt idx="22">
                  <c:v>1.4715251489416112E-2</c:v>
                </c:pt>
                <c:pt idx="23">
                  <c:v>1.4829737749690637E-2</c:v>
                </c:pt>
                <c:pt idx="24">
                  <c:v>1.4943620288797482E-2</c:v>
                </c:pt>
                <c:pt idx="25">
                  <c:v>1.5056871607740061E-2</c:v>
                </c:pt>
                <c:pt idx="26">
                  <c:v>1.5169464187814841E-2</c:v>
                </c:pt>
                <c:pt idx="27">
                  <c:v>1.5281370501510325E-2</c:v>
                </c:pt>
                <c:pt idx="28">
                  <c:v>1.5392563023492472E-2</c:v>
                </c:pt>
                <c:pt idx="29">
                  <c:v>1.5503014241670625E-2</c:v>
                </c:pt>
                <c:pt idx="30">
                  <c:v>1.5612696668337877E-2</c:v>
                </c:pt>
                <c:pt idx="31">
                  <c:v>1.5721582851379673E-2</c:v>
                </c:pt>
                <c:pt idx="32">
                  <c:v>1.5829645385544447E-2</c:v>
                </c:pt>
                <c:pt idx="33">
                  <c:v>1.5936856923769876E-2</c:v>
                </c:pt>
                <c:pt idx="34">
                  <c:v>1.6043190188558418E-2</c:v>
                </c:pt>
                <c:pt idx="35">
                  <c:v>1.6148617983395504E-2</c:v>
                </c:pt>
                <c:pt idx="36">
                  <c:v>1.6253113204203896E-2</c:v>
                </c:pt>
                <c:pt idx="37">
                  <c:v>1.6356648850827507E-2</c:v>
                </c:pt>
                <c:pt idx="38">
                  <c:v>1.6459198038538018E-2</c:v>
                </c:pt>
                <c:pt idx="39">
                  <c:v>1.6560734009557421E-2</c:v>
                </c:pt>
                <c:pt idx="40">
                  <c:v>1.6661230144589756E-2</c:v>
                </c:pt>
                <c:pt idx="41">
                  <c:v>1.6760659974355076E-2</c:v>
                </c:pt>
                <c:pt idx="42">
                  <c:v>1.6858997191118798E-2</c:v>
                </c:pt>
                <c:pt idx="43">
                  <c:v>1.6956215660209373E-2</c:v>
                </c:pt>
                <c:pt idx="44">
                  <c:v>1.705228943151739E-2</c:v>
                </c:pt>
                <c:pt idx="45">
                  <c:v>1.7147192750968956E-2</c:v>
                </c:pt>
                <c:pt idx="46">
                  <c:v>1.7240900071966426E-2</c:v>
                </c:pt>
                <c:pt idx="47">
                  <c:v>1.7333386066789334E-2</c:v>
                </c:pt>
                <c:pt idx="48">
                  <c:v>1.7424625637948478E-2</c:v>
                </c:pt>
                <c:pt idx="49">
                  <c:v>1.7514593929486042E-2</c:v>
                </c:pt>
                <c:pt idx="50">
                  <c:v>1.7603266338214726E-2</c:v>
                </c:pt>
                <c:pt idx="51">
                  <c:v>1.7690618524888735E-2</c:v>
                </c:pt>
                <c:pt idx="52">
                  <c:v>1.7776626425299605E-2</c:v>
                </c:pt>
                <c:pt idx="53">
                  <c:v>1.7861266261289789E-2</c:v>
                </c:pt>
                <c:pt idx="54">
                  <c:v>1.7944514551676977E-2</c:v>
                </c:pt>
                <c:pt idx="55">
                  <c:v>1.8026348123082146E-2</c:v>
                </c:pt>
                <c:pt idx="56">
                  <c:v>1.8106744120654359E-2</c:v>
                </c:pt>
                <c:pt idx="57">
                  <c:v>1.818568001868542E-2</c:v>
                </c:pt>
                <c:pt idx="58">
                  <c:v>1.8263133631107441E-2</c:v>
                </c:pt>
                <c:pt idx="59">
                  <c:v>1.8339083121866554E-2</c:v>
                </c:pt>
                <c:pt idx="60">
                  <c:v>1.8413507015165916E-2</c:v>
                </c:pt>
                <c:pt idx="61">
                  <c:v>1.848638420557137E-2</c:v>
                </c:pt>
                <c:pt idx="62">
                  <c:v>1.8557693967973053E-2</c:v>
                </c:pt>
                <c:pt idx="63">
                  <c:v>1.8627415967396425E-2</c:v>
                </c:pt>
                <c:pt idx="64">
                  <c:v>1.8695530268656176E-2</c:v>
                </c:pt>
                <c:pt idx="65">
                  <c:v>1.8762017345846652E-2</c:v>
                </c:pt>
                <c:pt idx="66">
                  <c:v>1.8826858091662457E-2</c:v>
                </c:pt>
                <c:pt idx="67">
                  <c:v>1.8890033826542994E-2</c:v>
                </c:pt>
                <c:pt idx="68">
                  <c:v>1.8951526307634851E-2</c:v>
                </c:pt>
                <c:pt idx="69">
                  <c:v>1.9011317737566015E-2</c:v>
                </c:pt>
                <c:pt idx="70">
                  <c:v>1.9069390773025979E-2</c:v>
                </c:pt>
                <c:pt idx="71">
                  <c:v>1.912572853314598E-2</c:v>
                </c:pt>
                <c:pt idx="72">
                  <c:v>1.9180314607673707E-2</c:v>
                </c:pt>
                <c:pt idx="73">
                  <c:v>1.9233133064936923E-2</c:v>
                </c:pt>
                <c:pt idx="74">
                  <c:v>1.9284168459590592E-2</c:v>
                </c:pt>
                <c:pt idx="75">
                  <c:v>1.9333405840142256E-2</c:v>
                </c:pt>
                <c:pt idx="76">
                  <c:v>1.9380830756250505E-2</c:v>
                </c:pt>
                <c:pt idx="77">
                  <c:v>1.9426429265791599E-2</c:v>
                </c:pt>
                <c:pt idx="78">
                  <c:v>1.9470187941689331E-2</c:v>
                </c:pt>
                <c:pt idx="79">
                  <c:v>1.9512093878503532E-2</c:v>
                </c:pt>
                <c:pt idx="80">
                  <c:v>1.9552134698772618E-2</c:v>
                </c:pt>
                <c:pt idx="81">
                  <c:v>1.9590298559105882E-2</c:v>
                </c:pt>
                <c:pt idx="82">
                  <c:v>1.962657415602128E-2</c:v>
                </c:pt>
                <c:pt idx="83">
                  <c:v>1.9660950731524702E-2</c:v>
                </c:pt>
                <c:pt idx="84">
                  <c:v>1.9693418078426891E-2</c:v>
                </c:pt>
                <c:pt idx="85">
                  <c:v>1.9723966545394302E-2</c:v>
                </c:pt>
                <c:pt idx="86">
                  <c:v>1.9752587041730427E-2</c:v>
                </c:pt>
                <c:pt idx="87">
                  <c:v>1.9779271041884244E-2</c:v>
                </c:pt>
                <c:pt idx="88">
                  <c:v>1.9804010589682685E-2</c:v>
                </c:pt>
                <c:pt idx="89">
                  <c:v>1.982679830228418E-2</c:v>
                </c:pt>
                <c:pt idx="90">
                  <c:v>1.9847627373850488E-2</c:v>
                </c:pt>
                <c:pt idx="91">
                  <c:v>1.9866491578934324E-2</c:v>
                </c:pt>
                <c:pt idx="92">
                  <c:v>1.9883385275580361E-2</c:v>
                </c:pt>
                <c:pt idx="93">
                  <c:v>1.9898303408137478E-2</c:v>
                </c:pt>
                <c:pt idx="94">
                  <c:v>1.991124150978028E-2</c:v>
                </c:pt>
                <c:pt idx="95">
                  <c:v>1.9922195704738146E-2</c:v>
                </c:pt>
                <c:pt idx="96">
                  <c:v>1.9931162710230207E-2</c:v>
                </c:pt>
                <c:pt idx="97">
                  <c:v>1.9938139838104954E-2</c:v>
                </c:pt>
                <c:pt idx="98">
                  <c:v>1.9943124996183285E-2</c:v>
                </c:pt>
                <c:pt idx="99">
                  <c:v>1.9946116689304096E-2</c:v>
                </c:pt>
                <c:pt idx="100">
                  <c:v>1.9947114020071637E-2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C00000"/>
                </a:solidFill>
              </a:ln>
            </c:spPr>
          </c:errBars>
          <c:xVal>
            <c:numRef>
              <c:f>Grades!$Q$1:$Q$101</c:f>
              <c:numCache>
                <c:formatCode>General</c:formatCode>
                <c:ptCount val="101"/>
                <c:pt idx="0">
                  <c:v>160</c:v>
                </c:pt>
                <c:pt idx="1">
                  <c:v>160.19999999999999</c:v>
                </c:pt>
                <c:pt idx="2">
                  <c:v>160.39999999999998</c:v>
                </c:pt>
                <c:pt idx="3">
                  <c:v>160.59999999999997</c:v>
                </c:pt>
                <c:pt idx="4">
                  <c:v>160.79999999999995</c:v>
                </c:pt>
                <c:pt idx="5">
                  <c:v>160.99999999999994</c:v>
                </c:pt>
                <c:pt idx="6">
                  <c:v>161.19999999999993</c:v>
                </c:pt>
                <c:pt idx="7">
                  <c:v>161.39999999999992</c:v>
                </c:pt>
                <c:pt idx="8">
                  <c:v>161.59999999999991</c:v>
                </c:pt>
                <c:pt idx="9">
                  <c:v>161.7999999999999</c:v>
                </c:pt>
                <c:pt idx="10">
                  <c:v>161.99999999999989</c:v>
                </c:pt>
                <c:pt idx="11">
                  <c:v>162.19999999999987</c:v>
                </c:pt>
                <c:pt idx="12">
                  <c:v>162.39999999999986</c:v>
                </c:pt>
                <c:pt idx="13">
                  <c:v>162.59999999999985</c:v>
                </c:pt>
                <c:pt idx="14">
                  <c:v>162.79999999999984</c:v>
                </c:pt>
                <c:pt idx="15">
                  <c:v>162.99999999999983</c:v>
                </c:pt>
                <c:pt idx="16">
                  <c:v>163.19999999999982</c:v>
                </c:pt>
                <c:pt idx="17">
                  <c:v>163.39999999999981</c:v>
                </c:pt>
                <c:pt idx="18">
                  <c:v>163.5999999999998</c:v>
                </c:pt>
                <c:pt idx="19">
                  <c:v>163.79999999999978</c:v>
                </c:pt>
                <c:pt idx="20">
                  <c:v>163.99999999999977</c:v>
                </c:pt>
                <c:pt idx="21">
                  <c:v>164.19999999999976</c:v>
                </c:pt>
                <c:pt idx="22">
                  <c:v>164.39999999999975</c:v>
                </c:pt>
                <c:pt idx="23">
                  <c:v>164.59999999999974</c:v>
                </c:pt>
                <c:pt idx="24">
                  <c:v>164.79999999999973</c:v>
                </c:pt>
                <c:pt idx="25">
                  <c:v>164.99999999999972</c:v>
                </c:pt>
                <c:pt idx="26">
                  <c:v>165.1999999999997</c:v>
                </c:pt>
                <c:pt idx="27">
                  <c:v>165.39999999999969</c:v>
                </c:pt>
                <c:pt idx="28">
                  <c:v>165.59999999999968</c:v>
                </c:pt>
                <c:pt idx="29">
                  <c:v>165.79999999999967</c:v>
                </c:pt>
                <c:pt idx="30">
                  <c:v>165.99999999999966</c:v>
                </c:pt>
                <c:pt idx="31">
                  <c:v>166.19999999999965</c:v>
                </c:pt>
                <c:pt idx="32">
                  <c:v>166.39999999999964</c:v>
                </c:pt>
                <c:pt idx="33">
                  <c:v>166.59999999999962</c:v>
                </c:pt>
                <c:pt idx="34">
                  <c:v>166.79999999999961</c:v>
                </c:pt>
                <c:pt idx="35">
                  <c:v>166.9999999999996</c:v>
                </c:pt>
                <c:pt idx="36">
                  <c:v>167.19999999999959</c:v>
                </c:pt>
                <c:pt idx="37">
                  <c:v>167.39999999999958</c:v>
                </c:pt>
                <c:pt idx="38">
                  <c:v>167.59999999999957</c:v>
                </c:pt>
                <c:pt idx="39">
                  <c:v>167.79999999999956</c:v>
                </c:pt>
                <c:pt idx="40">
                  <c:v>167.99999999999955</c:v>
                </c:pt>
                <c:pt idx="41">
                  <c:v>168.19999999999953</c:v>
                </c:pt>
                <c:pt idx="42">
                  <c:v>168.39999999999952</c:v>
                </c:pt>
                <c:pt idx="43">
                  <c:v>168.59999999999951</c:v>
                </c:pt>
                <c:pt idx="44">
                  <c:v>168.7999999999995</c:v>
                </c:pt>
                <c:pt idx="45">
                  <c:v>168.99999999999949</c:v>
                </c:pt>
                <c:pt idx="46">
                  <c:v>169.19999999999948</c:v>
                </c:pt>
                <c:pt idx="47">
                  <c:v>169.39999999999947</c:v>
                </c:pt>
                <c:pt idx="48">
                  <c:v>169.59999999999945</c:v>
                </c:pt>
                <c:pt idx="49">
                  <c:v>169.79999999999944</c:v>
                </c:pt>
                <c:pt idx="50">
                  <c:v>169.99999999999943</c:v>
                </c:pt>
                <c:pt idx="51">
                  <c:v>170.19999999999942</c:v>
                </c:pt>
                <c:pt idx="52">
                  <c:v>170.39999999999941</c:v>
                </c:pt>
                <c:pt idx="53">
                  <c:v>170.5999999999994</c:v>
                </c:pt>
                <c:pt idx="54">
                  <c:v>170.79999999999939</c:v>
                </c:pt>
                <c:pt idx="55">
                  <c:v>170.99999999999937</c:v>
                </c:pt>
                <c:pt idx="56">
                  <c:v>171.19999999999936</c:v>
                </c:pt>
                <c:pt idx="57">
                  <c:v>171.39999999999935</c:v>
                </c:pt>
                <c:pt idx="58">
                  <c:v>171.59999999999934</c:v>
                </c:pt>
                <c:pt idx="59">
                  <c:v>171.79999999999933</c:v>
                </c:pt>
                <c:pt idx="60">
                  <c:v>171.99999999999932</c:v>
                </c:pt>
                <c:pt idx="61">
                  <c:v>172.19999999999931</c:v>
                </c:pt>
                <c:pt idx="62">
                  <c:v>172.3999999999993</c:v>
                </c:pt>
                <c:pt idx="63">
                  <c:v>172.59999999999928</c:v>
                </c:pt>
                <c:pt idx="64">
                  <c:v>172.79999999999927</c:v>
                </c:pt>
                <c:pt idx="65">
                  <c:v>172.99999999999926</c:v>
                </c:pt>
                <c:pt idx="66">
                  <c:v>173.19999999999925</c:v>
                </c:pt>
                <c:pt idx="67">
                  <c:v>173.39999999999924</c:v>
                </c:pt>
                <c:pt idx="68">
                  <c:v>173.59999999999923</c:v>
                </c:pt>
                <c:pt idx="69">
                  <c:v>173.79999999999922</c:v>
                </c:pt>
                <c:pt idx="70">
                  <c:v>173.9999999999992</c:v>
                </c:pt>
                <c:pt idx="71">
                  <c:v>174.19999999999919</c:v>
                </c:pt>
                <c:pt idx="72">
                  <c:v>174.39999999999918</c:v>
                </c:pt>
                <c:pt idx="73">
                  <c:v>174.59999999999917</c:v>
                </c:pt>
                <c:pt idx="74">
                  <c:v>174.79999999999916</c:v>
                </c:pt>
                <c:pt idx="75">
                  <c:v>174.99999999999915</c:v>
                </c:pt>
                <c:pt idx="76">
                  <c:v>175.19999999999914</c:v>
                </c:pt>
                <c:pt idx="77">
                  <c:v>175.39999999999912</c:v>
                </c:pt>
                <c:pt idx="78">
                  <c:v>175.59999999999911</c:v>
                </c:pt>
                <c:pt idx="79">
                  <c:v>175.7999999999991</c:v>
                </c:pt>
                <c:pt idx="80">
                  <c:v>175.99999999999909</c:v>
                </c:pt>
                <c:pt idx="81">
                  <c:v>176.19999999999908</c:v>
                </c:pt>
                <c:pt idx="82">
                  <c:v>176.39999999999907</c:v>
                </c:pt>
                <c:pt idx="83">
                  <c:v>176.59999999999906</c:v>
                </c:pt>
                <c:pt idx="84">
                  <c:v>176.79999999999905</c:v>
                </c:pt>
                <c:pt idx="85">
                  <c:v>176.99999999999903</c:v>
                </c:pt>
                <c:pt idx="86">
                  <c:v>177.19999999999902</c:v>
                </c:pt>
                <c:pt idx="87">
                  <c:v>177.39999999999901</c:v>
                </c:pt>
                <c:pt idx="88">
                  <c:v>177.599999999999</c:v>
                </c:pt>
                <c:pt idx="89">
                  <c:v>177.79999999999899</c:v>
                </c:pt>
                <c:pt idx="90">
                  <c:v>177.99999999999898</c:v>
                </c:pt>
                <c:pt idx="91">
                  <c:v>178.19999999999897</c:v>
                </c:pt>
                <c:pt idx="92">
                  <c:v>178.39999999999895</c:v>
                </c:pt>
                <c:pt idx="93">
                  <c:v>178.59999999999894</c:v>
                </c:pt>
                <c:pt idx="94">
                  <c:v>178.79999999999893</c:v>
                </c:pt>
                <c:pt idx="95">
                  <c:v>178.99999999999892</c:v>
                </c:pt>
                <c:pt idx="96">
                  <c:v>179.19999999999891</c:v>
                </c:pt>
                <c:pt idx="97">
                  <c:v>179.3999999999989</c:v>
                </c:pt>
                <c:pt idx="98">
                  <c:v>179.59999999999889</c:v>
                </c:pt>
                <c:pt idx="99">
                  <c:v>179.79999999999887</c:v>
                </c:pt>
                <c:pt idx="100">
                  <c:v>179.99999999999886</c:v>
                </c:pt>
              </c:numCache>
            </c:numRef>
          </c:xVal>
          <c:yVal>
            <c:numRef>
              <c:f>Grades!$R$1:$R$101</c:f>
              <c:numCache>
                <c:formatCode>General</c:formatCode>
                <c:ptCount val="101"/>
                <c:pt idx="0">
                  <c:v>1.9947114020071637E-2</c:v>
                </c:pt>
                <c:pt idx="1">
                  <c:v>1.9946116689304107E-2</c:v>
                </c:pt>
                <c:pt idx="2">
                  <c:v>1.9943124996183306E-2</c:v>
                </c:pt>
                <c:pt idx="3">
                  <c:v>1.9938139838104985E-2</c:v>
                </c:pt>
                <c:pt idx="4">
                  <c:v>1.9931162710230252E-2</c:v>
                </c:pt>
                <c:pt idx="5">
                  <c:v>1.9922195704738205E-2</c:v>
                </c:pt>
                <c:pt idx="6">
                  <c:v>1.9911241509780346E-2</c:v>
                </c:pt>
                <c:pt idx="7">
                  <c:v>1.9898303408137558E-2</c:v>
                </c:pt>
                <c:pt idx="8">
                  <c:v>1.9883385275580451E-2</c:v>
                </c:pt>
                <c:pt idx="9">
                  <c:v>1.9866491578934425E-2</c:v>
                </c:pt>
                <c:pt idx="10">
                  <c:v>1.9847627373850599E-2</c:v>
                </c:pt>
                <c:pt idx="11">
                  <c:v>1.9826798302284305E-2</c:v>
                </c:pt>
                <c:pt idx="12">
                  <c:v>1.980401058968282E-2</c:v>
                </c:pt>
                <c:pt idx="13">
                  <c:v>1.9779271041884389E-2</c:v>
                </c:pt>
                <c:pt idx="14">
                  <c:v>1.9752587041730583E-2</c:v>
                </c:pt>
                <c:pt idx="15">
                  <c:v>1.9723966545394472E-2</c:v>
                </c:pt>
                <c:pt idx="16">
                  <c:v>1.9693418078427068E-2</c:v>
                </c:pt>
                <c:pt idx="17">
                  <c:v>1.9660950731524893E-2</c:v>
                </c:pt>
                <c:pt idx="18">
                  <c:v>1.9626574156021481E-2</c:v>
                </c:pt>
                <c:pt idx="19">
                  <c:v>1.9590298559106094E-2</c:v>
                </c:pt>
                <c:pt idx="20">
                  <c:v>1.955213469877284E-2</c:v>
                </c:pt>
                <c:pt idx="21">
                  <c:v>1.9512093878503764E-2</c:v>
                </c:pt>
                <c:pt idx="22">
                  <c:v>1.9470187941689573E-2</c:v>
                </c:pt>
                <c:pt idx="23">
                  <c:v>1.9426429265791856E-2</c:v>
                </c:pt>
                <c:pt idx="24">
                  <c:v>1.9380830756250769E-2</c:v>
                </c:pt>
                <c:pt idx="25">
                  <c:v>1.933340584014253E-2</c:v>
                </c:pt>
                <c:pt idx="26">
                  <c:v>1.9284168459590877E-2</c:v>
                </c:pt>
                <c:pt idx="27">
                  <c:v>1.9233133064937222E-2</c:v>
                </c:pt>
                <c:pt idx="28">
                  <c:v>1.9180314607674012E-2</c:v>
                </c:pt>
                <c:pt idx="29">
                  <c:v>1.9125728533146293E-2</c:v>
                </c:pt>
                <c:pt idx="30">
                  <c:v>1.9069390773026305E-2</c:v>
                </c:pt>
                <c:pt idx="31">
                  <c:v>1.9011317737566348E-2</c:v>
                </c:pt>
                <c:pt idx="32">
                  <c:v>1.8951526307635195E-2</c:v>
                </c:pt>
                <c:pt idx="33">
                  <c:v>1.8890033826543348E-2</c:v>
                </c:pt>
                <c:pt idx="34">
                  <c:v>1.8826858091662822E-2</c:v>
                </c:pt>
                <c:pt idx="35">
                  <c:v>1.8762017345847027E-2</c:v>
                </c:pt>
                <c:pt idx="36">
                  <c:v>1.8695530268656557E-2</c:v>
                </c:pt>
                <c:pt idx="37">
                  <c:v>1.8627415967396817E-2</c:v>
                </c:pt>
                <c:pt idx="38">
                  <c:v>1.8557693967973455E-2</c:v>
                </c:pt>
                <c:pt idx="39">
                  <c:v>1.848638420557178E-2</c:v>
                </c:pt>
                <c:pt idx="40">
                  <c:v>1.8413507015166333E-2</c:v>
                </c:pt>
                <c:pt idx="41">
                  <c:v>1.8339083121866981E-2</c:v>
                </c:pt>
                <c:pt idx="42">
                  <c:v>1.8263133631107879E-2</c:v>
                </c:pt>
                <c:pt idx="43">
                  <c:v>1.8185680018685865E-2</c:v>
                </c:pt>
                <c:pt idx="44">
                  <c:v>1.810674412065481E-2</c:v>
                </c:pt>
                <c:pt idx="45">
                  <c:v>1.8026348123082604E-2</c:v>
                </c:pt>
                <c:pt idx="46">
                  <c:v>1.7944514551677445E-2</c:v>
                </c:pt>
                <c:pt idx="47">
                  <c:v>1.7861266261290264E-2</c:v>
                </c:pt>
                <c:pt idx="48">
                  <c:v>1.7776626425300087E-2</c:v>
                </c:pt>
                <c:pt idx="49">
                  <c:v>1.7690618524889228E-2</c:v>
                </c:pt>
                <c:pt idx="50">
                  <c:v>1.7603266338215223E-2</c:v>
                </c:pt>
                <c:pt idx="51">
                  <c:v>1.7514593929486549E-2</c:v>
                </c:pt>
                <c:pt idx="52">
                  <c:v>1.7424625637948995E-2</c:v>
                </c:pt>
                <c:pt idx="53">
                  <c:v>1.7333386066789858E-2</c:v>
                </c:pt>
                <c:pt idx="54">
                  <c:v>1.7240900071966953E-2</c:v>
                </c:pt>
                <c:pt idx="55">
                  <c:v>1.714719275096949E-2</c:v>
                </c:pt>
                <c:pt idx="56">
                  <c:v>1.7052289431517931E-2</c:v>
                </c:pt>
                <c:pt idx="57">
                  <c:v>1.6956215660209922E-2</c:v>
                </c:pt>
                <c:pt idx="58">
                  <c:v>1.685899719111935E-2</c:v>
                </c:pt>
                <c:pt idx="59">
                  <c:v>1.6760659974355635E-2</c:v>
                </c:pt>
                <c:pt idx="60">
                  <c:v>1.6661230144590321E-2</c:v>
                </c:pt>
                <c:pt idx="61">
                  <c:v>1.6560734009557997E-2</c:v>
                </c:pt>
                <c:pt idx="62">
                  <c:v>1.6459198038538601E-2</c:v>
                </c:pt>
                <c:pt idx="63">
                  <c:v>1.6356648850828093E-2</c:v>
                </c:pt>
                <c:pt idx="64">
                  <c:v>1.6253113204204486E-2</c:v>
                </c:pt>
                <c:pt idx="65">
                  <c:v>1.6148617983396105E-2</c:v>
                </c:pt>
                <c:pt idx="66">
                  <c:v>1.6043190188559021E-2</c:v>
                </c:pt>
                <c:pt idx="67">
                  <c:v>1.5936856923770483E-2</c:v>
                </c:pt>
                <c:pt idx="68">
                  <c:v>1.5829645385545058E-2</c:v>
                </c:pt>
                <c:pt idx="69">
                  <c:v>1.572158285138029E-2</c:v>
                </c:pt>
                <c:pt idx="70">
                  <c:v>1.56126966683385E-2</c:v>
                </c:pt>
                <c:pt idx="71">
                  <c:v>1.5503014241671251E-2</c:v>
                </c:pt>
                <c:pt idx="72">
                  <c:v>1.53925630234931E-2</c:v>
                </c:pt>
                <c:pt idx="73">
                  <c:v>1.5281370501510958E-2</c:v>
                </c:pt>
                <c:pt idx="74">
                  <c:v>1.5169464187815477E-2</c:v>
                </c:pt>
                <c:pt idx="75">
                  <c:v>1.5056871607740703E-2</c:v>
                </c:pt>
                <c:pt idx="76">
                  <c:v>1.4943620288798129E-2</c:v>
                </c:pt>
                <c:pt idx="77">
                  <c:v>1.4829737749691287E-2</c:v>
                </c:pt>
                <c:pt idx="78">
                  <c:v>1.4715251489416766E-2</c:v>
                </c:pt>
                <c:pt idx="79">
                  <c:v>1.4600188976457592E-2</c:v>
                </c:pt>
                <c:pt idx="80">
                  <c:v>1.4484577638074666E-2</c:v>
                </c:pt>
                <c:pt idx="81">
                  <c:v>1.436844484970195E-2</c:v>
                </c:pt>
                <c:pt idx="82">
                  <c:v>1.4251817924450906E-2</c:v>
                </c:pt>
                <c:pt idx="83">
                  <c:v>1.4134724102729569E-2</c:v>
                </c:pt>
                <c:pt idx="84">
                  <c:v>1.4017190541981592E-2</c:v>
                </c:pt>
                <c:pt idx="85">
                  <c:v>1.3899244306550394E-2</c:v>
                </c:pt>
                <c:pt idx="86">
                  <c:v>1.3780912357673413E-2</c:v>
                </c:pt>
                <c:pt idx="87">
                  <c:v>1.3662221543611403E-2</c:v>
                </c:pt>
                <c:pt idx="88">
                  <c:v>1.3543198589917498E-2</c:v>
                </c:pt>
                <c:pt idx="89">
                  <c:v>1.3423870089850723E-2</c:v>
                </c:pt>
                <c:pt idx="90">
                  <c:v>1.3304262494938355E-2</c:v>
                </c:pt>
                <c:pt idx="91">
                  <c:v>1.3184402105691528E-2</c:v>
                </c:pt>
                <c:pt idx="92">
                  <c:v>1.3064315062478285E-2</c:v>
                </c:pt>
                <c:pt idx="93">
                  <c:v>1.2944027336558079E-2</c:v>
                </c:pt>
                <c:pt idx="94">
                  <c:v>1.282356472128166E-2</c:v>
                </c:pt>
                <c:pt idx="95">
                  <c:v>1.2702952823460104E-2</c:v>
                </c:pt>
                <c:pt idx="96">
                  <c:v>1.2582217054906515E-2</c:v>
                </c:pt>
                <c:pt idx="97">
                  <c:v>1.2461382624153963E-2</c:v>
                </c:pt>
                <c:pt idx="98">
                  <c:v>1.234047452835281E-2</c:v>
                </c:pt>
                <c:pt idx="99">
                  <c:v>1.2219517545350661E-2</c:v>
                </c:pt>
                <c:pt idx="100">
                  <c:v>1.2098536225957857E-2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9525">
                <a:solidFill>
                  <a:srgbClr val="7030A0"/>
                </a:solidFill>
              </a:ln>
            </c:spPr>
          </c:errBars>
          <c:xVal>
            <c:numRef>
              <c:f>Grades!$S$1:$S$101</c:f>
              <c:numCache>
                <c:formatCode>General</c:formatCode>
                <c:ptCount val="101"/>
                <c:pt idx="0">
                  <c:v>180</c:v>
                </c:pt>
                <c:pt idx="1">
                  <c:v>180.2</c:v>
                </c:pt>
                <c:pt idx="2">
                  <c:v>180.39999999999998</c:v>
                </c:pt>
                <c:pt idx="3">
                  <c:v>180.59999999999997</c:v>
                </c:pt>
                <c:pt idx="4">
                  <c:v>180.79999999999995</c:v>
                </c:pt>
                <c:pt idx="5">
                  <c:v>180.99999999999994</c:v>
                </c:pt>
                <c:pt idx="6">
                  <c:v>181.19999999999993</c:v>
                </c:pt>
                <c:pt idx="7">
                  <c:v>181.39999999999992</c:v>
                </c:pt>
                <c:pt idx="8">
                  <c:v>181.59999999999991</c:v>
                </c:pt>
                <c:pt idx="9">
                  <c:v>181.7999999999999</c:v>
                </c:pt>
                <c:pt idx="10">
                  <c:v>181.99999999999989</c:v>
                </c:pt>
                <c:pt idx="11">
                  <c:v>182.19999999999987</c:v>
                </c:pt>
                <c:pt idx="12">
                  <c:v>182.39999999999986</c:v>
                </c:pt>
                <c:pt idx="13">
                  <c:v>182.59999999999985</c:v>
                </c:pt>
                <c:pt idx="14">
                  <c:v>182.79999999999984</c:v>
                </c:pt>
                <c:pt idx="15">
                  <c:v>182.99999999999983</c:v>
                </c:pt>
                <c:pt idx="16">
                  <c:v>183.19999999999982</c:v>
                </c:pt>
                <c:pt idx="17">
                  <c:v>183.39999999999981</c:v>
                </c:pt>
                <c:pt idx="18">
                  <c:v>183.5999999999998</c:v>
                </c:pt>
                <c:pt idx="19">
                  <c:v>183.79999999999978</c:v>
                </c:pt>
                <c:pt idx="20">
                  <c:v>183.99999999999977</c:v>
                </c:pt>
                <c:pt idx="21">
                  <c:v>184.19999999999976</c:v>
                </c:pt>
                <c:pt idx="22">
                  <c:v>184.39999999999975</c:v>
                </c:pt>
                <c:pt idx="23">
                  <c:v>184.59999999999974</c:v>
                </c:pt>
                <c:pt idx="24">
                  <c:v>184.79999999999973</c:v>
                </c:pt>
                <c:pt idx="25">
                  <c:v>184.99999999999972</c:v>
                </c:pt>
                <c:pt idx="26">
                  <c:v>185.1999999999997</c:v>
                </c:pt>
                <c:pt idx="27">
                  <c:v>185.39999999999969</c:v>
                </c:pt>
                <c:pt idx="28">
                  <c:v>185.59999999999968</c:v>
                </c:pt>
                <c:pt idx="29">
                  <c:v>185.79999999999967</c:v>
                </c:pt>
                <c:pt idx="30">
                  <c:v>185.99999999999966</c:v>
                </c:pt>
                <c:pt idx="31">
                  <c:v>186.19999999999965</c:v>
                </c:pt>
                <c:pt idx="32">
                  <c:v>186.39999999999964</c:v>
                </c:pt>
                <c:pt idx="33">
                  <c:v>186.59999999999962</c:v>
                </c:pt>
                <c:pt idx="34">
                  <c:v>186.79999999999961</c:v>
                </c:pt>
                <c:pt idx="35">
                  <c:v>186.9999999999996</c:v>
                </c:pt>
                <c:pt idx="36">
                  <c:v>187.19999999999959</c:v>
                </c:pt>
                <c:pt idx="37">
                  <c:v>187.39999999999958</c:v>
                </c:pt>
                <c:pt idx="38">
                  <c:v>187.59999999999957</c:v>
                </c:pt>
                <c:pt idx="39">
                  <c:v>187.79999999999956</c:v>
                </c:pt>
                <c:pt idx="40">
                  <c:v>187.99999999999955</c:v>
                </c:pt>
                <c:pt idx="41">
                  <c:v>188.19999999999953</c:v>
                </c:pt>
                <c:pt idx="42">
                  <c:v>188.39999999999952</c:v>
                </c:pt>
                <c:pt idx="43">
                  <c:v>188.59999999999951</c:v>
                </c:pt>
                <c:pt idx="44">
                  <c:v>188.7999999999995</c:v>
                </c:pt>
                <c:pt idx="45">
                  <c:v>188.99999999999949</c:v>
                </c:pt>
                <c:pt idx="46">
                  <c:v>189.19999999999948</c:v>
                </c:pt>
                <c:pt idx="47">
                  <c:v>189.39999999999947</c:v>
                </c:pt>
                <c:pt idx="48">
                  <c:v>189.59999999999945</c:v>
                </c:pt>
                <c:pt idx="49">
                  <c:v>189.79999999999944</c:v>
                </c:pt>
                <c:pt idx="50">
                  <c:v>189.99999999999943</c:v>
                </c:pt>
                <c:pt idx="51">
                  <c:v>190.19999999999942</c:v>
                </c:pt>
                <c:pt idx="52">
                  <c:v>190.39999999999941</c:v>
                </c:pt>
                <c:pt idx="53">
                  <c:v>190.5999999999994</c:v>
                </c:pt>
                <c:pt idx="54">
                  <c:v>190.79999999999939</c:v>
                </c:pt>
                <c:pt idx="55">
                  <c:v>190.99999999999937</c:v>
                </c:pt>
                <c:pt idx="56">
                  <c:v>191.19999999999936</c:v>
                </c:pt>
                <c:pt idx="57">
                  <c:v>191.39999999999935</c:v>
                </c:pt>
                <c:pt idx="58">
                  <c:v>191.59999999999934</c:v>
                </c:pt>
                <c:pt idx="59">
                  <c:v>191.79999999999933</c:v>
                </c:pt>
                <c:pt idx="60">
                  <c:v>191.99999999999932</c:v>
                </c:pt>
                <c:pt idx="61">
                  <c:v>192.19999999999931</c:v>
                </c:pt>
                <c:pt idx="62">
                  <c:v>192.3999999999993</c:v>
                </c:pt>
                <c:pt idx="63">
                  <c:v>192.59999999999928</c:v>
                </c:pt>
                <c:pt idx="64">
                  <c:v>192.79999999999927</c:v>
                </c:pt>
                <c:pt idx="65">
                  <c:v>192.99999999999926</c:v>
                </c:pt>
                <c:pt idx="66">
                  <c:v>193.19999999999925</c:v>
                </c:pt>
                <c:pt idx="67">
                  <c:v>193.39999999999924</c:v>
                </c:pt>
                <c:pt idx="68">
                  <c:v>193.59999999999923</c:v>
                </c:pt>
                <c:pt idx="69">
                  <c:v>193.79999999999922</c:v>
                </c:pt>
                <c:pt idx="70">
                  <c:v>193.9999999999992</c:v>
                </c:pt>
                <c:pt idx="71">
                  <c:v>194.19999999999919</c:v>
                </c:pt>
                <c:pt idx="72">
                  <c:v>194.39999999999918</c:v>
                </c:pt>
                <c:pt idx="73">
                  <c:v>194.59999999999917</c:v>
                </c:pt>
                <c:pt idx="74">
                  <c:v>194.79999999999916</c:v>
                </c:pt>
                <c:pt idx="75">
                  <c:v>194.99999999999915</c:v>
                </c:pt>
                <c:pt idx="76">
                  <c:v>195.19999999999914</c:v>
                </c:pt>
                <c:pt idx="77">
                  <c:v>195.39999999999912</c:v>
                </c:pt>
                <c:pt idx="78">
                  <c:v>195.59999999999911</c:v>
                </c:pt>
                <c:pt idx="79">
                  <c:v>195.7999999999991</c:v>
                </c:pt>
                <c:pt idx="80">
                  <c:v>195.99999999999909</c:v>
                </c:pt>
                <c:pt idx="81">
                  <c:v>196.19999999999908</c:v>
                </c:pt>
                <c:pt idx="82">
                  <c:v>196.39999999999907</c:v>
                </c:pt>
                <c:pt idx="83">
                  <c:v>196.59999999999906</c:v>
                </c:pt>
                <c:pt idx="84">
                  <c:v>196.79999999999905</c:v>
                </c:pt>
                <c:pt idx="85">
                  <c:v>196.99999999999903</c:v>
                </c:pt>
                <c:pt idx="86">
                  <c:v>197.19999999999902</c:v>
                </c:pt>
                <c:pt idx="87">
                  <c:v>197.39999999999901</c:v>
                </c:pt>
                <c:pt idx="88">
                  <c:v>197.599999999999</c:v>
                </c:pt>
                <c:pt idx="89">
                  <c:v>197.79999999999899</c:v>
                </c:pt>
                <c:pt idx="90">
                  <c:v>197.99999999999898</c:v>
                </c:pt>
                <c:pt idx="91">
                  <c:v>198.19999999999897</c:v>
                </c:pt>
                <c:pt idx="92">
                  <c:v>198.39999999999895</c:v>
                </c:pt>
                <c:pt idx="93">
                  <c:v>198.59999999999894</c:v>
                </c:pt>
                <c:pt idx="94">
                  <c:v>198.79999999999893</c:v>
                </c:pt>
                <c:pt idx="95">
                  <c:v>198.99999999999892</c:v>
                </c:pt>
                <c:pt idx="96">
                  <c:v>199.19999999999891</c:v>
                </c:pt>
                <c:pt idx="97">
                  <c:v>199.3999999999989</c:v>
                </c:pt>
                <c:pt idx="98">
                  <c:v>199.59999999999889</c:v>
                </c:pt>
                <c:pt idx="99">
                  <c:v>199.79999999999887</c:v>
                </c:pt>
                <c:pt idx="100">
                  <c:v>199.99999999999886</c:v>
                </c:pt>
              </c:numCache>
            </c:numRef>
          </c:xVal>
          <c:yVal>
            <c:numRef>
              <c:f>Grades!$T$1:$T$101</c:f>
              <c:numCache>
                <c:formatCode>General</c:formatCode>
                <c:ptCount val="101"/>
                <c:pt idx="0">
                  <c:v>1.2098536225957168E-2</c:v>
                </c:pt>
                <c:pt idx="1">
                  <c:v>1.1977554886400676E-2</c:v>
                </c:pt>
                <c:pt idx="2">
                  <c:v>1.1856597600968993E-2</c:v>
                </c:pt>
                <c:pt idx="3">
                  <c:v>1.1735688194850612E-2</c:v>
                </c:pt>
                <c:pt idx="4">
                  <c:v>1.1614850237168337E-2</c:v>
                </c:pt>
                <c:pt idx="5">
                  <c:v>1.1494107034211686E-2</c:v>
                </c:pt>
                <c:pt idx="6">
                  <c:v>1.1373481622869337E-2</c:v>
                </c:pt>
                <c:pt idx="7">
                  <c:v>1.125299676426353E-2</c:v>
                </c:pt>
                <c:pt idx="8">
                  <c:v>1.1132674937588112E-2</c:v>
                </c:pt>
                <c:pt idx="9">
                  <c:v>1.1012538334151726E-2</c:v>
                </c:pt>
                <c:pt idx="10">
                  <c:v>1.0892608851627596E-2</c:v>
                </c:pt>
                <c:pt idx="11">
                  <c:v>1.0772908088511063E-2</c:v>
                </c:pt>
                <c:pt idx="12">
                  <c:v>1.0653457338785975E-2</c:v>
                </c:pt>
                <c:pt idx="13">
                  <c:v>1.0534277586800853E-2</c:v>
                </c:pt>
                <c:pt idx="14">
                  <c:v>1.0415389502355512E-2</c:v>
                </c:pt>
                <c:pt idx="15">
                  <c:v>1.0296813435998838E-2</c:v>
                </c:pt>
                <c:pt idx="16">
                  <c:v>1.0178569414538081E-2</c:v>
                </c:pt>
                <c:pt idx="17">
                  <c:v>1.0060677136759981E-2</c:v>
                </c:pt>
                <c:pt idx="18">
                  <c:v>9.9431559693639159E-3</c:v>
                </c:pt>
                <c:pt idx="19">
                  <c:v>9.8260249431069528E-3</c:v>
                </c:pt>
                <c:pt idx="20">
                  <c:v>9.7093027491607798E-3</c:v>
                </c:pt>
                <c:pt idx="21">
                  <c:v>9.5930077356801095E-3</c:v>
                </c:pt>
                <c:pt idx="22">
                  <c:v>9.4771579045821557E-3</c:v>
                </c:pt>
                <c:pt idx="23">
                  <c:v>9.361770908536628E-3</c:v>
                </c:pt>
                <c:pt idx="24">
                  <c:v>9.24686404816542E-3</c:v>
                </c:pt>
                <c:pt idx="25">
                  <c:v>9.1324542694512581E-3</c:v>
                </c:pt>
                <c:pt idx="26">
                  <c:v>9.0185581613541847E-3</c:v>
                </c:pt>
                <c:pt idx="27">
                  <c:v>8.9051919536348514E-3</c:v>
                </c:pt>
                <c:pt idx="28">
                  <c:v>8.7923715148832977E-3</c:v>
                </c:pt>
                <c:pt idx="29">
                  <c:v>8.6801123507518323E-3</c:v>
                </c:pt>
                <c:pt idx="30">
                  <c:v>8.5684296023905582E-3</c:v>
                </c:pt>
                <c:pt idx="31">
                  <c:v>8.4573380450838169E-3</c:v>
                </c:pt>
                <c:pt idx="32">
                  <c:v>8.3468520870858924E-3</c:v>
                </c:pt>
                <c:pt idx="33">
                  <c:v>8.2369857686540471E-3</c:v>
                </c:pt>
                <c:pt idx="34">
                  <c:v>8.1277527612769167E-3</c:v>
                </c:pt>
                <c:pt idx="35">
                  <c:v>8.0191663670961966E-3</c:v>
                </c:pt>
                <c:pt idx="36">
                  <c:v>7.9112395185193737E-3</c:v>
                </c:pt>
                <c:pt idx="37">
                  <c:v>7.803984778021268E-3</c:v>
                </c:pt>
                <c:pt idx="38">
                  <c:v>7.6974143381319145E-3</c:v>
                </c:pt>
                <c:pt idx="39">
                  <c:v>7.5915400216083158E-3</c:v>
                </c:pt>
                <c:pt idx="40">
                  <c:v>7.4863732817874815E-3</c:v>
                </c:pt>
                <c:pt idx="41">
                  <c:v>7.3819252031180303E-3</c:v>
                </c:pt>
                <c:pt idx="42">
                  <c:v>7.2782065018676253E-3</c:v>
                </c:pt>
                <c:pt idx="43">
                  <c:v>7.1752275270033708E-3</c:v>
                </c:pt>
                <c:pt idx="44">
                  <c:v>7.0729982612421924E-3</c:v>
                </c:pt>
                <c:pt idx="45">
                  <c:v>6.9715283222682722E-3</c:v>
                </c:pt>
                <c:pt idx="46">
                  <c:v>6.8708269641143517E-3</c:v>
                </c:pt>
                <c:pt idx="47">
                  <c:v>6.770903078703829E-3</c:v>
                </c:pt>
                <c:pt idx="48">
                  <c:v>6.6717651975503854E-3</c:v>
                </c:pt>
                <c:pt idx="49">
                  <c:v>6.5734214936118227E-3</c:v>
                </c:pt>
                <c:pt idx="50">
                  <c:v>6.4758797832948625E-3</c:v>
                </c:pt>
                <c:pt idx="51">
                  <c:v>6.379147528607374E-3</c:v>
                </c:pt>
                <c:pt idx="52">
                  <c:v>6.2832318394546892E-3</c:v>
                </c:pt>
                <c:pt idx="53">
                  <c:v>6.1881394760764426E-3</c:v>
                </c:pt>
                <c:pt idx="54">
                  <c:v>6.0938768516203756E-3</c:v>
                </c:pt>
                <c:pt idx="55">
                  <c:v>6.0004500348495712E-3</c:v>
                </c:pt>
                <c:pt idx="56">
                  <c:v>5.9078647529794094E-3</c:v>
                </c:pt>
                <c:pt idx="57">
                  <c:v>5.8161263946406496E-3</c:v>
                </c:pt>
                <c:pt idx="58">
                  <c:v>5.7252400129649177E-3</c:v>
                </c:pt>
                <c:pt idx="59">
                  <c:v>5.6352103287888285E-3</c:v>
                </c:pt>
                <c:pt idx="60">
                  <c:v>5.5460417339730809E-3</c:v>
                </c:pt>
                <c:pt idx="61">
                  <c:v>5.4577382948326749E-3</c:v>
                </c:pt>
                <c:pt idx="62">
                  <c:v>5.3703037556744977E-3</c:v>
                </c:pt>
                <c:pt idx="63">
                  <c:v>5.2837415424384897E-3</c:v>
                </c:pt>
                <c:pt idx="64">
                  <c:v>5.19805476643852E-3</c:v>
                </c:pt>
                <c:pt idx="65">
                  <c:v>5.1132462281992131E-3</c:v>
                </c:pt>
                <c:pt idx="66">
                  <c:v>5.0293184213848416E-3</c:v>
                </c:pt>
                <c:pt idx="67">
                  <c:v>4.9462735368164994E-3</c:v>
                </c:pt>
                <c:pt idx="68">
                  <c:v>4.8641134665736909E-3</c:v>
                </c:pt>
                <c:pt idx="69">
                  <c:v>4.7828398081765158E-3</c:v>
                </c:pt>
                <c:pt idx="70">
                  <c:v>4.7024538688446652E-3</c:v>
                </c:pt>
                <c:pt idx="71">
                  <c:v>4.6229566698293527E-3</c:v>
                </c:pt>
                <c:pt idx="72">
                  <c:v>4.5443489508144629E-3</c:v>
                </c:pt>
                <c:pt idx="73">
                  <c:v>4.4666311743830709E-3</c:v>
                </c:pt>
                <c:pt idx="74">
                  <c:v>4.3898035305456025E-3</c:v>
                </c:pt>
                <c:pt idx="75">
                  <c:v>4.3138659413258975E-3</c:v>
                </c:pt>
                <c:pt idx="76">
                  <c:v>4.2388180654014344E-3</c:v>
                </c:pt>
                <c:pt idx="77">
                  <c:v>4.1646593027940462E-3</c:v>
                </c:pt>
                <c:pt idx="78">
                  <c:v>4.0913887996074641E-3</c:v>
                </c:pt>
                <c:pt idx="79">
                  <c:v>4.0190054528080298E-3</c:v>
                </c:pt>
                <c:pt idx="80">
                  <c:v>3.9475079150450313E-3</c:v>
                </c:pt>
                <c:pt idx="81">
                  <c:v>3.8768945995070227E-3</c:v>
                </c:pt>
                <c:pt idx="82">
                  <c:v>3.8071636848106888E-3</c:v>
                </c:pt>
                <c:pt idx="83">
                  <c:v>3.7383131199187035E-3</c:v>
                </c:pt>
                <c:pt idx="84">
                  <c:v>3.6703406290831664E-3</c:v>
                </c:pt>
                <c:pt idx="85">
                  <c:v>3.6032437168112218E-3</c:v>
                </c:pt>
                <c:pt idx="86">
                  <c:v>3.5370196728494916E-3</c:v>
                </c:pt>
                <c:pt idx="87">
                  <c:v>3.4716655771840303E-3</c:v>
                </c:pt>
                <c:pt idx="88">
                  <c:v>3.4071783050525495E-3</c:v>
                </c:pt>
                <c:pt idx="89">
                  <c:v>3.3435545319656758E-3</c:v>
                </c:pt>
                <c:pt idx="90">
                  <c:v>3.2807907387341485E-3</c:v>
                </c:pt>
                <c:pt idx="91">
                  <c:v>3.2188832164987864E-3</c:v>
                </c:pt>
                <c:pt idx="92">
                  <c:v>3.1578280717602489E-3</c:v>
                </c:pt>
                <c:pt idx="93">
                  <c:v>3.0976212314055744E-3</c:v>
                </c:pt>
                <c:pt idx="94">
                  <c:v>3.0382584477285537E-3</c:v>
                </c:pt>
                <c:pt idx="95">
                  <c:v>2.9797353034411176E-3</c:v>
                </c:pt>
                <c:pt idx="96">
                  <c:v>2.9220472166728868E-3</c:v>
                </c:pt>
                <c:pt idx="97">
                  <c:v>2.8651894459561676E-3</c:v>
                </c:pt>
                <c:pt idx="98">
                  <c:v>2.8091570951937128E-3</c:v>
                </c:pt>
                <c:pt idx="99">
                  <c:v>2.7539451186065966E-3</c:v>
                </c:pt>
                <c:pt idx="100">
                  <c:v>2.6995483256597097E-3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7030A0"/>
                </a:solidFill>
              </a:ln>
            </c:spPr>
          </c:errBars>
          <c:xVal>
            <c:numRef>
              <c:f>Grades!$U$1:$U$101</c:f>
              <c:numCache>
                <c:formatCode>General</c:formatCode>
                <c:ptCount val="101"/>
                <c:pt idx="0">
                  <c:v>200</c:v>
                </c:pt>
                <c:pt idx="1">
                  <c:v>200.2</c:v>
                </c:pt>
                <c:pt idx="2">
                  <c:v>200.39999999999998</c:v>
                </c:pt>
                <c:pt idx="3">
                  <c:v>200.59999999999997</c:v>
                </c:pt>
                <c:pt idx="4">
                  <c:v>200.79999999999995</c:v>
                </c:pt>
                <c:pt idx="5">
                  <c:v>200.99999999999994</c:v>
                </c:pt>
                <c:pt idx="6">
                  <c:v>201.19999999999993</c:v>
                </c:pt>
                <c:pt idx="7">
                  <c:v>201.39999999999992</c:v>
                </c:pt>
                <c:pt idx="8">
                  <c:v>201.59999999999991</c:v>
                </c:pt>
                <c:pt idx="9">
                  <c:v>201.7999999999999</c:v>
                </c:pt>
                <c:pt idx="10">
                  <c:v>201.99999999999989</c:v>
                </c:pt>
                <c:pt idx="11">
                  <c:v>202.19999999999987</c:v>
                </c:pt>
                <c:pt idx="12">
                  <c:v>202.39999999999986</c:v>
                </c:pt>
                <c:pt idx="13">
                  <c:v>202.59999999999985</c:v>
                </c:pt>
                <c:pt idx="14">
                  <c:v>202.79999999999984</c:v>
                </c:pt>
                <c:pt idx="15">
                  <c:v>202.99999999999983</c:v>
                </c:pt>
                <c:pt idx="16">
                  <c:v>203.19999999999982</c:v>
                </c:pt>
                <c:pt idx="17">
                  <c:v>203.39999999999981</c:v>
                </c:pt>
                <c:pt idx="18">
                  <c:v>203.5999999999998</c:v>
                </c:pt>
                <c:pt idx="19">
                  <c:v>203.79999999999978</c:v>
                </c:pt>
                <c:pt idx="20">
                  <c:v>203.99999999999977</c:v>
                </c:pt>
                <c:pt idx="21">
                  <c:v>204.19999999999976</c:v>
                </c:pt>
                <c:pt idx="22">
                  <c:v>204.39999999999975</c:v>
                </c:pt>
                <c:pt idx="23">
                  <c:v>204.59999999999974</c:v>
                </c:pt>
                <c:pt idx="24">
                  <c:v>204.79999999999973</c:v>
                </c:pt>
                <c:pt idx="25">
                  <c:v>204.99999999999972</c:v>
                </c:pt>
                <c:pt idx="26">
                  <c:v>205.1999999999997</c:v>
                </c:pt>
                <c:pt idx="27">
                  <c:v>205.39999999999969</c:v>
                </c:pt>
                <c:pt idx="28">
                  <c:v>205.59999999999968</c:v>
                </c:pt>
                <c:pt idx="29">
                  <c:v>205.79999999999967</c:v>
                </c:pt>
                <c:pt idx="30">
                  <c:v>205.99999999999966</c:v>
                </c:pt>
                <c:pt idx="31">
                  <c:v>206.19999999999965</c:v>
                </c:pt>
                <c:pt idx="32">
                  <c:v>206.39999999999964</c:v>
                </c:pt>
                <c:pt idx="33">
                  <c:v>206.59999999999962</c:v>
                </c:pt>
                <c:pt idx="34">
                  <c:v>206.79999999999961</c:v>
                </c:pt>
                <c:pt idx="35">
                  <c:v>206.9999999999996</c:v>
                </c:pt>
                <c:pt idx="36">
                  <c:v>207.19999999999959</c:v>
                </c:pt>
                <c:pt idx="37">
                  <c:v>207.39999999999958</c:v>
                </c:pt>
                <c:pt idx="38">
                  <c:v>207.59999999999957</c:v>
                </c:pt>
                <c:pt idx="39">
                  <c:v>207.79999999999956</c:v>
                </c:pt>
                <c:pt idx="40">
                  <c:v>207.99999999999955</c:v>
                </c:pt>
                <c:pt idx="41">
                  <c:v>208.19999999999953</c:v>
                </c:pt>
                <c:pt idx="42">
                  <c:v>208.39999999999952</c:v>
                </c:pt>
                <c:pt idx="43">
                  <c:v>208.59999999999951</c:v>
                </c:pt>
                <c:pt idx="44">
                  <c:v>208.7999999999995</c:v>
                </c:pt>
                <c:pt idx="45">
                  <c:v>208.99999999999949</c:v>
                </c:pt>
                <c:pt idx="46">
                  <c:v>209.19999999999948</c:v>
                </c:pt>
                <c:pt idx="47">
                  <c:v>209.39999999999947</c:v>
                </c:pt>
                <c:pt idx="48">
                  <c:v>209.59999999999945</c:v>
                </c:pt>
                <c:pt idx="49">
                  <c:v>209.79999999999944</c:v>
                </c:pt>
                <c:pt idx="50">
                  <c:v>209.99999999999943</c:v>
                </c:pt>
                <c:pt idx="51">
                  <c:v>210.19999999999942</c:v>
                </c:pt>
                <c:pt idx="52">
                  <c:v>210.39999999999941</c:v>
                </c:pt>
                <c:pt idx="53">
                  <c:v>210.5999999999994</c:v>
                </c:pt>
                <c:pt idx="54">
                  <c:v>210.79999999999939</c:v>
                </c:pt>
                <c:pt idx="55">
                  <c:v>210.99999999999937</c:v>
                </c:pt>
                <c:pt idx="56">
                  <c:v>211.19999999999936</c:v>
                </c:pt>
                <c:pt idx="57">
                  <c:v>211.39999999999935</c:v>
                </c:pt>
                <c:pt idx="58">
                  <c:v>211.59999999999934</c:v>
                </c:pt>
                <c:pt idx="59">
                  <c:v>211.79999999999933</c:v>
                </c:pt>
                <c:pt idx="60">
                  <c:v>211.99999999999932</c:v>
                </c:pt>
                <c:pt idx="61">
                  <c:v>212.19999999999931</c:v>
                </c:pt>
                <c:pt idx="62">
                  <c:v>212.3999999999993</c:v>
                </c:pt>
                <c:pt idx="63">
                  <c:v>212.59999999999928</c:v>
                </c:pt>
                <c:pt idx="64">
                  <c:v>212.79999999999927</c:v>
                </c:pt>
                <c:pt idx="65">
                  <c:v>212.99999999999926</c:v>
                </c:pt>
                <c:pt idx="66">
                  <c:v>213.19999999999925</c:v>
                </c:pt>
                <c:pt idx="67">
                  <c:v>213.39999999999924</c:v>
                </c:pt>
                <c:pt idx="68">
                  <c:v>213.59999999999923</c:v>
                </c:pt>
                <c:pt idx="69">
                  <c:v>213.79999999999922</c:v>
                </c:pt>
                <c:pt idx="70">
                  <c:v>213.9999999999992</c:v>
                </c:pt>
                <c:pt idx="71">
                  <c:v>214.19999999999919</c:v>
                </c:pt>
                <c:pt idx="72">
                  <c:v>214.39999999999918</c:v>
                </c:pt>
                <c:pt idx="73">
                  <c:v>214.59999999999917</c:v>
                </c:pt>
                <c:pt idx="74">
                  <c:v>214.79999999999916</c:v>
                </c:pt>
                <c:pt idx="75">
                  <c:v>214.99999999999915</c:v>
                </c:pt>
                <c:pt idx="76">
                  <c:v>215.19999999999914</c:v>
                </c:pt>
                <c:pt idx="77">
                  <c:v>215.39999999999912</c:v>
                </c:pt>
                <c:pt idx="78">
                  <c:v>215.59999999999911</c:v>
                </c:pt>
                <c:pt idx="79">
                  <c:v>215.7999999999991</c:v>
                </c:pt>
                <c:pt idx="80">
                  <c:v>215.99999999999909</c:v>
                </c:pt>
                <c:pt idx="81">
                  <c:v>216.19999999999908</c:v>
                </c:pt>
                <c:pt idx="82">
                  <c:v>216.39999999999907</c:v>
                </c:pt>
                <c:pt idx="83">
                  <c:v>216.59999999999906</c:v>
                </c:pt>
                <c:pt idx="84">
                  <c:v>216.79999999999905</c:v>
                </c:pt>
                <c:pt idx="85">
                  <c:v>216.99999999999903</c:v>
                </c:pt>
                <c:pt idx="86">
                  <c:v>217.19999999999902</c:v>
                </c:pt>
                <c:pt idx="87">
                  <c:v>217.39999999999901</c:v>
                </c:pt>
                <c:pt idx="88">
                  <c:v>217.599999999999</c:v>
                </c:pt>
                <c:pt idx="89">
                  <c:v>217.79999999999899</c:v>
                </c:pt>
                <c:pt idx="90">
                  <c:v>217.99999999999898</c:v>
                </c:pt>
                <c:pt idx="91">
                  <c:v>218.19999999999897</c:v>
                </c:pt>
                <c:pt idx="92">
                  <c:v>218.39999999999895</c:v>
                </c:pt>
                <c:pt idx="93">
                  <c:v>218.59999999999894</c:v>
                </c:pt>
                <c:pt idx="94">
                  <c:v>218.79999999999893</c:v>
                </c:pt>
                <c:pt idx="95">
                  <c:v>218.99999999999892</c:v>
                </c:pt>
                <c:pt idx="96">
                  <c:v>219.19999999999891</c:v>
                </c:pt>
                <c:pt idx="97">
                  <c:v>219.3999999999989</c:v>
                </c:pt>
                <c:pt idx="98">
                  <c:v>219.59999999999889</c:v>
                </c:pt>
                <c:pt idx="99">
                  <c:v>219.79999999999887</c:v>
                </c:pt>
                <c:pt idx="100">
                  <c:v>219.99999999999886</c:v>
                </c:pt>
              </c:numCache>
            </c:numRef>
          </c:xVal>
          <c:yVal>
            <c:numRef>
              <c:f>Grades!$V$1:$V$101</c:f>
              <c:numCache>
                <c:formatCode>General</c:formatCode>
                <c:ptCount val="101"/>
                <c:pt idx="0">
                  <c:v>2.6995483256594031E-3</c:v>
                </c:pt>
                <c:pt idx="1">
                  <c:v>2.645961385962018E-3</c:v>
                </c:pt>
                <c:pt idx="2">
                  <c:v>2.5931788341410351E-3</c:v>
                </c:pt>
                <c:pt idx="3">
                  <c:v>2.5411950746845667E-3</c:v>
                </c:pt>
                <c:pt idx="4">
                  <c:v>2.4900043867535498E-3</c:v>
                </c:pt>
                <c:pt idx="5">
                  <c:v>2.4396009289591523E-3</c:v>
                </c:pt>
                <c:pt idx="6">
                  <c:v>2.3899787441038684E-3</c:v>
                </c:pt>
                <c:pt idx="7">
                  <c:v>2.3411317638841779E-3</c:v>
                </c:pt>
                <c:pt idx="8">
                  <c:v>2.2930538135527657E-3</c:v>
                </c:pt>
                <c:pt idx="9">
                  <c:v>2.2457386165383778E-3</c:v>
                </c:pt>
                <c:pt idx="10">
                  <c:v>2.1991797990213863E-3</c:v>
                </c:pt>
                <c:pt idx="11">
                  <c:v>2.1533708944633159E-3</c:v>
                </c:pt>
                <c:pt idx="12">
                  <c:v>2.1083053480885476E-3</c:v>
                </c:pt>
                <c:pt idx="13">
                  <c:v>2.0639765213165519E-3</c:v>
                </c:pt>
                <c:pt idx="14">
                  <c:v>2.0203776961430493E-3</c:v>
                </c:pt>
                <c:pt idx="15">
                  <c:v>1.9775020794685471E-3</c:v>
                </c:pt>
                <c:pt idx="16">
                  <c:v>1.935342807372819E-3</c:v>
                </c:pt>
                <c:pt idx="17">
                  <c:v>1.8938929493339141E-3</c:v>
                </c:pt>
                <c:pt idx="18">
                  <c:v>1.8531455123903646E-3</c:v>
                </c:pt>
                <c:pt idx="19">
                  <c:v>1.8130934452453538E-3</c:v>
                </c:pt>
                <c:pt idx="20">
                  <c:v>1.7737296423116159E-3</c:v>
                </c:pt>
                <c:pt idx="21">
                  <c:v>1.7350469476959873E-3</c:v>
                </c:pt>
                <c:pt idx="22">
                  <c:v>1.6970381591225072E-3</c:v>
                </c:pt>
                <c:pt idx="23">
                  <c:v>1.659696031793104E-3</c:v>
                </c:pt>
                <c:pt idx="24">
                  <c:v>1.6230132821849219E-3</c:v>
                </c:pt>
                <c:pt idx="25">
                  <c:v>1.5869825917834218E-3</c:v>
                </c:pt>
                <c:pt idx="26">
                  <c:v>1.5515966107504647E-3</c:v>
                </c:pt>
                <c:pt idx="27">
                  <c:v>1.5168479615266354E-3</c:v>
                </c:pt>
                <c:pt idx="28">
                  <c:v>1.4827292423671165E-3</c:v>
                </c:pt>
                <c:pt idx="29">
                  <c:v>1.4492330308105254E-3</c:v>
                </c:pt>
                <c:pt idx="30">
                  <c:v>1.4163518870801142E-3</c:v>
                </c:pt>
                <c:pt idx="31">
                  <c:v>1.3840783574168851E-3</c:v>
                </c:pt>
                <c:pt idx="32">
                  <c:v>1.352404977344147E-3</c:v>
                </c:pt>
                <c:pt idx="33">
                  <c:v>1.3213242748631438E-3</c:v>
                </c:pt>
                <c:pt idx="34">
                  <c:v>1.2908287735794422E-3</c:v>
                </c:pt>
                <c:pt idx="35">
                  <c:v>1.2609109957597783E-3</c:v>
                </c:pt>
                <c:pt idx="36">
                  <c:v>1.2315634653191851E-3</c:v>
                </c:pt>
                <c:pt idx="37">
                  <c:v>1.202778710738209E-3</c:v>
                </c:pt>
                <c:pt idx="38">
                  <c:v>1.1745492679101277E-3</c:v>
                </c:pt>
                <c:pt idx="39">
                  <c:v>1.1468676829180953E-3</c:v>
                </c:pt>
                <c:pt idx="40">
                  <c:v>1.119726514742206E-3</c:v>
                </c:pt>
                <c:pt idx="41">
                  <c:v>1.0931183378965314E-3</c:v>
                </c:pt>
                <c:pt idx="42">
                  <c:v>1.0670357449962013E-3</c:v>
                </c:pt>
                <c:pt idx="43">
                  <c:v>1.0414713492546707E-3</c:v>
                </c:pt>
                <c:pt idx="44">
                  <c:v>1.0164177869113537E-3</c:v>
                </c:pt>
                <c:pt idx="45">
                  <c:v>9.9186771958982849E-4</c:v>
                </c:pt>
                <c:pt idx="46">
                  <c:v>9.6781383658691041E-4</c:v>
                </c:pt>
                <c:pt idx="47">
                  <c:v>9.4424885709287157E-4</c:v>
                </c:pt>
                <c:pt idx="48">
                  <c:v>9.211655323431645E-4</c:v>
                </c:pt>
                <c:pt idx="49">
                  <c:v>8.9855664770204435E-4</c:v>
                </c:pt>
                <c:pt idx="50">
                  <c:v>8.7641502467848914E-4</c:v>
                </c:pt>
                <c:pt idx="51">
                  <c:v>8.5473352287490948E-4</c:v>
                </c:pt>
                <c:pt idx="52">
                  <c:v>8.3350504186911539E-4</c:v>
                </c:pt>
                <c:pt idx="53">
                  <c:v>8.1272252303008668E-4</c:v>
                </c:pt>
                <c:pt idx="54">
                  <c:v>7.9237895126810253E-4</c:v>
                </c:pt>
                <c:pt idx="55">
                  <c:v>7.7246735671982012E-4</c:v>
                </c:pt>
                <c:pt idx="56">
                  <c:v>7.5298081636893403E-4</c:v>
                </c:pt>
                <c:pt idx="57">
                  <c:v>7.3391245560306306E-4</c:v>
                </c:pt>
                <c:pt idx="58">
                  <c:v>7.1525544970754511E-4</c:v>
                </c:pt>
                <c:pt idx="59">
                  <c:v>6.9700302529685139E-4</c:v>
                </c:pt>
                <c:pt idx="60">
                  <c:v>6.7914846168434101E-4</c:v>
                </c:pt>
                <c:pt idx="61">
                  <c:v>6.6168509219112839E-4</c:v>
                </c:pt>
                <c:pt idx="62">
                  <c:v>6.4460630539482536E-4</c:v>
                </c:pt>
                <c:pt idx="63">
                  <c:v>6.2790554631896912E-4</c:v>
                </c:pt>
                <c:pt idx="64">
                  <c:v>6.115763175639574E-4</c:v>
                </c:pt>
                <c:pt idx="65">
                  <c:v>5.9561218038031716E-4</c:v>
                </c:pt>
                <c:pt idx="66">
                  <c:v>5.8000675568518629E-4</c:v>
                </c:pt>
                <c:pt idx="67">
                  <c:v>5.6475372502286442E-4</c:v>
                </c:pt>
                <c:pt idx="68">
                  <c:v>5.4984683147033572E-4</c:v>
                </c:pt>
                <c:pt idx="69">
                  <c:v>5.3527988048866575E-4</c:v>
                </c:pt>
                <c:pt idx="70">
                  <c:v>5.2104674072118572E-4</c:v>
                </c:pt>
                <c:pt idx="71">
                  <c:v>5.0714134473940945E-4</c:v>
                </c:pt>
                <c:pt idx="72">
                  <c:v>4.9355768973761201E-4</c:v>
                </c:pt>
                <c:pt idx="73">
                  <c:v>4.8028983817703354E-4</c:v>
                </c:pt>
                <c:pt idx="74">
                  <c:v>4.6733191838066815E-4</c:v>
                </c:pt>
                <c:pt idx="75">
                  <c:v>4.5467812507960599E-4</c:v>
                </c:pt>
                <c:pt idx="76">
                  <c:v>4.4232271991191397E-4</c:v>
                </c:pt>
                <c:pt idx="77">
                  <c:v>4.3026003187503599E-4</c:v>
                </c:pt>
                <c:pt idx="78">
                  <c:v>4.1848445773270282E-4</c:v>
                </c:pt>
                <c:pt idx="79">
                  <c:v>4.0699046237735204E-4</c:v>
                </c:pt>
                <c:pt idx="80">
                  <c:v>3.9577257914904862E-4</c:v>
                </c:pt>
                <c:pt idx="81">
                  <c:v>3.8482541011191615E-4</c:v>
                </c:pt>
                <c:pt idx="82">
                  <c:v>3.7414362628907736E-4</c:v>
                </c:pt>
                <c:pt idx="83">
                  <c:v>3.6372196785710935E-4</c:v>
                </c:pt>
                <c:pt idx="84">
                  <c:v>3.5355524430102014E-4</c:v>
                </c:pt>
                <c:pt idx="85">
                  <c:v>3.4363833453074588E-4</c:v>
                </c:pt>
                <c:pt idx="86">
                  <c:v>3.3396618696017758E-4</c:v>
                </c:pt>
                <c:pt idx="87">
                  <c:v>3.2453381954971461E-4</c:v>
                </c:pt>
                <c:pt idx="88">
                  <c:v>3.1533631981334149E-4</c:v>
                </c:pt>
                <c:pt idx="89">
                  <c:v>3.0636884479122905E-4</c:v>
                </c:pt>
                <c:pt idx="90">
                  <c:v>2.9762662098883685E-4</c:v>
                </c:pt>
                <c:pt idx="91">
                  <c:v>2.8910494428351752E-4</c:v>
                </c:pt>
                <c:pt idx="92">
                  <c:v>2.8079917979959137E-4</c:v>
                </c:pt>
                <c:pt idx="93">
                  <c:v>2.7270476175286941E-4</c:v>
                </c:pt>
                <c:pt idx="94">
                  <c:v>2.6481719326559237E-4</c:v>
                </c:pt>
                <c:pt idx="95">
                  <c:v>2.5713204615273808E-4</c:v>
                </c:pt>
                <c:pt idx="96">
                  <c:v>2.4964496068065919E-4</c:v>
                </c:pt>
                <c:pt idx="97">
                  <c:v>2.4235164529898723E-4</c:v>
                </c:pt>
                <c:pt idx="98">
                  <c:v>2.3524787634673786E-4</c:v>
                </c:pt>
                <c:pt idx="99">
                  <c:v>2.283294977335458E-4</c:v>
                </c:pt>
                <c:pt idx="100">
                  <c:v>2.2159242059693814E-4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969952"/>
        <c:axId val="-1063965600"/>
      </c:scatterChart>
      <c:valAx>
        <c:axId val="-1063969952"/>
        <c:scaling>
          <c:orientation val="minMax"/>
          <c:max val="240"/>
          <c:min val="80"/>
        </c:scaling>
        <c:delete val="0"/>
        <c:axPos val="b"/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063965600"/>
        <c:crosses val="autoZero"/>
        <c:crossBetween val="midCat"/>
        <c:majorUnit val="20"/>
        <c:minorUnit val="2"/>
      </c:valAx>
      <c:valAx>
        <c:axId val="-10639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06396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Hight!$D$3</c:f>
              <c:strCache>
                <c:ptCount val="1"/>
                <c:pt idx="0">
                  <c:v>X - N(165;6)</c:v>
                </c:pt>
              </c:strCache>
            </c:strRef>
          </c:tx>
          <c:marker>
            <c:symbol val="none"/>
          </c:marker>
          <c:xVal>
            <c:numRef>
              <c:f>Hight!$A$1:$A$61</c:f>
              <c:numCache>
                <c:formatCode>General</c:formatCode>
                <c:ptCount val="61"/>
                <c:pt idx="0">
                  <c:v>147</c:v>
                </c:pt>
                <c:pt idx="1">
                  <c:v>147.6</c:v>
                </c:pt>
                <c:pt idx="2">
                  <c:v>148.19999999999999</c:v>
                </c:pt>
                <c:pt idx="3">
                  <c:v>148.79999999999998</c:v>
                </c:pt>
                <c:pt idx="4">
                  <c:v>149.39999999999998</c:v>
                </c:pt>
                <c:pt idx="5">
                  <c:v>149.99999999999997</c:v>
                </c:pt>
                <c:pt idx="6">
                  <c:v>150.59999999999997</c:v>
                </c:pt>
                <c:pt idx="7">
                  <c:v>151.19999999999996</c:v>
                </c:pt>
                <c:pt idx="8">
                  <c:v>151.79999999999995</c:v>
                </c:pt>
                <c:pt idx="9">
                  <c:v>152.39999999999995</c:v>
                </c:pt>
                <c:pt idx="10">
                  <c:v>152.99999999999994</c:v>
                </c:pt>
                <c:pt idx="11">
                  <c:v>153.59999999999994</c:v>
                </c:pt>
                <c:pt idx="12">
                  <c:v>154.19999999999993</c:v>
                </c:pt>
                <c:pt idx="13">
                  <c:v>154.79999999999993</c:v>
                </c:pt>
                <c:pt idx="14">
                  <c:v>155.39999999999992</c:v>
                </c:pt>
                <c:pt idx="15">
                  <c:v>155.99999999999991</c:v>
                </c:pt>
                <c:pt idx="16">
                  <c:v>156.59999999999991</c:v>
                </c:pt>
                <c:pt idx="17">
                  <c:v>157.1999999999999</c:v>
                </c:pt>
                <c:pt idx="18">
                  <c:v>157.7999999999999</c:v>
                </c:pt>
                <c:pt idx="19">
                  <c:v>158.39999999999989</c:v>
                </c:pt>
                <c:pt idx="20">
                  <c:v>158.99999999999989</c:v>
                </c:pt>
                <c:pt idx="21">
                  <c:v>159.59999999999988</c:v>
                </c:pt>
                <c:pt idx="22">
                  <c:v>160.19999999999987</c:v>
                </c:pt>
                <c:pt idx="23">
                  <c:v>160.79999999999987</c:v>
                </c:pt>
                <c:pt idx="24">
                  <c:v>161.39999999999986</c:v>
                </c:pt>
                <c:pt idx="25">
                  <c:v>161.99999999999986</c:v>
                </c:pt>
                <c:pt idx="26">
                  <c:v>162.59999999999985</c:v>
                </c:pt>
                <c:pt idx="27">
                  <c:v>163.19999999999985</c:v>
                </c:pt>
                <c:pt idx="28">
                  <c:v>163.79999999999984</c:v>
                </c:pt>
                <c:pt idx="29">
                  <c:v>164.39999999999984</c:v>
                </c:pt>
                <c:pt idx="30">
                  <c:v>164.99999999999983</c:v>
                </c:pt>
                <c:pt idx="31">
                  <c:v>165.59999999999982</c:v>
                </c:pt>
                <c:pt idx="32">
                  <c:v>166.19999999999982</c:v>
                </c:pt>
                <c:pt idx="33">
                  <c:v>166.79999999999981</c:v>
                </c:pt>
                <c:pt idx="34">
                  <c:v>167.39999999999981</c:v>
                </c:pt>
                <c:pt idx="35">
                  <c:v>167.9999999999998</c:v>
                </c:pt>
                <c:pt idx="36">
                  <c:v>168.5999999999998</c:v>
                </c:pt>
                <c:pt idx="37">
                  <c:v>169.19999999999979</c:v>
                </c:pt>
                <c:pt idx="38">
                  <c:v>169.79999999999978</c:v>
                </c:pt>
                <c:pt idx="39">
                  <c:v>170.39999999999978</c:v>
                </c:pt>
                <c:pt idx="40">
                  <c:v>170.99999999999977</c:v>
                </c:pt>
                <c:pt idx="41">
                  <c:v>171.59999999999977</c:v>
                </c:pt>
                <c:pt idx="42">
                  <c:v>172.19999999999976</c:v>
                </c:pt>
                <c:pt idx="43">
                  <c:v>172.79999999999976</c:v>
                </c:pt>
                <c:pt idx="44">
                  <c:v>173.39999999999975</c:v>
                </c:pt>
                <c:pt idx="45">
                  <c:v>173.99999999999974</c:v>
                </c:pt>
                <c:pt idx="46">
                  <c:v>174.59999999999974</c:v>
                </c:pt>
                <c:pt idx="47">
                  <c:v>175.19999999999973</c:v>
                </c:pt>
                <c:pt idx="48">
                  <c:v>175.79999999999973</c:v>
                </c:pt>
                <c:pt idx="49">
                  <c:v>176.39999999999972</c:v>
                </c:pt>
                <c:pt idx="50">
                  <c:v>176.99999999999972</c:v>
                </c:pt>
                <c:pt idx="51">
                  <c:v>177.59999999999971</c:v>
                </c:pt>
                <c:pt idx="52">
                  <c:v>178.1999999999997</c:v>
                </c:pt>
                <c:pt idx="53">
                  <c:v>178.7999999999997</c:v>
                </c:pt>
                <c:pt idx="54">
                  <c:v>179.39999999999969</c:v>
                </c:pt>
                <c:pt idx="55">
                  <c:v>179.99999999999969</c:v>
                </c:pt>
                <c:pt idx="56">
                  <c:v>180.59999999999968</c:v>
                </c:pt>
                <c:pt idx="57">
                  <c:v>181.19999999999968</c:v>
                </c:pt>
                <c:pt idx="58">
                  <c:v>181.79999999999967</c:v>
                </c:pt>
                <c:pt idx="59">
                  <c:v>182.39999999999966</c:v>
                </c:pt>
                <c:pt idx="60">
                  <c:v>182.99999999999966</c:v>
                </c:pt>
              </c:numCache>
            </c:numRef>
          </c:xVal>
          <c:yVal>
            <c:numRef>
              <c:f>Hight!$B$1:$B$61</c:f>
              <c:numCache>
                <c:formatCode>General</c:formatCode>
                <c:ptCount val="61"/>
                <c:pt idx="0">
                  <c:v>7.3864140198966785E-4</c:v>
                </c:pt>
                <c:pt idx="1">
                  <c:v>9.9208873662930629E-4</c:v>
                </c:pt>
                <c:pt idx="2">
                  <c:v>1.3192419304966531E-3</c:v>
                </c:pt>
                <c:pt idx="3">
                  <c:v>1.7368224690704195E-3</c:v>
                </c:pt>
                <c:pt idx="4">
                  <c:v>2.2638282056142477E-3</c:v>
                </c:pt>
                <c:pt idx="5">
                  <c:v>2.9213834155947201E-3</c:v>
                </c:pt>
                <c:pt idx="6">
                  <c:v>3.7324217158070986E-3</c:v>
                </c:pt>
                <c:pt idx="7">
                  <c:v>4.7211729569334579E-3</c:v>
                </c:pt>
                <c:pt idx="8">
                  <c:v>5.9124321410384739E-3</c:v>
                </c:pt>
                <c:pt idx="9">
                  <c:v>7.3305993300710687E-3</c:v>
                </c:pt>
                <c:pt idx="10">
                  <c:v>8.9984944188645083E-3</c:v>
                </c:pt>
                <c:pt idx="11">
                  <c:v>1.0935969129112551E-2</c:v>
                </c:pt>
                <c:pt idx="12">
                  <c:v>1.3158359716815423E-2</c:v>
                </c:pt>
                <c:pt idx="13">
                  <c:v>1.5674846229480826E-2</c:v>
                </c:pt>
                <c:pt idx="14">
                  <c:v>1.8486805779908869E-2</c:v>
                </c:pt>
                <c:pt idx="15">
                  <c:v>2.1586265944314828E-2</c:v>
                </c:pt>
                <c:pt idx="16">
                  <c:v>2.4954577605956943E-2</c:v>
                </c:pt>
                <c:pt idx="17">
                  <c:v>2.8561432007967302E-2</c:v>
                </c:pt>
                <c:pt idx="18">
                  <c:v>3.23643424972015E-2</c:v>
                </c:pt>
                <c:pt idx="19">
                  <c:v>3.630869617209103E-2</c:v>
                </c:pt>
                <c:pt idx="20">
                  <c:v>4.0328454086523129E-2</c:v>
                </c:pt>
                <c:pt idx="21">
                  <c:v>4.4347541649791683E-2</c:v>
                </c:pt>
                <c:pt idx="22">
                  <c:v>4.8281925460246324E-2</c:v>
                </c:pt>
                <c:pt idx="23">
                  <c:v>5.2042322227792752E-2</c:v>
                </c:pt>
                <c:pt idx="24">
                  <c:v>5.5537433815299179E-2</c:v>
                </c:pt>
                <c:pt idx="25">
                  <c:v>5.8677554460715896E-2</c:v>
                </c:pt>
                <c:pt idx="26">
                  <c:v>6.1378356717219952E-2</c:v>
                </c:pt>
                <c:pt idx="27">
                  <c:v>6.3564635910086861E-2</c:v>
                </c:pt>
                <c:pt idx="28">
                  <c:v>6.5173782329242314E-2</c:v>
                </c:pt>
                <c:pt idx="29">
                  <c:v>6.6158757912835112E-2</c:v>
                </c:pt>
                <c:pt idx="30">
                  <c:v>6.6490380066905441E-2</c:v>
                </c:pt>
                <c:pt idx="31">
                  <c:v>6.6158757912835486E-2</c:v>
                </c:pt>
                <c:pt idx="32">
                  <c:v>6.5173782329243035E-2</c:v>
                </c:pt>
                <c:pt idx="33">
                  <c:v>6.3564635910087944E-2</c:v>
                </c:pt>
                <c:pt idx="34">
                  <c:v>6.1378356717221347E-2</c:v>
                </c:pt>
                <c:pt idx="35">
                  <c:v>5.8677554460717554E-2</c:v>
                </c:pt>
                <c:pt idx="36">
                  <c:v>5.5537433815301074E-2</c:v>
                </c:pt>
                <c:pt idx="37">
                  <c:v>5.204232222779482E-2</c:v>
                </c:pt>
                <c:pt idx="38">
                  <c:v>4.8281925460248516E-2</c:v>
                </c:pt>
                <c:pt idx="39">
                  <c:v>4.4347541649793945E-2</c:v>
                </c:pt>
                <c:pt idx="40">
                  <c:v>4.0328454086525425E-2</c:v>
                </c:pt>
                <c:pt idx="41">
                  <c:v>3.6308696172093306E-2</c:v>
                </c:pt>
                <c:pt idx="42">
                  <c:v>3.2364342497203706E-2</c:v>
                </c:pt>
                <c:pt idx="43">
                  <c:v>2.8561432007969411E-2</c:v>
                </c:pt>
                <c:pt idx="44">
                  <c:v>2.4954577605958934E-2</c:v>
                </c:pt>
                <c:pt idx="45">
                  <c:v>2.158626594431667E-2</c:v>
                </c:pt>
                <c:pt idx="46">
                  <c:v>1.8486805779910551E-2</c:v>
                </c:pt>
                <c:pt idx="47">
                  <c:v>1.5674846229482342E-2</c:v>
                </c:pt>
                <c:pt idx="48">
                  <c:v>1.3158359716816769E-2</c:v>
                </c:pt>
                <c:pt idx="49">
                  <c:v>1.0935969129113734E-2</c:v>
                </c:pt>
                <c:pt idx="50">
                  <c:v>8.9984944188655266E-3</c:v>
                </c:pt>
                <c:pt idx="51">
                  <c:v>7.3305993300719447E-3</c:v>
                </c:pt>
                <c:pt idx="52">
                  <c:v>5.9124321410392111E-3</c:v>
                </c:pt>
                <c:pt idx="53">
                  <c:v>4.7211729569340763E-3</c:v>
                </c:pt>
                <c:pt idx="54">
                  <c:v>3.7324217158076073E-3</c:v>
                </c:pt>
                <c:pt idx="55">
                  <c:v>2.9213834155951352E-3</c:v>
                </c:pt>
                <c:pt idx="56">
                  <c:v>2.2638282056145825E-3</c:v>
                </c:pt>
                <c:pt idx="57">
                  <c:v>1.7368224690706856E-3</c:v>
                </c:pt>
                <c:pt idx="58">
                  <c:v>1.3192419304968628E-3</c:v>
                </c:pt>
                <c:pt idx="59">
                  <c:v>9.9208873662947022E-4</c:v>
                </c:pt>
                <c:pt idx="60">
                  <c:v>7.3864140198979383E-4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8000"/>
                </a:solidFill>
              </a:ln>
            </c:spPr>
          </c:errBars>
          <c:xVal>
            <c:numRef>
              <c:f>Hight!$K$1:$K$101</c:f>
              <c:numCache>
                <c:formatCode>General</c:formatCode>
                <c:ptCount val="101"/>
                <c:pt idx="0">
                  <c:v>147</c:v>
                </c:pt>
                <c:pt idx="1">
                  <c:v>147.06</c:v>
                </c:pt>
                <c:pt idx="2">
                  <c:v>147.12</c:v>
                </c:pt>
                <c:pt idx="3">
                  <c:v>147.18</c:v>
                </c:pt>
                <c:pt idx="4">
                  <c:v>147.24</c:v>
                </c:pt>
                <c:pt idx="5">
                  <c:v>147.30000000000001</c:v>
                </c:pt>
                <c:pt idx="6">
                  <c:v>147.36000000000001</c:v>
                </c:pt>
                <c:pt idx="7">
                  <c:v>147.42000000000002</c:v>
                </c:pt>
                <c:pt idx="8">
                  <c:v>147.48000000000002</c:v>
                </c:pt>
                <c:pt idx="9">
                  <c:v>147.54000000000002</c:v>
                </c:pt>
                <c:pt idx="10">
                  <c:v>147.60000000000002</c:v>
                </c:pt>
                <c:pt idx="11">
                  <c:v>147.66000000000003</c:v>
                </c:pt>
                <c:pt idx="12">
                  <c:v>147.72000000000003</c:v>
                </c:pt>
                <c:pt idx="13">
                  <c:v>147.78000000000003</c:v>
                </c:pt>
                <c:pt idx="14">
                  <c:v>147.84000000000003</c:v>
                </c:pt>
                <c:pt idx="15">
                  <c:v>147.90000000000003</c:v>
                </c:pt>
                <c:pt idx="16">
                  <c:v>147.96000000000004</c:v>
                </c:pt>
                <c:pt idx="17">
                  <c:v>148.02000000000004</c:v>
                </c:pt>
                <c:pt idx="18">
                  <c:v>148.08000000000004</c:v>
                </c:pt>
                <c:pt idx="19">
                  <c:v>148.14000000000004</c:v>
                </c:pt>
                <c:pt idx="20">
                  <c:v>148.20000000000005</c:v>
                </c:pt>
                <c:pt idx="21">
                  <c:v>148.26000000000005</c:v>
                </c:pt>
                <c:pt idx="22">
                  <c:v>148.32000000000005</c:v>
                </c:pt>
                <c:pt idx="23">
                  <c:v>148.38000000000005</c:v>
                </c:pt>
                <c:pt idx="24">
                  <c:v>148.44000000000005</c:v>
                </c:pt>
                <c:pt idx="25">
                  <c:v>148.50000000000006</c:v>
                </c:pt>
                <c:pt idx="26">
                  <c:v>148.56000000000006</c:v>
                </c:pt>
                <c:pt idx="27">
                  <c:v>148.62000000000006</c:v>
                </c:pt>
                <c:pt idx="28">
                  <c:v>148.68000000000006</c:v>
                </c:pt>
                <c:pt idx="29">
                  <c:v>148.74000000000007</c:v>
                </c:pt>
                <c:pt idx="30">
                  <c:v>148.80000000000007</c:v>
                </c:pt>
                <c:pt idx="31">
                  <c:v>148.86000000000007</c:v>
                </c:pt>
                <c:pt idx="32">
                  <c:v>148.92000000000007</c:v>
                </c:pt>
                <c:pt idx="33">
                  <c:v>148.98000000000008</c:v>
                </c:pt>
                <c:pt idx="34">
                  <c:v>149.04000000000008</c:v>
                </c:pt>
                <c:pt idx="35">
                  <c:v>149.10000000000008</c:v>
                </c:pt>
                <c:pt idx="36">
                  <c:v>149.16000000000008</c:v>
                </c:pt>
                <c:pt idx="37">
                  <c:v>149.22000000000008</c:v>
                </c:pt>
                <c:pt idx="38">
                  <c:v>149.28000000000009</c:v>
                </c:pt>
                <c:pt idx="39">
                  <c:v>149.34000000000009</c:v>
                </c:pt>
                <c:pt idx="40">
                  <c:v>149.40000000000009</c:v>
                </c:pt>
                <c:pt idx="41">
                  <c:v>149.46000000000009</c:v>
                </c:pt>
                <c:pt idx="42">
                  <c:v>149.5200000000001</c:v>
                </c:pt>
                <c:pt idx="43">
                  <c:v>149.5800000000001</c:v>
                </c:pt>
                <c:pt idx="44">
                  <c:v>149.6400000000001</c:v>
                </c:pt>
                <c:pt idx="45">
                  <c:v>149.7000000000001</c:v>
                </c:pt>
                <c:pt idx="46">
                  <c:v>149.7600000000001</c:v>
                </c:pt>
                <c:pt idx="47">
                  <c:v>149.82000000000011</c:v>
                </c:pt>
                <c:pt idx="48">
                  <c:v>149.88000000000011</c:v>
                </c:pt>
                <c:pt idx="49">
                  <c:v>149.94000000000011</c:v>
                </c:pt>
                <c:pt idx="50">
                  <c:v>150.00000000000011</c:v>
                </c:pt>
                <c:pt idx="51">
                  <c:v>150.06000000000012</c:v>
                </c:pt>
                <c:pt idx="52">
                  <c:v>150.12000000000012</c:v>
                </c:pt>
                <c:pt idx="53">
                  <c:v>150.18000000000012</c:v>
                </c:pt>
                <c:pt idx="54">
                  <c:v>150.24000000000012</c:v>
                </c:pt>
                <c:pt idx="55">
                  <c:v>150.30000000000013</c:v>
                </c:pt>
                <c:pt idx="56">
                  <c:v>150.36000000000013</c:v>
                </c:pt>
                <c:pt idx="57">
                  <c:v>150.42000000000013</c:v>
                </c:pt>
                <c:pt idx="58">
                  <c:v>150.48000000000013</c:v>
                </c:pt>
                <c:pt idx="59">
                  <c:v>150.54000000000013</c:v>
                </c:pt>
                <c:pt idx="60">
                  <c:v>150.60000000000014</c:v>
                </c:pt>
                <c:pt idx="61">
                  <c:v>150.66000000000014</c:v>
                </c:pt>
                <c:pt idx="62">
                  <c:v>150.72000000000014</c:v>
                </c:pt>
                <c:pt idx="63">
                  <c:v>150.78000000000014</c:v>
                </c:pt>
                <c:pt idx="64">
                  <c:v>150.84000000000015</c:v>
                </c:pt>
                <c:pt idx="65">
                  <c:v>150.90000000000015</c:v>
                </c:pt>
                <c:pt idx="66">
                  <c:v>150.96000000000015</c:v>
                </c:pt>
                <c:pt idx="67">
                  <c:v>151.02000000000015</c:v>
                </c:pt>
                <c:pt idx="68">
                  <c:v>151.08000000000015</c:v>
                </c:pt>
                <c:pt idx="69">
                  <c:v>151.14000000000016</c:v>
                </c:pt>
                <c:pt idx="70">
                  <c:v>151.20000000000016</c:v>
                </c:pt>
                <c:pt idx="71">
                  <c:v>151.26000000000016</c:v>
                </c:pt>
                <c:pt idx="72">
                  <c:v>151.32000000000016</c:v>
                </c:pt>
                <c:pt idx="73">
                  <c:v>151.38000000000017</c:v>
                </c:pt>
                <c:pt idx="74">
                  <c:v>151.44000000000017</c:v>
                </c:pt>
                <c:pt idx="75">
                  <c:v>151.50000000000017</c:v>
                </c:pt>
                <c:pt idx="76">
                  <c:v>151.56000000000017</c:v>
                </c:pt>
                <c:pt idx="77">
                  <c:v>151.62000000000018</c:v>
                </c:pt>
                <c:pt idx="78">
                  <c:v>151.68000000000018</c:v>
                </c:pt>
                <c:pt idx="79">
                  <c:v>151.74000000000018</c:v>
                </c:pt>
                <c:pt idx="80">
                  <c:v>151.80000000000018</c:v>
                </c:pt>
                <c:pt idx="81">
                  <c:v>151.86000000000018</c:v>
                </c:pt>
                <c:pt idx="82">
                  <c:v>151.92000000000019</c:v>
                </c:pt>
                <c:pt idx="83">
                  <c:v>151.98000000000019</c:v>
                </c:pt>
                <c:pt idx="84">
                  <c:v>152.04000000000019</c:v>
                </c:pt>
                <c:pt idx="85">
                  <c:v>152.10000000000019</c:v>
                </c:pt>
                <c:pt idx="86">
                  <c:v>152.1600000000002</c:v>
                </c:pt>
                <c:pt idx="87">
                  <c:v>152.2200000000002</c:v>
                </c:pt>
                <c:pt idx="88">
                  <c:v>152.2800000000002</c:v>
                </c:pt>
                <c:pt idx="89">
                  <c:v>152.3400000000002</c:v>
                </c:pt>
                <c:pt idx="90">
                  <c:v>152.4000000000002</c:v>
                </c:pt>
                <c:pt idx="91">
                  <c:v>152.46000000000021</c:v>
                </c:pt>
                <c:pt idx="92">
                  <c:v>152.52000000000021</c:v>
                </c:pt>
                <c:pt idx="93">
                  <c:v>152.58000000000021</c:v>
                </c:pt>
                <c:pt idx="94">
                  <c:v>152.64000000000021</c:v>
                </c:pt>
                <c:pt idx="95">
                  <c:v>152.70000000000022</c:v>
                </c:pt>
                <c:pt idx="96">
                  <c:v>152.76000000000022</c:v>
                </c:pt>
                <c:pt idx="97">
                  <c:v>152.82000000000022</c:v>
                </c:pt>
                <c:pt idx="98">
                  <c:v>152.88000000000022</c:v>
                </c:pt>
                <c:pt idx="99">
                  <c:v>152.94000000000023</c:v>
                </c:pt>
                <c:pt idx="100">
                  <c:v>153.00000000000023</c:v>
                </c:pt>
              </c:numCache>
            </c:numRef>
          </c:xVal>
          <c:yVal>
            <c:numRef>
              <c:f>Hight!$L$1:$L$101</c:f>
              <c:numCache>
                <c:formatCode>General</c:formatCode>
                <c:ptCount val="101"/>
                <c:pt idx="0">
                  <c:v>7.3864140198966785E-4</c:v>
                </c:pt>
                <c:pt idx="1">
                  <c:v>7.6109832577835816E-4</c:v>
                </c:pt>
                <c:pt idx="2">
                  <c:v>7.8415958782233214E-4</c:v>
                </c:pt>
                <c:pt idx="3">
                  <c:v>8.0783881766316088E-4</c:v>
                </c:pt>
                <c:pt idx="4">
                  <c:v>8.3214986893539891E-4</c:v>
                </c:pt>
                <c:pt idx="5">
                  <c:v>8.5710682050899522E-4</c:v>
                </c:pt>
                <c:pt idx="6">
                  <c:v>8.8272397755184218E-4</c:v>
                </c:pt>
                <c:pt idx="7">
                  <c:v>9.0901587250943156E-4</c:v>
                </c:pt>
                <c:pt idx="8">
                  <c:v>9.3599726599850311E-4</c:v>
                </c:pt>
                <c:pt idx="9">
                  <c:v>9.6368314761158909E-4</c:v>
                </c:pt>
                <c:pt idx="10">
                  <c:v>9.9208873662931952E-4</c:v>
                </c:pt>
                <c:pt idx="11">
                  <c:v>1.0212294826372941E-3</c:v>
                </c:pt>
                <c:pt idx="12">
                  <c:v>1.0511210660443342E-3</c:v>
                </c:pt>
                <c:pt idx="13">
                  <c:v>1.0817793984989094E-3</c:v>
                </c:pt>
                <c:pt idx="14">
                  <c:v>1.1132206232004535E-3</c:v>
                </c:pt>
                <c:pt idx="15">
                  <c:v>1.145461115102348E-3</c:v>
                </c:pt>
                <c:pt idx="16">
                  <c:v>1.1785174810032611E-3</c:v>
                </c:pt>
                <c:pt idx="17">
                  <c:v>1.2124065595235589E-3</c:v>
                </c:pt>
                <c:pt idx="18">
                  <c:v>1.2471454209634506E-3</c:v>
                </c:pt>
                <c:pt idx="19">
                  <c:v>1.2827513670395792E-3</c:v>
                </c:pt>
                <c:pt idx="20">
                  <c:v>1.3192419304966895E-3</c:v>
                </c:pt>
                <c:pt idx="21">
                  <c:v>1.3566348745910344E-3</c:v>
                </c:pt>
                <c:pt idx="22">
                  <c:v>1.3949481924422033E-3</c:v>
                </c:pt>
                <c:pt idx="23">
                  <c:v>1.4342001062499811E-3</c:v>
                </c:pt>
                <c:pt idx="24">
                  <c:v>1.4744090663729079E-3</c:v>
                </c:pt>
                <c:pt idx="25">
                  <c:v>1.5155937502652147E-3</c:v>
                </c:pt>
                <c:pt idx="26">
                  <c:v>1.5577730612687574E-3</c:v>
                </c:pt>
                <c:pt idx="27">
                  <c:v>1.600966127256642E-3</c:v>
                </c:pt>
                <c:pt idx="28">
                  <c:v>1.6451922991252367E-3</c:v>
                </c:pt>
                <c:pt idx="29">
                  <c:v>1.6904711491312306E-3</c:v>
                </c:pt>
                <c:pt idx="30">
                  <c:v>1.7368224690704859E-3</c:v>
                </c:pt>
                <c:pt idx="31">
                  <c:v>1.78426626829542E-3</c:v>
                </c:pt>
                <c:pt idx="32">
                  <c:v>1.8328227715676566E-3</c:v>
                </c:pt>
                <c:pt idx="33">
                  <c:v>1.8825124167427519E-3</c:v>
                </c:pt>
                <c:pt idx="34">
                  <c:v>1.9333558522838263E-3</c:v>
                </c:pt>
                <c:pt idx="35">
                  <c:v>1.9853739346009339E-3</c:v>
                </c:pt>
                <c:pt idx="36">
                  <c:v>2.0385877252130694E-3</c:v>
                </c:pt>
                <c:pt idx="37">
                  <c:v>2.093018487729777E-3</c:v>
                </c:pt>
                <c:pt idx="38">
                  <c:v>2.1486876846493002E-3</c:v>
                </c:pt>
                <c:pt idx="39">
                  <c:v>2.2056169739703129E-3</c:v>
                </c:pt>
                <c:pt idx="40">
                  <c:v>2.2638282056143583E-3</c:v>
                </c:pt>
                <c:pt idx="41">
                  <c:v>2.3233434176560637E-3</c:v>
                </c:pt>
                <c:pt idx="42">
                  <c:v>2.3841848323583803E-3</c:v>
                </c:pt>
                <c:pt idx="43">
                  <c:v>2.4463748520101073E-3</c:v>
                </c:pt>
                <c:pt idx="44">
                  <c:v>2.5099360545630168E-3</c:v>
                </c:pt>
                <c:pt idx="45">
                  <c:v>2.5748911890659735E-3</c:v>
                </c:pt>
                <c:pt idx="46">
                  <c:v>2.6412631708935858E-3</c:v>
                </c:pt>
                <c:pt idx="47">
                  <c:v>2.709075076766872E-3</c:v>
                </c:pt>
                <c:pt idx="48">
                  <c:v>2.7783501395636377E-3</c:v>
                </c:pt>
                <c:pt idx="49">
                  <c:v>2.8491117429162893E-3</c:v>
                </c:pt>
                <c:pt idx="50">
                  <c:v>2.9213834155948967E-3</c:v>
                </c:pt>
                <c:pt idx="51">
                  <c:v>2.995188825673417E-3</c:v>
                </c:pt>
                <c:pt idx="52">
                  <c:v>3.0705517744771577E-3</c:v>
                </c:pt>
                <c:pt idx="53">
                  <c:v>3.1474961903095204E-3</c:v>
                </c:pt>
                <c:pt idx="54">
                  <c:v>3.2260461219563224E-3</c:v>
                </c:pt>
                <c:pt idx="55">
                  <c:v>3.3062257319660558E-3</c:v>
                </c:pt>
                <c:pt idx="56">
                  <c:v>3.3880592897044823E-3</c:v>
                </c:pt>
                <c:pt idx="57">
                  <c:v>3.4715711641822144E-3</c:v>
                </c:pt>
                <c:pt idx="58">
                  <c:v>3.5567858166539856E-3</c:v>
                </c:pt>
                <c:pt idx="59">
                  <c:v>3.6437277929884299E-3</c:v>
                </c:pt>
                <c:pt idx="60">
                  <c:v>3.732421715807354E-3</c:v>
                </c:pt>
                <c:pt idx="61">
                  <c:v>3.8228922763936593E-3</c:v>
                </c:pt>
                <c:pt idx="62">
                  <c:v>3.915164226367113E-3</c:v>
                </c:pt>
                <c:pt idx="63">
                  <c:v>4.0092623691273905E-3</c:v>
                </c:pt>
                <c:pt idx="64">
                  <c:v>4.1052115510639827E-3</c:v>
                </c:pt>
                <c:pt idx="65">
                  <c:v>4.2030366525326436E-3</c:v>
                </c:pt>
                <c:pt idx="66">
                  <c:v>4.3027625785981996E-3</c:v>
                </c:pt>
                <c:pt idx="67">
                  <c:v>4.4044142495438809E-3</c:v>
                </c:pt>
                <c:pt idx="68">
                  <c:v>4.5080165911472337E-3</c:v>
                </c:pt>
                <c:pt idx="69">
                  <c:v>4.6135945247230406E-3</c:v>
                </c:pt>
                <c:pt idx="70">
                  <c:v>4.7211729569338161E-3</c:v>
                </c:pt>
                <c:pt idx="71">
                  <c:v>4.8307767693685361E-3</c:v>
                </c:pt>
                <c:pt idx="72">
                  <c:v>4.9424308078905186E-3</c:v>
                </c:pt>
                <c:pt idx="73">
                  <c:v>5.0561598717555872E-3</c:v>
                </c:pt>
                <c:pt idx="74">
                  <c:v>5.1719887025017059E-3</c:v>
                </c:pt>
                <c:pt idx="75">
                  <c:v>5.2899419726115749E-3</c:v>
                </c:pt>
                <c:pt idx="76">
                  <c:v>5.4100442739499228E-3</c:v>
                </c:pt>
                <c:pt idx="77">
                  <c:v>5.5323201059772143E-3</c:v>
                </c:pt>
                <c:pt idx="78">
                  <c:v>5.6567938637419046E-3</c:v>
                </c:pt>
                <c:pt idx="79">
                  <c:v>5.7834898256535171E-3</c:v>
                </c:pt>
                <c:pt idx="80">
                  <c:v>5.9124321410389691E-3</c:v>
                </c:pt>
                <c:pt idx="81">
                  <c:v>6.0436448174847751E-3</c:v>
                </c:pt>
                <c:pt idx="82">
                  <c:v>6.1771517079681655E-3</c:v>
                </c:pt>
                <c:pt idx="83">
                  <c:v>6.3129764977800122E-3</c:v>
                </c:pt>
                <c:pt idx="84">
                  <c:v>6.4511426912430463E-3</c:v>
                </c:pt>
                <c:pt idx="85">
                  <c:v>6.5916735982288234E-3</c:v>
                </c:pt>
                <c:pt idx="86">
                  <c:v>6.7345923204771901E-3</c:v>
                </c:pt>
                <c:pt idx="87">
                  <c:v>6.8799217377222156E-3</c:v>
                </c:pt>
                <c:pt idx="88">
                  <c:v>7.0276844936288801E-3</c:v>
                </c:pt>
                <c:pt idx="89">
                  <c:v>7.1779029815448028E-3</c:v>
                </c:pt>
                <c:pt idx="90">
                  <c:v>7.3305993300717236E-3</c:v>
                </c:pt>
                <c:pt idx="91">
                  <c:v>7.4857953884617176E-3</c:v>
                </c:pt>
                <c:pt idx="92">
                  <c:v>7.6435127118430419E-3</c:v>
                </c:pt>
                <c:pt idx="93">
                  <c:v>7.8037725462810955E-3</c:v>
                </c:pt>
                <c:pt idx="94">
                  <c:v>7.966595813680085E-3</c:v>
                </c:pt>
                <c:pt idx="95">
                  <c:v>8.1320030965310649E-3</c:v>
                </c:pt>
                <c:pt idx="96">
                  <c:v>8.3000146225124111E-3</c:v>
                </c:pt>
                <c:pt idx="97">
                  <c:v>8.4706502489491579E-3</c:v>
                </c:pt>
                <c:pt idx="98">
                  <c:v>8.643929447137412E-3</c:v>
                </c:pt>
                <c:pt idx="99">
                  <c:v>8.8198712865407147E-3</c:v>
                </c:pt>
                <c:pt idx="100">
                  <c:v>8.99849441886536E-3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0070C0"/>
                </a:solidFill>
              </a:ln>
            </c:spPr>
          </c:errBars>
          <c:xVal>
            <c:numRef>
              <c:f>Hight!$M$1:$M$101</c:f>
              <c:numCache>
                <c:formatCode>General</c:formatCode>
                <c:ptCount val="101"/>
                <c:pt idx="0">
                  <c:v>153</c:v>
                </c:pt>
                <c:pt idx="1">
                  <c:v>153.06</c:v>
                </c:pt>
                <c:pt idx="2">
                  <c:v>153.12</c:v>
                </c:pt>
                <c:pt idx="3">
                  <c:v>153.18</c:v>
                </c:pt>
                <c:pt idx="4">
                  <c:v>153.24</c:v>
                </c:pt>
                <c:pt idx="5">
                  <c:v>153.30000000000001</c:v>
                </c:pt>
                <c:pt idx="6">
                  <c:v>153.36000000000001</c:v>
                </c:pt>
                <c:pt idx="7">
                  <c:v>153.42000000000002</c:v>
                </c:pt>
                <c:pt idx="8">
                  <c:v>153.48000000000002</c:v>
                </c:pt>
                <c:pt idx="9">
                  <c:v>153.54000000000002</c:v>
                </c:pt>
                <c:pt idx="10">
                  <c:v>153.60000000000002</c:v>
                </c:pt>
                <c:pt idx="11">
                  <c:v>153.66000000000003</c:v>
                </c:pt>
                <c:pt idx="12">
                  <c:v>153.72000000000003</c:v>
                </c:pt>
                <c:pt idx="13">
                  <c:v>153.78000000000003</c:v>
                </c:pt>
                <c:pt idx="14">
                  <c:v>153.84000000000003</c:v>
                </c:pt>
                <c:pt idx="15">
                  <c:v>153.90000000000003</c:v>
                </c:pt>
                <c:pt idx="16">
                  <c:v>153.96000000000004</c:v>
                </c:pt>
                <c:pt idx="17">
                  <c:v>154.02000000000004</c:v>
                </c:pt>
                <c:pt idx="18">
                  <c:v>154.08000000000004</c:v>
                </c:pt>
                <c:pt idx="19">
                  <c:v>154.14000000000004</c:v>
                </c:pt>
                <c:pt idx="20">
                  <c:v>154.20000000000005</c:v>
                </c:pt>
                <c:pt idx="21">
                  <c:v>154.26000000000005</c:v>
                </c:pt>
                <c:pt idx="22">
                  <c:v>154.32000000000005</c:v>
                </c:pt>
                <c:pt idx="23">
                  <c:v>154.38000000000005</c:v>
                </c:pt>
                <c:pt idx="24">
                  <c:v>154.44000000000005</c:v>
                </c:pt>
                <c:pt idx="25">
                  <c:v>154.50000000000006</c:v>
                </c:pt>
                <c:pt idx="26">
                  <c:v>154.56000000000006</c:v>
                </c:pt>
                <c:pt idx="27">
                  <c:v>154.62000000000006</c:v>
                </c:pt>
                <c:pt idx="28">
                  <c:v>154.68000000000006</c:v>
                </c:pt>
                <c:pt idx="29">
                  <c:v>154.74000000000007</c:v>
                </c:pt>
                <c:pt idx="30">
                  <c:v>154.80000000000007</c:v>
                </c:pt>
                <c:pt idx="31">
                  <c:v>154.86000000000007</c:v>
                </c:pt>
                <c:pt idx="32">
                  <c:v>154.92000000000007</c:v>
                </c:pt>
                <c:pt idx="33">
                  <c:v>154.98000000000008</c:v>
                </c:pt>
                <c:pt idx="34">
                  <c:v>155.04000000000008</c:v>
                </c:pt>
                <c:pt idx="35">
                  <c:v>155.10000000000008</c:v>
                </c:pt>
                <c:pt idx="36">
                  <c:v>155.16000000000008</c:v>
                </c:pt>
                <c:pt idx="37">
                  <c:v>155.22000000000008</c:v>
                </c:pt>
                <c:pt idx="38">
                  <c:v>155.28000000000009</c:v>
                </c:pt>
                <c:pt idx="39">
                  <c:v>155.34000000000009</c:v>
                </c:pt>
                <c:pt idx="40">
                  <c:v>155.40000000000009</c:v>
                </c:pt>
                <c:pt idx="41">
                  <c:v>155.46000000000009</c:v>
                </c:pt>
                <c:pt idx="42">
                  <c:v>155.5200000000001</c:v>
                </c:pt>
                <c:pt idx="43">
                  <c:v>155.5800000000001</c:v>
                </c:pt>
                <c:pt idx="44">
                  <c:v>155.6400000000001</c:v>
                </c:pt>
                <c:pt idx="45">
                  <c:v>155.7000000000001</c:v>
                </c:pt>
                <c:pt idx="46">
                  <c:v>155.7600000000001</c:v>
                </c:pt>
                <c:pt idx="47">
                  <c:v>155.82000000000011</c:v>
                </c:pt>
                <c:pt idx="48">
                  <c:v>155.88000000000011</c:v>
                </c:pt>
                <c:pt idx="49">
                  <c:v>155.94000000000011</c:v>
                </c:pt>
                <c:pt idx="50">
                  <c:v>156.00000000000011</c:v>
                </c:pt>
                <c:pt idx="51">
                  <c:v>156.06000000000012</c:v>
                </c:pt>
                <c:pt idx="52">
                  <c:v>156.12000000000012</c:v>
                </c:pt>
                <c:pt idx="53">
                  <c:v>156.18000000000012</c:v>
                </c:pt>
                <c:pt idx="54">
                  <c:v>156.24000000000012</c:v>
                </c:pt>
                <c:pt idx="55">
                  <c:v>156.30000000000013</c:v>
                </c:pt>
                <c:pt idx="56">
                  <c:v>156.36000000000013</c:v>
                </c:pt>
                <c:pt idx="57">
                  <c:v>156.42000000000013</c:v>
                </c:pt>
                <c:pt idx="58">
                  <c:v>156.48000000000013</c:v>
                </c:pt>
                <c:pt idx="59">
                  <c:v>156.54000000000013</c:v>
                </c:pt>
                <c:pt idx="60">
                  <c:v>156.60000000000014</c:v>
                </c:pt>
                <c:pt idx="61">
                  <c:v>156.66000000000014</c:v>
                </c:pt>
                <c:pt idx="62">
                  <c:v>156.72000000000014</c:v>
                </c:pt>
                <c:pt idx="63">
                  <c:v>156.78000000000014</c:v>
                </c:pt>
                <c:pt idx="64">
                  <c:v>156.84000000000015</c:v>
                </c:pt>
                <c:pt idx="65">
                  <c:v>156.90000000000015</c:v>
                </c:pt>
                <c:pt idx="66">
                  <c:v>156.96000000000015</c:v>
                </c:pt>
                <c:pt idx="67">
                  <c:v>157.02000000000015</c:v>
                </c:pt>
                <c:pt idx="68">
                  <c:v>157.08000000000015</c:v>
                </c:pt>
                <c:pt idx="69">
                  <c:v>157.14000000000016</c:v>
                </c:pt>
                <c:pt idx="70">
                  <c:v>157.20000000000016</c:v>
                </c:pt>
                <c:pt idx="71">
                  <c:v>157.26000000000016</c:v>
                </c:pt>
                <c:pt idx="72">
                  <c:v>157.32000000000016</c:v>
                </c:pt>
                <c:pt idx="73">
                  <c:v>157.38000000000017</c:v>
                </c:pt>
                <c:pt idx="74">
                  <c:v>157.44000000000017</c:v>
                </c:pt>
                <c:pt idx="75">
                  <c:v>157.50000000000017</c:v>
                </c:pt>
                <c:pt idx="76">
                  <c:v>157.56000000000017</c:v>
                </c:pt>
                <c:pt idx="77">
                  <c:v>157.62000000000018</c:v>
                </c:pt>
                <c:pt idx="78">
                  <c:v>157.68000000000018</c:v>
                </c:pt>
                <c:pt idx="79">
                  <c:v>157.74000000000018</c:v>
                </c:pt>
                <c:pt idx="80">
                  <c:v>157.80000000000018</c:v>
                </c:pt>
                <c:pt idx="81">
                  <c:v>157.86000000000018</c:v>
                </c:pt>
                <c:pt idx="82">
                  <c:v>157.92000000000019</c:v>
                </c:pt>
                <c:pt idx="83">
                  <c:v>157.98000000000019</c:v>
                </c:pt>
                <c:pt idx="84">
                  <c:v>158.04000000000019</c:v>
                </c:pt>
                <c:pt idx="85">
                  <c:v>158.10000000000019</c:v>
                </c:pt>
                <c:pt idx="86">
                  <c:v>158.1600000000002</c:v>
                </c:pt>
                <c:pt idx="87">
                  <c:v>158.2200000000002</c:v>
                </c:pt>
                <c:pt idx="88">
                  <c:v>158.2800000000002</c:v>
                </c:pt>
                <c:pt idx="89">
                  <c:v>158.3400000000002</c:v>
                </c:pt>
                <c:pt idx="90">
                  <c:v>158.4000000000002</c:v>
                </c:pt>
                <c:pt idx="91">
                  <c:v>158.46000000000021</c:v>
                </c:pt>
                <c:pt idx="92">
                  <c:v>158.52000000000021</c:v>
                </c:pt>
                <c:pt idx="93">
                  <c:v>158.58000000000021</c:v>
                </c:pt>
                <c:pt idx="94">
                  <c:v>158.64000000000021</c:v>
                </c:pt>
                <c:pt idx="95">
                  <c:v>158.70000000000022</c:v>
                </c:pt>
                <c:pt idx="96">
                  <c:v>158.76000000000022</c:v>
                </c:pt>
                <c:pt idx="97">
                  <c:v>158.82000000000022</c:v>
                </c:pt>
                <c:pt idx="98">
                  <c:v>158.88000000000022</c:v>
                </c:pt>
                <c:pt idx="99">
                  <c:v>158.94000000000023</c:v>
                </c:pt>
                <c:pt idx="100">
                  <c:v>159.00000000000023</c:v>
                </c:pt>
              </c:numCache>
            </c:numRef>
          </c:xVal>
          <c:yVal>
            <c:numRef>
              <c:f>Hight!$N$1:$N$101</c:f>
              <c:numCache>
                <c:formatCode>General</c:formatCode>
                <c:ptCount val="101"/>
                <c:pt idx="0">
                  <c:v>8.9984944188646766E-3</c:v>
                </c:pt>
                <c:pt idx="1">
                  <c:v>9.1798170620209698E-3</c:v>
                </c:pt>
                <c:pt idx="2">
                  <c:v>9.3638569839780191E-3</c:v>
                </c:pt>
                <c:pt idx="3">
                  <c:v>9.5506314865195421E-3</c:v>
                </c:pt>
                <c:pt idx="4">
                  <c:v>9.7401573889086077E-3</c:v>
                </c:pt>
                <c:pt idx="5">
                  <c:v>9.9324510114693794E-3</c:v>
                </c:pt>
                <c:pt idx="6">
                  <c:v>1.0127528159094174E-2</c:v>
                </c:pt>
                <c:pt idx="7">
                  <c:v>1.0325404104684247E-2</c:v>
                </c:pt>
                <c:pt idx="8">
                  <c:v>1.0526093572533165E-2</c:v>
                </c:pt>
                <c:pt idx="9">
                  <c:v>1.0729610721661627E-2</c:v>
                </c:pt>
                <c:pt idx="10">
                  <c:v>1.0935969129112847E-2</c:v>
                </c:pt>
                <c:pt idx="11">
                  <c:v>1.1145181773217943E-2</c:v>
                </c:pt>
                <c:pt idx="12">
                  <c:v>1.1357261016840861E-2</c:v>
                </c:pt>
                <c:pt idx="13">
                  <c:v>1.1572218590612473E-2</c:v>
                </c:pt>
                <c:pt idx="14">
                  <c:v>1.1790065576164013E-2</c:v>
                </c:pt>
                <c:pt idx="15">
                  <c:v>1.2010812389369793E-2</c:v>
                </c:pt>
                <c:pt idx="16">
                  <c:v>1.223446876360962E-2</c:v>
                </c:pt>
                <c:pt idx="17">
                  <c:v>1.2461043733061413E-2</c:v>
                </c:pt>
                <c:pt idx="18">
                  <c:v>1.269054561603471E-2</c:v>
                </c:pt>
                <c:pt idx="19">
                  <c:v>1.2922981998355834E-2</c:v>
                </c:pt>
                <c:pt idx="20">
                  <c:v>1.3158359716815872E-2</c:v>
                </c:pt>
                <c:pt idx="21">
                  <c:v>1.339668484269255E-2</c:v>
                </c:pt>
                <c:pt idx="22">
                  <c:v>1.3637962665357339E-2</c:v>
                </c:pt>
                <c:pt idx="23">
                  <c:v>1.3882197675979289E-2</c:v>
                </c:pt>
                <c:pt idx="24">
                  <c:v>1.4129393551337265E-2</c:v>
                </c:pt>
                <c:pt idx="25">
                  <c:v>1.4379553137752158E-2</c:v>
                </c:pt>
                <c:pt idx="26">
                  <c:v>1.4632678435151189E-2</c:v>
                </c:pt>
                <c:pt idx="27">
                  <c:v>1.4888770581276098E-2</c:v>
                </c:pt>
                <c:pt idx="28">
                  <c:v>1.514782983604742E-2</c:v>
                </c:pt>
                <c:pt idx="29">
                  <c:v>1.5409855566097065E-2</c:v>
                </c:pt>
                <c:pt idx="30">
                  <c:v>1.5674846229481457E-2</c:v>
                </c:pt>
                <c:pt idx="31">
                  <c:v>1.5942799360587651E-2</c:v>
                </c:pt>
                <c:pt idx="32">
                  <c:v>1.6213711555244911E-2</c:v>
                </c:pt>
                <c:pt idx="33">
                  <c:v>1.6487578456054298E-2</c:v>
                </c:pt>
                <c:pt idx="34">
                  <c:v>1.6764394737948787E-2</c:v>
                </c:pt>
                <c:pt idx="35">
                  <c:v>1.7044154093996705E-2</c:v>
                </c:pt>
                <c:pt idx="36">
                  <c:v>1.7326849221461091E-2</c:v>
                </c:pt>
                <c:pt idx="37">
                  <c:v>1.7612471808127673E-2</c:v>
                </c:pt>
                <c:pt idx="38">
                  <c:v>1.7901012518914385E-2</c:v>
                </c:pt>
                <c:pt idx="39">
                  <c:v>1.8192460982774994E-2</c:v>
                </c:pt>
                <c:pt idx="40">
                  <c:v>1.8486805779909712E-2</c:v>
                </c:pt>
                <c:pt idx="41">
                  <c:v>1.8784034429295552E-2</c:v>
                </c:pt>
                <c:pt idx="42">
                  <c:v>1.9084133376549208E-2</c:v>
                </c:pt>
                <c:pt idx="43">
                  <c:v>1.9387087982135013E-2</c:v>
                </c:pt>
                <c:pt idx="44">
                  <c:v>1.9692882509930891E-2</c:v>
                </c:pt>
                <c:pt idx="45">
                  <c:v>2.0001500116164798E-2</c:v>
                </c:pt>
                <c:pt idx="46">
                  <c:v>2.0312922838734176E-2</c:v>
                </c:pt>
                <c:pt idx="47">
                  <c:v>2.0627131586921081E-2</c:v>
                </c:pt>
                <c:pt idx="48">
                  <c:v>2.0944106131515271E-2</c:v>
                </c:pt>
                <c:pt idx="49">
                  <c:v>2.126382509535758E-2</c:v>
                </c:pt>
                <c:pt idx="50">
                  <c:v>2.1586265944315904E-2</c:v>
                </c:pt>
                <c:pt idx="51">
                  <c:v>2.1911404978705806E-2</c:v>
                </c:pt>
                <c:pt idx="52">
                  <c:v>2.22392173251677E-2</c:v>
                </c:pt>
                <c:pt idx="53">
                  <c:v>2.2569676929012544E-2</c:v>
                </c:pt>
                <c:pt idx="54">
                  <c:v>2.2902756547047643E-2</c:v>
                </c:pt>
                <c:pt idx="55">
                  <c:v>2.3238427740894085E-2</c:v>
                </c:pt>
                <c:pt idx="56">
                  <c:v>2.3576660870807186E-2</c:v>
                </c:pt>
                <c:pt idx="57">
                  <c:v>2.3917425090011137E-2</c:v>
                </c:pt>
                <c:pt idx="58">
                  <c:v>2.4260688339558693E-2</c:v>
                </c:pt>
                <c:pt idx="59">
                  <c:v>2.4606417343726726E-2</c:v>
                </c:pt>
                <c:pt idx="60">
                  <c:v>2.4954577605958272E-2</c:v>
                </c:pt>
                <c:pt idx="61">
                  <c:v>2.5305133405361092E-2</c:v>
                </c:pt>
                <c:pt idx="62">
                  <c:v>2.5658047793773116E-2</c:v>
                </c:pt>
                <c:pt idx="63">
                  <c:v>2.6013282593404328E-2</c:v>
                </c:pt>
                <c:pt idx="64">
                  <c:v>2.6370798395064718E-2</c:v>
                </c:pt>
                <c:pt idx="65">
                  <c:v>2.6730554556987488E-2</c:v>
                </c:pt>
                <c:pt idx="66">
                  <c:v>2.7092509204256602E-2</c:v>
                </c:pt>
                <c:pt idx="67">
                  <c:v>2.7456619228847071E-2</c:v>
                </c:pt>
                <c:pt idx="68">
                  <c:v>2.7822840290286577E-2</c:v>
                </c:pt>
                <c:pt idx="69">
                  <c:v>2.8191126816946365E-2</c:v>
                </c:pt>
                <c:pt idx="70">
                  <c:v>2.8561432007968877E-2</c:v>
                </c:pt>
                <c:pt idx="71">
                  <c:v>2.8933707835839834E-2</c:v>
                </c:pt>
                <c:pt idx="72">
                  <c:v>2.9307905049611418E-2</c:v>
                </c:pt>
                <c:pt idx="73">
                  <c:v>2.968397317878331E-2</c:v>
                </c:pt>
                <c:pt idx="74">
                  <c:v>3.0061860537847783E-2</c:v>
                </c:pt>
                <c:pt idx="75">
                  <c:v>3.0441514231504735E-2</c:v>
                </c:pt>
                <c:pt idx="76">
                  <c:v>3.0822880160551989E-2</c:v>
                </c:pt>
                <c:pt idx="77">
                  <c:v>3.1205903028456036E-2</c:v>
                </c:pt>
                <c:pt idx="78">
                  <c:v>3.1590526348607845E-2</c:v>
                </c:pt>
                <c:pt idx="79">
                  <c:v>3.1976692452267724E-2</c:v>
                </c:pt>
                <c:pt idx="80">
                  <c:v>3.2364342497203331E-2</c:v>
                </c:pt>
                <c:pt idx="81">
                  <c:v>3.2753416477023949E-2</c:v>
                </c:pt>
                <c:pt idx="82">
                  <c:v>3.3143853231213868E-2</c:v>
                </c:pt>
                <c:pt idx="83">
                  <c:v>3.3535590455867459E-2</c:v>
                </c:pt>
                <c:pt idx="84">
                  <c:v>3.3928564715127826E-2</c:v>
                </c:pt>
                <c:pt idx="85">
                  <c:v>3.43227114533304E-2</c:v>
                </c:pt>
                <c:pt idx="86">
                  <c:v>3.471796500785268E-2</c:v>
                </c:pt>
                <c:pt idx="87">
                  <c:v>3.5114258622670522E-2</c:v>
                </c:pt>
                <c:pt idx="88">
                  <c:v>3.5511524462620972E-2</c:v>
                </c:pt>
                <c:pt idx="89">
                  <c:v>3.5909693628371292E-2</c:v>
                </c:pt>
                <c:pt idx="90">
                  <c:v>3.6308696172093126E-2</c:v>
                </c:pt>
                <c:pt idx="91">
                  <c:v>3.6708461113840261E-2</c:v>
                </c:pt>
                <c:pt idx="92">
                  <c:v>3.7108916458628252E-2</c:v>
                </c:pt>
                <c:pt idx="93">
                  <c:v>3.750998921421303E-2</c:v>
                </c:pt>
                <c:pt idx="94">
                  <c:v>3.7911605409565757E-2</c:v>
                </c:pt>
                <c:pt idx="95">
                  <c:v>3.8313690114040282E-2</c:v>
                </c:pt>
                <c:pt idx="96">
                  <c:v>3.8716167457229167E-2</c:v>
                </c:pt>
                <c:pt idx="97">
                  <c:v>3.9118960649503452E-2</c:v>
                </c:pt>
                <c:pt idx="98">
                  <c:v>3.9521992003231421E-2</c:v>
                </c:pt>
                <c:pt idx="99">
                  <c:v>3.9925182954670409E-2</c:v>
                </c:pt>
                <c:pt idx="100">
                  <c:v>4.0328454086525425E-2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FF0000"/>
                </a:solidFill>
              </a:ln>
            </c:spPr>
          </c:errBars>
          <c:xVal>
            <c:numRef>
              <c:f>Hight!$O$1:$O$101</c:f>
              <c:numCache>
                <c:formatCode>#\ ##0_ ;\-#\ ##0\ </c:formatCode>
                <c:ptCount val="101"/>
                <c:pt idx="0">
                  <c:v>159</c:v>
                </c:pt>
                <c:pt idx="1">
                  <c:v>159.06</c:v>
                </c:pt>
                <c:pt idx="2">
                  <c:v>159.12</c:v>
                </c:pt>
                <c:pt idx="3">
                  <c:v>159.18</c:v>
                </c:pt>
                <c:pt idx="4">
                  <c:v>159.24</c:v>
                </c:pt>
                <c:pt idx="5">
                  <c:v>159.30000000000001</c:v>
                </c:pt>
                <c:pt idx="6">
                  <c:v>159.36000000000001</c:v>
                </c:pt>
                <c:pt idx="7">
                  <c:v>159.42000000000002</c:v>
                </c:pt>
                <c:pt idx="8">
                  <c:v>159.48000000000002</c:v>
                </c:pt>
                <c:pt idx="9">
                  <c:v>159.54000000000002</c:v>
                </c:pt>
                <c:pt idx="10">
                  <c:v>159.60000000000002</c:v>
                </c:pt>
                <c:pt idx="11">
                  <c:v>159.66000000000003</c:v>
                </c:pt>
                <c:pt idx="12">
                  <c:v>159.72000000000003</c:v>
                </c:pt>
                <c:pt idx="13">
                  <c:v>159.78000000000003</c:v>
                </c:pt>
                <c:pt idx="14">
                  <c:v>159.84000000000003</c:v>
                </c:pt>
                <c:pt idx="15">
                  <c:v>159.90000000000003</c:v>
                </c:pt>
                <c:pt idx="16">
                  <c:v>159.96000000000004</c:v>
                </c:pt>
                <c:pt idx="17">
                  <c:v>160.02000000000004</c:v>
                </c:pt>
                <c:pt idx="18">
                  <c:v>160.08000000000004</c:v>
                </c:pt>
                <c:pt idx="19">
                  <c:v>160.14000000000004</c:v>
                </c:pt>
                <c:pt idx="20">
                  <c:v>160.20000000000005</c:v>
                </c:pt>
                <c:pt idx="21">
                  <c:v>160.26000000000005</c:v>
                </c:pt>
                <c:pt idx="22">
                  <c:v>160.32000000000005</c:v>
                </c:pt>
                <c:pt idx="23">
                  <c:v>160.38000000000005</c:v>
                </c:pt>
                <c:pt idx="24">
                  <c:v>160.44000000000005</c:v>
                </c:pt>
                <c:pt idx="25">
                  <c:v>160.50000000000006</c:v>
                </c:pt>
                <c:pt idx="26">
                  <c:v>160.56000000000006</c:v>
                </c:pt>
                <c:pt idx="27">
                  <c:v>160.62000000000006</c:v>
                </c:pt>
                <c:pt idx="28">
                  <c:v>160.68000000000006</c:v>
                </c:pt>
                <c:pt idx="29">
                  <c:v>160.74000000000007</c:v>
                </c:pt>
                <c:pt idx="30">
                  <c:v>160.80000000000007</c:v>
                </c:pt>
                <c:pt idx="31">
                  <c:v>160.86000000000007</c:v>
                </c:pt>
                <c:pt idx="32">
                  <c:v>160.92000000000007</c:v>
                </c:pt>
                <c:pt idx="33">
                  <c:v>160.98000000000008</c:v>
                </c:pt>
                <c:pt idx="34">
                  <c:v>161.04000000000008</c:v>
                </c:pt>
                <c:pt idx="35">
                  <c:v>161.10000000000008</c:v>
                </c:pt>
                <c:pt idx="36">
                  <c:v>161.16000000000008</c:v>
                </c:pt>
                <c:pt idx="37">
                  <c:v>161.22000000000008</c:v>
                </c:pt>
                <c:pt idx="38">
                  <c:v>161.28000000000009</c:v>
                </c:pt>
                <c:pt idx="39">
                  <c:v>161.34000000000009</c:v>
                </c:pt>
                <c:pt idx="40">
                  <c:v>161.40000000000009</c:v>
                </c:pt>
                <c:pt idx="41">
                  <c:v>161.46000000000009</c:v>
                </c:pt>
                <c:pt idx="42">
                  <c:v>161.5200000000001</c:v>
                </c:pt>
                <c:pt idx="43">
                  <c:v>161.5800000000001</c:v>
                </c:pt>
                <c:pt idx="44">
                  <c:v>161.6400000000001</c:v>
                </c:pt>
                <c:pt idx="45">
                  <c:v>161.7000000000001</c:v>
                </c:pt>
                <c:pt idx="46">
                  <c:v>161.7600000000001</c:v>
                </c:pt>
                <c:pt idx="47">
                  <c:v>161.82000000000011</c:v>
                </c:pt>
                <c:pt idx="48">
                  <c:v>161.88000000000011</c:v>
                </c:pt>
                <c:pt idx="49">
                  <c:v>161.94000000000011</c:v>
                </c:pt>
                <c:pt idx="50">
                  <c:v>162.00000000000011</c:v>
                </c:pt>
                <c:pt idx="51">
                  <c:v>162.06000000000012</c:v>
                </c:pt>
                <c:pt idx="52">
                  <c:v>162.12000000000012</c:v>
                </c:pt>
                <c:pt idx="53">
                  <c:v>162.18000000000012</c:v>
                </c:pt>
                <c:pt idx="54">
                  <c:v>162.24000000000012</c:v>
                </c:pt>
                <c:pt idx="55">
                  <c:v>162.30000000000013</c:v>
                </c:pt>
                <c:pt idx="56">
                  <c:v>162.36000000000013</c:v>
                </c:pt>
                <c:pt idx="57">
                  <c:v>162.42000000000013</c:v>
                </c:pt>
                <c:pt idx="58">
                  <c:v>162.48000000000013</c:v>
                </c:pt>
                <c:pt idx="59">
                  <c:v>162.54000000000013</c:v>
                </c:pt>
                <c:pt idx="60">
                  <c:v>162.60000000000014</c:v>
                </c:pt>
                <c:pt idx="61">
                  <c:v>162.66000000000014</c:v>
                </c:pt>
                <c:pt idx="62">
                  <c:v>162.72000000000014</c:v>
                </c:pt>
                <c:pt idx="63">
                  <c:v>162.78000000000014</c:v>
                </c:pt>
                <c:pt idx="64">
                  <c:v>162.84000000000015</c:v>
                </c:pt>
                <c:pt idx="65">
                  <c:v>162.90000000000015</c:v>
                </c:pt>
                <c:pt idx="66">
                  <c:v>162.96000000000015</c:v>
                </c:pt>
                <c:pt idx="67">
                  <c:v>163.02000000000015</c:v>
                </c:pt>
                <c:pt idx="68">
                  <c:v>163.08000000000015</c:v>
                </c:pt>
                <c:pt idx="69">
                  <c:v>163.14000000000016</c:v>
                </c:pt>
                <c:pt idx="70">
                  <c:v>163.20000000000016</c:v>
                </c:pt>
                <c:pt idx="71">
                  <c:v>163.26000000000016</c:v>
                </c:pt>
                <c:pt idx="72">
                  <c:v>163.32000000000016</c:v>
                </c:pt>
                <c:pt idx="73">
                  <c:v>163.38000000000017</c:v>
                </c:pt>
                <c:pt idx="74">
                  <c:v>163.44000000000017</c:v>
                </c:pt>
                <c:pt idx="75">
                  <c:v>163.50000000000017</c:v>
                </c:pt>
                <c:pt idx="76">
                  <c:v>163.56000000000017</c:v>
                </c:pt>
                <c:pt idx="77">
                  <c:v>163.62000000000018</c:v>
                </c:pt>
                <c:pt idx="78">
                  <c:v>163.68000000000018</c:v>
                </c:pt>
                <c:pt idx="79">
                  <c:v>163.74000000000018</c:v>
                </c:pt>
                <c:pt idx="80">
                  <c:v>163.80000000000018</c:v>
                </c:pt>
                <c:pt idx="81">
                  <c:v>163.86000000000018</c:v>
                </c:pt>
                <c:pt idx="82">
                  <c:v>163.92000000000019</c:v>
                </c:pt>
                <c:pt idx="83">
                  <c:v>163.98000000000019</c:v>
                </c:pt>
                <c:pt idx="84">
                  <c:v>164.04000000000019</c:v>
                </c:pt>
                <c:pt idx="85">
                  <c:v>164.10000000000019</c:v>
                </c:pt>
                <c:pt idx="86">
                  <c:v>164.1600000000002</c:v>
                </c:pt>
                <c:pt idx="87">
                  <c:v>164.2200000000002</c:v>
                </c:pt>
                <c:pt idx="88">
                  <c:v>164.2800000000002</c:v>
                </c:pt>
                <c:pt idx="89">
                  <c:v>164.3400000000002</c:v>
                </c:pt>
                <c:pt idx="90">
                  <c:v>164.4000000000002</c:v>
                </c:pt>
                <c:pt idx="91">
                  <c:v>164.46000000000021</c:v>
                </c:pt>
                <c:pt idx="92">
                  <c:v>164.52000000000021</c:v>
                </c:pt>
                <c:pt idx="93">
                  <c:v>164.58000000000021</c:v>
                </c:pt>
                <c:pt idx="94">
                  <c:v>164.64000000000021</c:v>
                </c:pt>
                <c:pt idx="95">
                  <c:v>164.70000000000022</c:v>
                </c:pt>
                <c:pt idx="96">
                  <c:v>164.76000000000022</c:v>
                </c:pt>
                <c:pt idx="97">
                  <c:v>164.82000000000022</c:v>
                </c:pt>
                <c:pt idx="98">
                  <c:v>164.88000000000022</c:v>
                </c:pt>
                <c:pt idx="99">
                  <c:v>164.94000000000023</c:v>
                </c:pt>
                <c:pt idx="100">
                  <c:v>165.00000000000023</c:v>
                </c:pt>
              </c:numCache>
            </c:numRef>
          </c:xVal>
          <c:yVal>
            <c:numRef>
              <c:f>Hight!$P$1:$P$101</c:f>
              <c:numCache>
                <c:formatCode>General</c:formatCode>
                <c:ptCount val="101"/>
                <c:pt idx="0">
                  <c:v>4.0328454086523899E-2</c:v>
                </c:pt>
                <c:pt idx="1">
                  <c:v>4.073172515116661E-2</c:v>
                </c:pt>
                <c:pt idx="2">
                  <c:v>4.1134915094507153E-2</c:v>
                </c:pt>
                <c:pt idx="3">
                  <c:v>4.1537942080511037E-2</c:v>
                </c:pt>
                <c:pt idx="4">
                  <c:v>4.1940723516352911E-2</c:v>
                </c:pt>
                <c:pt idx="5">
                  <c:v>4.2343176078198243E-2</c:v>
                </c:pt>
                <c:pt idx="6">
                  <c:v>4.2745215737603488E-2</c:v>
                </c:pt>
                <c:pt idx="7">
                  <c:v>4.3146757788524913E-2</c:v>
                </c:pt>
                <c:pt idx="8">
                  <c:v>4.3547716874925646E-2</c:v>
                </c:pt>
                <c:pt idx="9">
                  <c:v>4.394800701896983E-2</c:v>
                </c:pt>
                <c:pt idx="10">
                  <c:v>4.434754164979262E-2</c:v>
                </c:pt>
                <c:pt idx="11">
                  <c:v>4.47462336328339E-2</c:v>
                </c:pt>
                <c:pt idx="12">
                  <c:v>4.5143995299723183E-2</c:v>
                </c:pt>
                <c:pt idx="13">
                  <c:v>4.5540738478702908E-2</c:v>
                </c:pt>
                <c:pt idx="14">
                  <c:v>4.5936374525576328E-2</c:v>
                </c:pt>
                <c:pt idx="15">
                  <c:v>4.6330814355166304E-2</c:v>
                </c:pt>
                <c:pt idx="16">
                  <c:v>4.672396847327033E-2</c:v>
                </c:pt>
                <c:pt idx="17">
                  <c:v>4.7115747009096959E-2</c:v>
                </c:pt>
                <c:pt idx="18">
                  <c:v>4.7506059748168135E-2</c:v>
                </c:pt>
                <c:pt idx="19">
                  <c:v>4.7894816165671664E-2</c:v>
                </c:pt>
                <c:pt idx="20">
                  <c:v>4.828192546024742E-2</c:v>
                </c:pt>
                <c:pt idx="21">
                  <c:v>4.8667296588190544E-2</c:v>
                </c:pt>
                <c:pt idx="22">
                  <c:v>4.9050838298054504E-2</c:v>
                </c:pt>
                <c:pt idx="23">
                  <c:v>4.9432459165636287E-2</c:v>
                </c:pt>
                <c:pt idx="24">
                  <c:v>4.9812067629325808E-2</c:v>
                </c:pt>
                <c:pt idx="25">
                  <c:v>5.0189572025801099E-2</c:v>
                </c:pt>
                <c:pt idx="26">
                  <c:v>5.0564880626050399E-2</c:v>
                </c:pt>
                <c:pt idx="27">
                  <c:v>5.0937901671702035E-2</c:v>
                </c:pt>
                <c:pt idx="28">
                  <c:v>5.1308543411642552E-2</c:v>
                </c:pt>
                <c:pt idx="29">
                  <c:v>5.1676714138903103E-2</c:v>
                </c:pt>
                <c:pt idx="30">
                  <c:v>5.2042322227793959E-2</c:v>
                </c:pt>
                <c:pt idx="31">
                  <c:v>5.240527617126664E-2</c:v>
                </c:pt>
                <c:pt idx="32">
                  <c:v>5.2765484618482572E-2</c:v>
                </c:pt>
                <c:pt idx="33">
                  <c:v>5.3122856412567372E-2</c:v>
                </c:pt>
                <c:pt idx="34">
                  <c:v>5.3477300628529206E-2</c:v>
                </c:pt>
                <c:pt idx="35">
                  <c:v>5.3828726611319516E-2</c:v>
                </c:pt>
                <c:pt idx="36">
                  <c:v>5.4177044014014158E-2</c:v>
                </c:pt>
                <c:pt idx="37">
                  <c:v>5.4522162836092895E-2</c:v>
                </c:pt>
                <c:pt idx="38">
                  <c:v>5.4863993461794623E-2</c:v>
                </c:pt>
                <c:pt idx="39">
                  <c:v>5.5202446698525989E-2</c:v>
                </c:pt>
                <c:pt idx="40">
                  <c:v>5.5537433815300456E-2</c:v>
                </c:pt>
                <c:pt idx="41">
                  <c:v>5.5868866581184867E-2</c:v>
                </c:pt>
                <c:pt idx="42">
                  <c:v>5.6196657303730607E-2</c:v>
                </c:pt>
                <c:pt idx="43">
                  <c:v>5.6520718867365892E-2</c:v>
                </c:pt>
                <c:pt idx="44">
                  <c:v>5.6840964771725955E-2</c:v>
                </c:pt>
                <c:pt idx="45">
                  <c:v>5.7157309169897856E-2</c:v>
                </c:pt>
                <c:pt idx="46">
                  <c:v>5.7469666906556104E-2</c:v>
                </c:pt>
                <c:pt idx="47">
                  <c:v>5.7777953555965815E-2</c:v>
                </c:pt>
                <c:pt idx="48">
                  <c:v>5.8082085459829638E-2</c:v>
                </c:pt>
                <c:pt idx="49">
                  <c:v>5.838197976495485E-2</c:v>
                </c:pt>
                <c:pt idx="50">
                  <c:v>5.8677554460717138E-2</c:v>
                </c:pt>
                <c:pt idx="51">
                  <c:v>5.8968728416297175E-2</c:v>
                </c:pt>
                <c:pt idx="52">
                  <c:v>5.9255421417666737E-2</c:v>
                </c:pt>
                <c:pt idx="53">
                  <c:v>5.9537554204300701E-2</c:v>
                </c:pt>
                <c:pt idx="54">
                  <c:v>5.9815048505591335E-2</c:v>
                </c:pt>
                <c:pt idx="55">
                  <c:v>6.0087827076941894E-2</c:v>
                </c:pt>
                <c:pt idx="56">
                  <c:v>6.0355813735515934E-2</c:v>
                </c:pt>
                <c:pt idx="57">
                  <c:v>6.0618933395619468E-2</c:v>
                </c:pt>
                <c:pt idx="58">
                  <c:v>6.0877112103692878E-2</c:v>
                </c:pt>
                <c:pt idx="59">
                  <c:v>6.1130277072889913E-2</c:v>
                </c:pt>
                <c:pt idx="60">
                  <c:v>6.1378356717221111E-2</c:v>
                </c:pt>
                <c:pt idx="61">
                  <c:v>6.1621280685239282E-2</c:v>
                </c:pt>
                <c:pt idx="62">
                  <c:v>6.1858979893244889E-2</c:v>
                </c:pt>
                <c:pt idx="63">
                  <c:v>6.2091386557989445E-2</c:v>
                </c:pt>
                <c:pt idx="64">
                  <c:v>6.2318434228855274E-2</c:v>
                </c:pt>
                <c:pt idx="65">
                  <c:v>6.2540057819490194E-2</c:v>
                </c:pt>
                <c:pt idx="66">
                  <c:v>6.275619363887619E-2</c:v>
                </c:pt>
                <c:pt idx="67">
                  <c:v>6.2966779421811281E-2</c:v>
                </c:pt>
                <c:pt idx="68">
                  <c:v>6.3171754358784138E-2</c:v>
                </c:pt>
                <c:pt idx="69">
                  <c:v>6.3371059125221341E-2</c:v>
                </c:pt>
                <c:pt idx="70">
                  <c:v>6.3564635910087847E-2</c:v>
                </c:pt>
                <c:pt idx="71">
                  <c:v>6.375242844382116E-2</c:v>
                </c:pt>
                <c:pt idx="72">
                  <c:v>6.3934382025580244E-2</c:v>
                </c:pt>
                <c:pt idx="73">
                  <c:v>6.4110443549790952E-2</c:v>
                </c:pt>
                <c:pt idx="74">
                  <c:v>6.4280561531969815E-2</c:v>
                </c:pt>
                <c:pt idx="75">
                  <c:v>6.444468613380866E-2</c:v>
                </c:pt>
                <c:pt idx="76">
                  <c:v>6.4602769187502795E-2</c:v>
                </c:pt>
                <c:pt idx="77">
                  <c:v>6.4754764219306413E-2</c:v>
                </c:pt>
                <c:pt idx="78">
                  <c:v>6.4900626472298828E-2</c:v>
                </c:pt>
                <c:pt idx="79">
                  <c:v>6.5040312928346125E-2</c:v>
                </c:pt>
                <c:pt idx="80">
                  <c:v>6.5173782329243035E-2</c:v>
                </c:pt>
                <c:pt idx="81">
                  <c:v>6.5300995197020553E-2</c:v>
                </c:pt>
                <c:pt idx="82">
                  <c:v>6.5421913853405178E-2</c:v>
                </c:pt>
                <c:pt idx="83">
                  <c:v>6.553650243841655E-2</c:v>
                </c:pt>
                <c:pt idx="84">
                  <c:v>6.5644726928090466E-2</c:v>
                </c:pt>
                <c:pt idx="85">
                  <c:v>6.5746555151315139E-2</c:v>
                </c:pt>
                <c:pt idx="86">
                  <c:v>6.5841956805768834E-2</c:v>
                </c:pt>
                <c:pt idx="87">
                  <c:v>6.593090347294818E-2</c:v>
                </c:pt>
                <c:pt idx="88">
                  <c:v>6.6013368632276276E-2</c:v>
                </c:pt>
                <c:pt idx="89">
                  <c:v>6.6089327674281217E-2</c:v>
                </c:pt>
                <c:pt idx="90">
                  <c:v>6.6158757912835528E-2</c:v>
                </c:pt>
                <c:pt idx="91">
                  <c:v>6.6221638596448265E-2</c:v>
                </c:pt>
                <c:pt idx="92">
                  <c:v>6.6277950918601669E-2</c:v>
                </c:pt>
                <c:pt idx="93">
                  <c:v>6.6327678027125331E-2</c:v>
                </c:pt>
                <c:pt idx="94">
                  <c:v>6.6370805032601302E-2</c:v>
                </c:pt>
                <c:pt idx="95">
                  <c:v>6.6407319015794122E-2</c:v>
                </c:pt>
                <c:pt idx="96">
                  <c:v>6.6437209034100927E-2</c:v>
                </c:pt>
                <c:pt idx="97">
                  <c:v>6.6460466127016699E-2</c:v>
                </c:pt>
                <c:pt idx="98">
                  <c:v>6.6477083320611072E-2</c:v>
                </c:pt>
                <c:pt idx="99">
                  <c:v>6.6487055631013717E-2</c:v>
                </c:pt>
                <c:pt idx="100">
                  <c:v>6.6490380066905441E-2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>
                <a:solidFill>
                  <a:srgbClr val="FF0000"/>
                </a:solidFill>
              </a:ln>
            </c:spPr>
          </c:errBars>
          <c:xVal>
            <c:numRef>
              <c:f>Hight!$Q$1:$Q$101</c:f>
              <c:numCache>
                <c:formatCode>General</c:formatCode>
                <c:ptCount val="101"/>
                <c:pt idx="0">
                  <c:v>165</c:v>
                </c:pt>
                <c:pt idx="1">
                  <c:v>165.06</c:v>
                </c:pt>
                <c:pt idx="2">
                  <c:v>165.12</c:v>
                </c:pt>
                <c:pt idx="3">
                  <c:v>165.18</c:v>
                </c:pt>
                <c:pt idx="4">
                  <c:v>165.24</c:v>
                </c:pt>
                <c:pt idx="5">
                  <c:v>165.3</c:v>
                </c:pt>
                <c:pt idx="6">
                  <c:v>165.36</c:v>
                </c:pt>
                <c:pt idx="7">
                  <c:v>165.42000000000002</c:v>
                </c:pt>
                <c:pt idx="8">
                  <c:v>165.48000000000002</c:v>
                </c:pt>
                <c:pt idx="9">
                  <c:v>165.54000000000002</c:v>
                </c:pt>
                <c:pt idx="10">
                  <c:v>165.60000000000002</c:v>
                </c:pt>
                <c:pt idx="11">
                  <c:v>165.66000000000003</c:v>
                </c:pt>
                <c:pt idx="12">
                  <c:v>165.72000000000003</c:v>
                </c:pt>
                <c:pt idx="13">
                  <c:v>165.78000000000003</c:v>
                </c:pt>
                <c:pt idx="14">
                  <c:v>165.84000000000003</c:v>
                </c:pt>
                <c:pt idx="15">
                  <c:v>165.90000000000003</c:v>
                </c:pt>
                <c:pt idx="16">
                  <c:v>165.96000000000004</c:v>
                </c:pt>
                <c:pt idx="17">
                  <c:v>166.02000000000004</c:v>
                </c:pt>
                <c:pt idx="18">
                  <c:v>166.08000000000004</c:v>
                </c:pt>
                <c:pt idx="19">
                  <c:v>166.14000000000004</c:v>
                </c:pt>
                <c:pt idx="20">
                  <c:v>166.20000000000005</c:v>
                </c:pt>
                <c:pt idx="21">
                  <c:v>166.26000000000005</c:v>
                </c:pt>
                <c:pt idx="22">
                  <c:v>166.32000000000005</c:v>
                </c:pt>
                <c:pt idx="23">
                  <c:v>166.38000000000005</c:v>
                </c:pt>
                <c:pt idx="24">
                  <c:v>166.44000000000005</c:v>
                </c:pt>
                <c:pt idx="25">
                  <c:v>166.50000000000006</c:v>
                </c:pt>
                <c:pt idx="26">
                  <c:v>166.56000000000006</c:v>
                </c:pt>
                <c:pt idx="27">
                  <c:v>166.62000000000006</c:v>
                </c:pt>
                <c:pt idx="28">
                  <c:v>166.68000000000006</c:v>
                </c:pt>
                <c:pt idx="29">
                  <c:v>166.74000000000007</c:v>
                </c:pt>
                <c:pt idx="30">
                  <c:v>166.80000000000007</c:v>
                </c:pt>
                <c:pt idx="31">
                  <c:v>166.86000000000007</c:v>
                </c:pt>
                <c:pt idx="32">
                  <c:v>166.92000000000007</c:v>
                </c:pt>
                <c:pt idx="33">
                  <c:v>166.98000000000008</c:v>
                </c:pt>
                <c:pt idx="34">
                  <c:v>167.04000000000008</c:v>
                </c:pt>
                <c:pt idx="35">
                  <c:v>167.10000000000008</c:v>
                </c:pt>
                <c:pt idx="36">
                  <c:v>167.16000000000008</c:v>
                </c:pt>
                <c:pt idx="37">
                  <c:v>167.22000000000008</c:v>
                </c:pt>
                <c:pt idx="38">
                  <c:v>167.28000000000009</c:v>
                </c:pt>
                <c:pt idx="39">
                  <c:v>167.34000000000009</c:v>
                </c:pt>
                <c:pt idx="40">
                  <c:v>167.40000000000009</c:v>
                </c:pt>
                <c:pt idx="41">
                  <c:v>167.46000000000009</c:v>
                </c:pt>
                <c:pt idx="42">
                  <c:v>167.5200000000001</c:v>
                </c:pt>
                <c:pt idx="43">
                  <c:v>167.5800000000001</c:v>
                </c:pt>
                <c:pt idx="44">
                  <c:v>167.6400000000001</c:v>
                </c:pt>
                <c:pt idx="45">
                  <c:v>167.7000000000001</c:v>
                </c:pt>
                <c:pt idx="46">
                  <c:v>167.7600000000001</c:v>
                </c:pt>
                <c:pt idx="47">
                  <c:v>167.82000000000011</c:v>
                </c:pt>
                <c:pt idx="48">
                  <c:v>167.88000000000011</c:v>
                </c:pt>
                <c:pt idx="49">
                  <c:v>167.94000000000011</c:v>
                </c:pt>
                <c:pt idx="50">
                  <c:v>168.00000000000011</c:v>
                </c:pt>
                <c:pt idx="51">
                  <c:v>168.06000000000012</c:v>
                </c:pt>
                <c:pt idx="52">
                  <c:v>168.12000000000012</c:v>
                </c:pt>
                <c:pt idx="53">
                  <c:v>168.18000000000012</c:v>
                </c:pt>
                <c:pt idx="54">
                  <c:v>168.24000000000012</c:v>
                </c:pt>
                <c:pt idx="55">
                  <c:v>168.30000000000013</c:v>
                </c:pt>
                <c:pt idx="56">
                  <c:v>168.36000000000013</c:v>
                </c:pt>
                <c:pt idx="57">
                  <c:v>168.42000000000013</c:v>
                </c:pt>
                <c:pt idx="58">
                  <c:v>168.48000000000013</c:v>
                </c:pt>
                <c:pt idx="59">
                  <c:v>168.54000000000013</c:v>
                </c:pt>
                <c:pt idx="60">
                  <c:v>168.60000000000014</c:v>
                </c:pt>
                <c:pt idx="61">
                  <c:v>168.66000000000014</c:v>
                </c:pt>
                <c:pt idx="62">
                  <c:v>168.72000000000014</c:v>
                </c:pt>
                <c:pt idx="63">
                  <c:v>168.78000000000014</c:v>
                </c:pt>
                <c:pt idx="64">
                  <c:v>168.84000000000015</c:v>
                </c:pt>
                <c:pt idx="65">
                  <c:v>168.90000000000015</c:v>
                </c:pt>
                <c:pt idx="66">
                  <c:v>168.96000000000015</c:v>
                </c:pt>
                <c:pt idx="67">
                  <c:v>169.02000000000015</c:v>
                </c:pt>
                <c:pt idx="68">
                  <c:v>169.08000000000015</c:v>
                </c:pt>
                <c:pt idx="69">
                  <c:v>169.14000000000016</c:v>
                </c:pt>
                <c:pt idx="70">
                  <c:v>169.20000000000016</c:v>
                </c:pt>
                <c:pt idx="71">
                  <c:v>169.26000000000016</c:v>
                </c:pt>
                <c:pt idx="72">
                  <c:v>169.32000000000016</c:v>
                </c:pt>
                <c:pt idx="73">
                  <c:v>169.38000000000017</c:v>
                </c:pt>
                <c:pt idx="74">
                  <c:v>169.44000000000017</c:v>
                </c:pt>
                <c:pt idx="75">
                  <c:v>169.50000000000017</c:v>
                </c:pt>
                <c:pt idx="76">
                  <c:v>169.56000000000017</c:v>
                </c:pt>
                <c:pt idx="77">
                  <c:v>169.62000000000018</c:v>
                </c:pt>
                <c:pt idx="78">
                  <c:v>169.68000000000018</c:v>
                </c:pt>
                <c:pt idx="79">
                  <c:v>169.74000000000018</c:v>
                </c:pt>
                <c:pt idx="80">
                  <c:v>169.80000000000018</c:v>
                </c:pt>
                <c:pt idx="81">
                  <c:v>169.86000000000018</c:v>
                </c:pt>
                <c:pt idx="82">
                  <c:v>169.92000000000019</c:v>
                </c:pt>
                <c:pt idx="83">
                  <c:v>169.98000000000019</c:v>
                </c:pt>
                <c:pt idx="84">
                  <c:v>170.04000000000019</c:v>
                </c:pt>
                <c:pt idx="85">
                  <c:v>170.10000000000019</c:v>
                </c:pt>
                <c:pt idx="86">
                  <c:v>170.1600000000002</c:v>
                </c:pt>
                <c:pt idx="87">
                  <c:v>170.2200000000002</c:v>
                </c:pt>
                <c:pt idx="88">
                  <c:v>170.2800000000002</c:v>
                </c:pt>
                <c:pt idx="89">
                  <c:v>170.3400000000002</c:v>
                </c:pt>
                <c:pt idx="90">
                  <c:v>170.4000000000002</c:v>
                </c:pt>
                <c:pt idx="91">
                  <c:v>170.46000000000021</c:v>
                </c:pt>
                <c:pt idx="92">
                  <c:v>170.52000000000021</c:v>
                </c:pt>
                <c:pt idx="93">
                  <c:v>170.58000000000021</c:v>
                </c:pt>
                <c:pt idx="94">
                  <c:v>170.64000000000021</c:v>
                </c:pt>
                <c:pt idx="95">
                  <c:v>170.70000000000022</c:v>
                </c:pt>
                <c:pt idx="96">
                  <c:v>170.76000000000022</c:v>
                </c:pt>
                <c:pt idx="97">
                  <c:v>170.82000000000022</c:v>
                </c:pt>
                <c:pt idx="98">
                  <c:v>170.88000000000022</c:v>
                </c:pt>
                <c:pt idx="99">
                  <c:v>170.94000000000023</c:v>
                </c:pt>
                <c:pt idx="100">
                  <c:v>171.00000000000023</c:v>
                </c:pt>
              </c:numCache>
            </c:numRef>
          </c:xVal>
          <c:yVal>
            <c:numRef>
              <c:f>Hight!$R$1:$R$101</c:f>
              <c:numCache>
                <c:formatCode>General</c:formatCode>
                <c:ptCount val="101"/>
                <c:pt idx="0">
                  <c:v>6.6490380066905441E-2</c:v>
                </c:pt>
                <c:pt idx="1">
                  <c:v>6.6487055631013689E-2</c:v>
                </c:pt>
                <c:pt idx="2">
                  <c:v>6.6477083320611016E-2</c:v>
                </c:pt>
                <c:pt idx="3">
                  <c:v>6.6460466127016615E-2</c:v>
                </c:pt>
                <c:pt idx="4">
                  <c:v>6.6437209034100844E-2</c:v>
                </c:pt>
                <c:pt idx="5">
                  <c:v>6.6407319015793997E-2</c:v>
                </c:pt>
                <c:pt idx="6">
                  <c:v>6.6370805032601149E-2</c:v>
                </c:pt>
                <c:pt idx="7">
                  <c:v>6.6327678027125164E-2</c:v>
                </c:pt>
                <c:pt idx="8">
                  <c:v>6.6277950918601461E-2</c:v>
                </c:pt>
                <c:pt idx="9">
                  <c:v>6.6221638596448043E-2</c:v>
                </c:pt>
                <c:pt idx="10">
                  <c:v>6.6158757912835278E-2</c:v>
                </c:pt>
                <c:pt idx="11">
                  <c:v>6.6089327674280926E-2</c:v>
                </c:pt>
                <c:pt idx="12">
                  <c:v>6.6013368632275984E-2</c:v>
                </c:pt>
                <c:pt idx="13">
                  <c:v>6.593090347294786E-2</c:v>
                </c:pt>
                <c:pt idx="14">
                  <c:v>6.5841956805768487E-2</c:v>
                </c:pt>
                <c:pt idx="15">
                  <c:v>6.5746555151314764E-2</c:v>
                </c:pt>
                <c:pt idx="16">
                  <c:v>6.5644726928090064E-2</c:v>
                </c:pt>
                <c:pt idx="17">
                  <c:v>6.5536502438416133E-2</c:v>
                </c:pt>
                <c:pt idx="18">
                  <c:v>6.5421913853404734E-2</c:v>
                </c:pt>
                <c:pt idx="19">
                  <c:v>6.5300995197020095E-2</c:v>
                </c:pt>
                <c:pt idx="20">
                  <c:v>6.5173782329242549E-2</c:v>
                </c:pt>
                <c:pt idx="21">
                  <c:v>6.5040312928345612E-2</c:v>
                </c:pt>
                <c:pt idx="22">
                  <c:v>6.4900626472298287E-2</c:v>
                </c:pt>
                <c:pt idx="23">
                  <c:v>6.4754764219305858E-2</c:v>
                </c:pt>
                <c:pt idx="24">
                  <c:v>6.4602769187502226E-2</c:v>
                </c:pt>
                <c:pt idx="25">
                  <c:v>6.4444686133808049E-2</c:v>
                </c:pt>
                <c:pt idx="26">
                  <c:v>6.4280561531969177E-2</c:v>
                </c:pt>
                <c:pt idx="27">
                  <c:v>6.4110443549790286E-2</c:v>
                </c:pt>
                <c:pt idx="28">
                  <c:v>6.3934382025579564E-2</c:v>
                </c:pt>
                <c:pt idx="29">
                  <c:v>6.375242844382048E-2</c:v>
                </c:pt>
                <c:pt idx="30">
                  <c:v>6.3564635910087139E-2</c:v>
                </c:pt>
                <c:pt idx="31">
                  <c:v>6.3371059125220591E-2</c:v>
                </c:pt>
                <c:pt idx="32">
                  <c:v>6.3171754358783361E-2</c:v>
                </c:pt>
                <c:pt idx="33">
                  <c:v>6.2966779421810504E-2</c:v>
                </c:pt>
                <c:pt idx="34">
                  <c:v>6.2756193638875385E-2</c:v>
                </c:pt>
                <c:pt idx="35">
                  <c:v>6.2540057819489361E-2</c:v>
                </c:pt>
                <c:pt idx="36">
                  <c:v>6.2318434228854427E-2</c:v>
                </c:pt>
                <c:pt idx="37">
                  <c:v>6.209138655798857E-2</c:v>
                </c:pt>
                <c:pt idx="38">
                  <c:v>6.1858979893243994E-2</c:v>
                </c:pt>
                <c:pt idx="39">
                  <c:v>6.1621280685238373E-2</c:v>
                </c:pt>
                <c:pt idx="40">
                  <c:v>6.1378356717220181E-2</c:v>
                </c:pt>
                <c:pt idx="41">
                  <c:v>6.1130277072888962E-2</c:v>
                </c:pt>
                <c:pt idx="42">
                  <c:v>6.0877112103691913E-2</c:v>
                </c:pt>
                <c:pt idx="43">
                  <c:v>6.0618933395618475E-2</c:v>
                </c:pt>
                <c:pt idx="44">
                  <c:v>6.0355813735514928E-2</c:v>
                </c:pt>
                <c:pt idx="45">
                  <c:v>6.0087827076940867E-2</c:v>
                </c:pt>
                <c:pt idx="46">
                  <c:v>5.9815048505590294E-2</c:v>
                </c:pt>
                <c:pt idx="47">
                  <c:v>5.9537554204299639E-2</c:v>
                </c:pt>
                <c:pt idx="48">
                  <c:v>5.9255421417665669E-2</c:v>
                </c:pt>
                <c:pt idx="49">
                  <c:v>5.8968728416296079E-2</c:v>
                </c:pt>
                <c:pt idx="50">
                  <c:v>5.8677554460716028E-2</c:v>
                </c:pt>
                <c:pt idx="51">
                  <c:v>5.8381979764953726E-2</c:v>
                </c:pt>
                <c:pt idx="52">
                  <c:v>5.8082085459828493E-2</c:v>
                </c:pt>
                <c:pt idx="53">
                  <c:v>5.7777953555964649E-2</c:v>
                </c:pt>
                <c:pt idx="54">
                  <c:v>5.7469666906554931E-2</c:v>
                </c:pt>
                <c:pt idx="55">
                  <c:v>5.715730916989667E-2</c:v>
                </c:pt>
                <c:pt idx="56">
                  <c:v>5.6840964771724747E-2</c:v>
                </c:pt>
                <c:pt idx="57">
                  <c:v>5.6520718867364664E-2</c:v>
                </c:pt>
                <c:pt idx="58">
                  <c:v>5.6196657303729379E-2</c:v>
                </c:pt>
                <c:pt idx="59">
                  <c:v>5.5868866581183611E-2</c:v>
                </c:pt>
                <c:pt idx="60">
                  <c:v>5.5537433815299179E-2</c:v>
                </c:pt>
                <c:pt idx="61">
                  <c:v>5.5202446698524719E-2</c:v>
                </c:pt>
                <c:pt idx="62">
                  <c:v>5.4863993461793339E-2</c:v>
                </c:pt>
                <c:pt idx="63">
                  <c:v>5.4522162836091598E-2</c:v>
                </c:pt>
                <c:pt idx="64">
                  <c:v>5.4177044014012854E-2</c:v>
                </c:pt>
                <c:pt idx="65">
                  <c:v>5.3828726611318191E-2</c:v>
                </c:pt>
                <c:pt idx="66">
                  <c:v>5.3477300628527867E-2</c:v>
                </c:pt>
                <c:pt idx="67">
                  <c:v>5.3122856412566019E-2</c:v>
                </c:pt>
                <c:pt idx="68">
                  <c:v>5.2765484618481205E-2</c:v>
                </c:pt>
                <c:pt idx="69">
                  <c:v>5.2405276171265266E-2</c:v>
                </c:pt>
                <c:pt idx="70">
                  <c:v>5.2042322227792585E-2</c:v>
                </c:pt>
                <c:pt idx="71">
                  <c:v>5.1676714138901708E-2</c:v>
                </c:pt>
                <c:pt idx="72">
                  <c:v>5.130854341164115E-2</c:v>
                </c:pt>
                <c:pt idx="73">
                  <c:v>5.0937901671700619E-2</c:v>
                </c:pt>
                <c:pt idx="74">
                  <c:v>5.0564880626048969E-2</c:v>
                </c:pt>
                <c:pt idx="75">
                  <c:v>5.018957202579967E-2</c:v>
                </c:pt>
                <c:pt idx="76">
                  <c:v>4.9812067629324372E-2</c:v>
                </c:pt>
                <c:pt idx="77">
                  <c:v>4.9432459165634851E-2</c:v>
                </c:pt>
                <c:pt idx="78">
                  <c:v>4.9050838298053061E-2</c:v>
                </c:pt>
                <c:pt idx="79">
                  <c:v>4.8667296588189093E-2</c:v>
                </c:pt>
                <c:pt idx="80">
                  <c:v>4.8281925460245956E-2</c:v>
                </c:pt>
                <c:pt idx="81">
                  <c:v>4.7894816165670193E-2</c:v>
                </c:pt>
                <c:pt idx="82">
                  <c:v>4.7506059748166664E-2</c:v>
                </c:pt>
                <c:pt idx="83">
                  <c:v>4.7115747009095481E-2</c:v>
                </c:pt>
                <c:pt idx="84">
                  <c:v>4.6723968473268845E-2</c:v>
                </c:pt>
                <c:pt idx="85">
                  <c:v>4.6330814355164812E-2</c:v>
                </c:pt>
                <c:pt idx="86">
                  <c:v>4.5936374525574822E-2</c:v>
                </c:pt>
                <c:pt idx="87">
                  <c:v>4.5540738478701402E-2</c:v>
                </c:pt>
                <c:pt idx="88">
                  <c:v>4.5143995299721677E-2</c:v>
                </c:pt>
                <c:pt idx="89">
                  <c:v>4.4746233632832387E-2</c:v>
                </c:pt>
                <c:pt idx="90">
                  <c:v>4.4347541649791114E-2</c:v>
                </c:pt>
                <c:pt idx="91">
                  <c:v>4.3948007018968317E-2</c:v>
                </c:pt>
                <c:pt idx="92">
                  <c:v>4.3547716874924126E-2</c:v>
                </c:pt>
                <c:pt idx="93">
                  <c:v>4.3146757788523393E-2</c:v>
                </c:pt>
                <c:pt idx="94">
                  <c:v>4.2745215737601969E-2</c:v>
                </c:pt>
                <c:pt idx="95">
                  <c:v>4.2343176078196716E-2</c:v>
                </c:pt>
                <c:pt idx="96">
                  <c:v>4.1940723516351384E-2</c:v>
                </c:pt>
                <c:pt idx="97">
                  <c:v>4.153794208050951E-2</c:v>
                </c:pt>
                <c:pt idx="98">
                  <c:v>4.1134915094505627E-2</c:v>
                </c:pt>
                <c:pt idx="99">
                  <c:v>4.0731725151165084E-2</c:v>
                </c:pt>
                <c:pt idx="100">
                  <c:v>4.0328454086522365E-2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9525">
                <a:solidFill>
                  <a:srgbClr val="0070C0"/>
                </a:solidFill>
              </a:ln>
            </c:spPr>
          </c:errBars>
          <c:xVal>
            <c:numRef>
              <c:f>Hight!$S$1:$S$101</c:f>
              <c:numCache>
                <c:formatCode>General</c:formatCode>
                <c:ptCount val="101"/>
                <c:pt idx="0">
                  <c:v>171</c:v>
                </c:pt>
                <c:pt idx="1">
                  <c:v>171.06</c:v>
                </c:pt>
                <c:pt idx="2">
                  <c:v>171.12</c:v>
                </c:pt>
                <c:pt idx="3">
                  <c:v>171.18</c:v>
                </c:pt>
                <c:pt idx="4">
                  <c:v>171.24</c:v>
                </c:pt>
                <c:pt idx="5">
                  <c:v>171.3</c:v>
                </c:pt>
                <c:pt idx="6">
                  <c:v>171.36</c:v>
                </c:pt>
                <c:pt idx="7">
                  <c:v>171.42000000000002</c:v>
                </c:pt>
                <c:pt idx="8">
                  <c:v>171.48000000000002</c:v>
                </c:pt>
                <c:pt idx="9">
                  <c:v>171.54000000000002</c:v>
                </c:pt>
                <c:pt idx="10">
                  <c:v>171.60000000000002</c:v>
                </c:pt>
                <c:pt idx="11">
                  <c:v>171.66000000000003</c:v>
                </c:pt>
                <c:pt idx="12">
                  <c:v>171.72000000000003</c:v>
                </c:pt>
                <c:pt idx="13">
                  <c:v>171.78000000000003</c:v>
                </c:pt>
                <c:pt idx="14">
                  <c:v>171.84000000000003</c:v>
                </c:pt>
                <c:pt idx="15">
                  <c:v>171.90000000000003</c:v>
                </c:pt>
                <c:pt idx="16">
                  <c:v>171.96000000000004</c:v>
                </c:pt>
                <c:pt idx="17">
                  <c:v>172.02000000000004</c:v>
                </c:pt>
                <c:pt idx="18">
                  <c:v>172.08000000000004</c:v>
                </c:pt>
                <c:pt idx="19">
                  <c:v>172.14000000000004</c:v>
                </c:pt>
                <c:pt idx="20">
                  <c:v>172.20000000000005</c:v>
                </c:pt>
                <c:pt idx="21">
                  <c:v>172.26000000000005</c:v>
                </c:pt>
                <c:pt idx="22">
                  <c:v>172.32000000000005</c:v>
                </c:pt>
                <c:pt idx="23">
                  <c:v>172.38000000000005</c:v>
                </c:pt>
                <c:pt idx="24">
                  <c:v>172.44000000000005</c:v>
                </c:pt>
                <c:pt idx="25">
                  <c:v>172.50000000000006</c:v>
                </c:pt>
                <c:pt idx="26">
                  <c:v>172.56000000000006</c:v>
                </c:pt>
                <c:pt idx="27">
                  <c:v>172.62000000000006</c:v>
                </c:pt>
                <c:pt idx="28">
                  <c:v>172.68000000000006</c:v>
                </c:pt>
                <c:pt idx="29">
                  <c:v>172.74000000000007</c:v>
                </c:pt>
                <c:pt idx="30">
                  <c:v>172.80000000000007</c:v>
                </c:pt>
                <c:pt idx="31">
                  <c:v>172.86000000000007</c:v>
                </c:pt>
                <c:pt idx="32">
                  <c:v>172.92000000000007</c:v>
                </c:pt>
                <c:pt idx="33">
                  <c:v>172.98000000000008</c:v>
                </c:pt>
                <c:pt idx="34">
                  <c:v>173.04000000000008</c:v>
                </c:pt>
                <c:pt idx="35">
                  <c:v>173.10000000000008</c:v>
                </c:pt>
                <c:pt idx="36">
                  <c:v>173.16000000000008</c:v>
                </c:pt>
                <c:pt idx="37">
                  <c:v>173.22000000000008</c:v>
                </c:pt>
                <c:pt idx="38">
                  <c:v>173.28000000000009</c:v>
                </c:pt>
                <c:pt idx="39">
                  <c:v>173.34000000000009</c:v>
                </c:pt>
                <c:pt idx="40">
                  <c:v>173.40000000000009</c:v>
                </c:pt>
                <c:pt idx="41">
                  <c:v>173.46000000000009</c:v>
                </c:pt>
                <c:pt idx="42">
                  <c:v>173.5200000000001</c:v>
                </c:pt>
                <c:pt idx="43">
                  <c:v>173.5800000000001</c:v>
                </c:pt>
                <c:pt idx="44">
                  <c:v>173.6400000000001</c:v>
                </c:pt>
                <c:pt idx="45">
                  <c:v>173.7000000000001</c:v>
                </c:pt>
                <c:pt idx="46">
                  <c:v>173.7600000000001</c:v>
                </c:pt>
                <c:pt idx="47">
                  <c:v>173.82000000000011</c:v>
                </c:pt>
                <c:pt idx="48">
                  <c:v>173.88000000000011</c:v>
                </c:pt>
                <c:pt idx="49">
                  <c:v>173.94000000000011</c:v>
                </c:pt>
                <c:pt idx="50">
                  <c:v>174.00000000000011</c:v>
                </c:pt>
                <c:pt idx="51">
                  <c:v>174.06000000000012</c:v>
                </c:pt>
                <c:pt idx="52">
                  <c:v>174.12000000000012</c:v>
                </c:pt>
                <c:pt idx="53">
                  <c:v>174.18000000000012</c:v>
                </c:pt>
                <c:pt idx="54">
                  <c:v>174.24000000000012</c:v>
                </c:pt>
                <c:pt idx="55">
                  <c:v>174.30000000000013</c:v>
                </c:pt>
                <c:pt idx="56">
                  <c:v>174.36000000000013</c:v>
                </c:pt>
                <c:pt idx="57">
                  <c:v>174.42000000000013</c:v>
                </c:pt>
                <c:pt idx="58">
                  <c:v>174.48000000000013</c:v>
                </c:pt>
                <c:pt idx="59">
                  <c:v>174.54000000000013</c:v>
                </c:pt>
                <c:pt idx="60">
                  <c:v>174.60000000000014</c:v>
                </c:pt>
                <c:pt idx="61">
                  <c:v>174.66000000000014</c:v>
                </c:pt>
                <c:pt idx="62">
                  <c:v>174.72000000000014</c:v>
                </c:pt>
                <c:pt idx="63">
                  <c:v>174.78000000000014</c:v>
                </c:pt>
                <c:pt idx="64">
                  <c:v>174.84000000000015</c:v>
                </c:pt>
                <c:pt idx="65">
                  <c:v>174.90000000000015</c:v>
                </c:pt>
                <c:pt idx="66">
                  <c:v>174.96000000000015</c:v>
                </c:pt>
                <c:pt idx="67">
                  <c:v>175.02000000000015</c:v>
                </c:pt>
                <c:pt idx="68">
                  <c:v>175.08000000000015</c:v>
                </c:pt>
                <c:pt idx="69">
                  <c:v>175.14000000000016</c:v>
                </c:pt>
                <c:pt idx="70">
                  <c:v>175.20000000000016</c:v>
                </c:pt>
                <c:pt idx="71">
                  <c:v>175.26000000000016</c:v>
                </c:pt>
                <c:pt idx="72">
                  <c:v>175.32000000000016</c:v>
                </c:pt>
                <c:pt idx="73">
                  <c:v>175.38000000000017</c:v>
                </c:pt>
                <c:pt idx="74">
                  <c:v>175.44000000000017</c:v>
                </c:pt>
                <c:pt idx="75">
                  <c:v>175.50000000000017</c:v>
                </c:pt>
                <c:pt idx="76">
                  <c:v>175.56000000000017</c:v>
                </c:pt>
                <c:pt idx="77">
                  <c:v>175.62000000000018</c:v>
                </c:pt>
                <c:pt idx="78">
                  <c:v>175.68000000000018</c:v>
                </c:pt>
                <c:pt idx="79">
                  <c:v>175.74000000000018</c:v>
                </c:pt>
                <c:pt idx="80">
                  <c:v>175.80000000000018</c:v>
                </c:pt>
                <c:pt idx="81">
                  <c:v>175.86000000000018</c:v>
                </c:pt>
                <c:pt idx="82">
                  <c:v>175.92000000000019</c:v>
                </c:pt>
                <c:pt idx="83">
                  <c:v>175.98000000000019</c:v>
                </c:pt>
                <c:pt idx="84">
                  <c:v>176.04000000000019</c:v>
                </c:pt>
                <c:pt idx="85">
                  <c:v>176.10000000000019</c:v>
                </c:pt>
                <c:pt idx="86">
                  <c:v>176.1600000000002</c:v>
                </c:pt>
                <c:pt idx="87">
                  <c:v>176.2200000000002</c:v>
                </c:pt>
                <c:pt idx="88">
                  <c:v>176.2800000000002</c:v>
                </c:pt>
                <c:pt idx="89">
                  <c:v>176.3400000000002</c:v>
                </c:pt>
                <c:pt idx="90">
                  <c:v>176.4000000000002</c:v>
                </c:pt>
                <c:pt idx="91">
                  <c:v>176.46000000000021</c:v>
                </c:pt>
                <c:pt idx="92">
                  <c:v>176.52000000000021</c:v>
                </c:pt>
                <c:pt idx="93">
                  <c:v>176.58000000000021</c:v>
                </c:pt>
                <c:pt idx="94">
                  <c:v>176.64000000000021</c:v>
                </c:pt>
                <c:pt idx="95">
                  <c:v>176.70000000000022</c:v>
                </c:pt>
                <c:pt idx="96">
                  <c:v>176.76000000000022</c:v>
                </c:pt>
                <c:pt idx="97">
                  <c:v>176.82000000000022</c:v>
                </c:pt>
                <c:pt idx="98">
                  <c:v>176.88000000000022</c:v>
                </c:pt>
                <c:pt idx="99">
                  <c:v>176.94000000000023</c:v>
                </c:pt>
                <c:pt idx="100">
                  <c:v>177.00000000000023</c:v>
                </c:pt>
              </c:numCache>
            </c:numRef>
          </c:xVal>
          <c:yVal>
            <c:numRef>
              <c:f>Hight!$T$1:$T$101</c:f>
              <c:numCache>
                <c:formatCode>General</c:formatCode>
                <c:ptCount val="101"/>
                <c:pt idx="0">
                  <c:v>4.0328454086523899E-2</c:v>
                </c:pt>
                <c:pt idx="1">
                  <c:v>3.9925182954668875E-2</c:v>
                </c:pt>
                <c:pt idx="2">
                  <c:v>3.9521992003229901E-2</c:v>
                </c:pt>
                <c:pt idx="3">
                  <c:v>3.9118960649501919E-2</c:v>
                </c:pt>
                <c:pt idx="4">
                  <c:v>3.871616745722764E-2</c:v>
                </c:pt>
                <c:pt idx="5">
                  <c:v>3.8313690114038769E-2</c:v>
                </c:pt>
                <c:pt idx="6">
                  <c:v>3.7911605409564231E-2</c:v>
                </c:pt>
                <c:pt idx="7">
                  <c:v>3.7509989214211503E-2</c:v>
                </c:pt>
                <c:pt idx="8">
                  <c:v>3.7108916458626739E-2</c:v>
                </c:pt>
                <c:pt idx="9">
                  <c:v>3.6708461113838742E-2</c:v>
                </c:pt>
                <c:pt idx="10">
                  <c:v>3.6308696172091599E-2</c:v>
                </c:pt>
                <c:pt idx="11">
                  <c:v>3.5909693628369793E-2</c:v>
                </c:pt>
                <c:pt idx="12">
                  <c:v>3.5511524462619466E-2</c:v>
                </c:pt>
                <c:pt idx="13">
                  <c:v>3.5114258622669016E-2</c:v>
                </c:pt>
                <c:pt idx="14">
                  <c:v>3.4717965007851181E-2</c:v>
                </c:pt>
                <c:pt idx="15">
                  <c:v>3.4322711453328901E-2</c:v>
                </c:pt>
                <c:pt idx="16">
                  <c:v>3.3928564715126328E-2</c:v>
                </c:pt>
                <c:pt idx="17">
                  <c:v>3.3535590455865974E-2</c:v>
                </c:pt>
                <c:pt idx="18">
                  <c:v>3.3143853231212383E-2</c:v>
                </c:pt>
                <c:pt idx="19">
                  <c:v>3.2753416477022471E-2</c:v>
                </c:pt>
                <c:pt idx="20">
                  <c:v>3.2364342497201867E-2</c:v>
                </c:pt>
                <c:pt idx="21">
                  <c:v>3.1976692452266253E-2</c:v>
                </c:pt>
                <c:pt idx="22">
                  <c:v>3.1590526348606381E-2</c:v>
                </c:pt>
                <c:pt idx="23">
                  <c:v>3.1205903028454586E-2</c:v>
                </c:pt>
                <c:pt idx="24">
                  <c:v>3.0822880160550539E-2</c:v>
                </c:pt>
                <c:pt idx="25">
                  <c:v>3.0441514231503285E-2</c:v>
                </c:pt>
                <c:pt idx="26">
                  <c:v>3.0061860537846357E-2</c:v>
                </c:pt>
                <c:pt idx="27">
                  <c:v>2.9683973178781877E-2</c:v>
                </c:pt>
                <c:pt idx="28">
                  <c:v>2.9307905049609995E-2</c:v>
                </c:pt>
                <c:pt idx="29">
                  <c:v>2.8933707835838426E-2</c:v>
                </c:pt>
                <c:pt idx="30">
                  <c:v>2.8561432007967472E-2</c:v>
                </c:pt>
                <c:pt idx="31">
                  <c:v>2.8191126816944963E-2</c:v>
                </c:pt>
                <c:pt idx="32">
                  <c:v>2.7822840290285193E-2</c:v>
                </c:pt>
                <c:pt idx="33">
                  <c:v>2.745661922884568E-2</c:v>
                </c:pt>
                <c:pt idx="34">
                  <c:v>2.7092509204255221E-2</c:v>
                </c:pt>
                <c:pt idx="35">
                  <c:v>2.6730554556986124E-2</c:v>
                </c:pt>
                <c:pt idx="36">
                  <c:v>2.6370798395063351E-2</c:v>
                </c:pt>
                <c:pt idx="37">
                  <c:v>2.6013282593402971E-2</c:v>
                </c:pt>
                <c:pt idx="38">
                  <c:v>2.5658047793771774E-2</c:v>
                </c:pt>
                <c:pt idx="39">
                  <c:v>2.530513340535976E-2</c:v>
                </c:pt>
                <c:pt idx="40">
                  <c:v>2.4954577605956943E-2</c:v>
                </c:pt>
                <c:pt idx="41">
                  <c:v>2.4606417343725422E-2</c:v>
                </c:pt>
                <c:pt idx="42">
                  <c:v>2.4260688339557385E-2</c:v>
                </c:pt>
                <c:pt idx="43">
                  <c:v>2.3917425090009842E-2</c:v>
                </c:pt>
                <c:pt idx="44">
                  <c:v>2.3576660870805899E-2</c:v>
                </c:pt>
                <c:pt idx="45">
                  <c:v>2.3238427740892804E-2</c:v>
                </c:pt>
                <c:pt idx="46">
                  <c:v>2.2902756547046377E-2</c:v>
                </c:pt>
                <c:pt idx="47">
                  <c:v>2.2569676929011295E-2</c:v>
                </c:pt>
                <c:pt idx="48">
                  <c:v>2.2239217325166455E-2</c:v>
                </c:pt>
                <c:pt idx="49">
                  <c:v>2.1911404978704564E-2</c:v>
                </c:pt>
                <c:pt idx="50">
                  <c:v>2.1586265944314679E-2</c:v>
                </c:pt>
                <c:pt idx="51">
                  <c:v>2.1263825095356362E-2</c:v>
                </c:pt>
                <c:pt idx="52">
                  <c:v>2.0944106131514064E-2</c:v>
                </c:pt>
                <c:pt idx="53">
                  <c:v>2.0627131586919891E-2</c:v>
                </c:pt>
                <c:pt idx="54">
                  <c:v>2.0312922838732993E-2</c:v>
                </c:pt>
                <c:pt idx="55">
                  <c:v>2.0001500116163619E-2</c:v>
                </c:pt>
                <c:pt idx="56">
                  <c:v>1.9692882509929732E-2</c:v>
                </c:pt>
                <c:pt idx="57">
                  <c:v>1.9387087982133854E-2</c:v>
                </c:pt>
                <c:pt idx="58">
                  <c:v>1.9084133376548067E-2</c:v>
                </c:pt>
                <c:pt idx="59">
                  <c:v>1.8784034429294428E-2</c:v>
                </c:pt>
                <c:pt idx="60">
                  <c:v>1.8486805779908588E-2</c:v>
                </c:pt>
                <c:pt idx="61">
                  <c:v>1.8192460982773884E-2</c:v>
                </c:pt>
                <c:pt idx="62">
                  <c:v>1.7901012518913288E-2</c:v>
                </c:pt>
                <c:pt idx="63">
                  <c:v>1.7612471808126584E-2</c:v>
                </c:pt>
                <c:pt idx="64">
                  <c:v>1.7326849221460008E-2</c:v>
                </c:pt>
                <c:pt idx="65">
                  <c:v>1.7044154093995643E-2</c:v>
                </c:pt>
                <c:pt idx="66">
                  <c:v>1.6764394737947733E-2</c:v>
                </c:pt>
                <c:pt idx="67">
                  <c:v>1.648757845605325E-2</c:v>
                </c:pt>
                <c:pt idx="68">
                  <c:v>1.6213711555243884E-2</c:v>
                </c:pt>
                <c:pt idx="69">
                  <c:v>1.5942799360586631E-2</c:v>
                </c:pt>
                <c:pt idx="70">
                  <c:v>1.5674846229480448E-2</c:v>
                </c:pt>
                <c:pt idx="71">
                  <c:v>1.5409855566096071E-2</c:v>
                </c:pt>
                <c:pt idx="72">
                  <c:v>1.5147829836046433E-2</c:v>
                </c:pt>
                <c:pt idx="73">
                  <c:v>1.4888770581275117E-2</c:v>
                </c:pt>
                <c:pt idx="74">
                  <c:v>1.4632678435150226E-2</c:v>
                </c:pt>
                <c:pt idx="75">
                  <c:v>1.4379553137751206E-2</c:v>
                </c:pt>
                <c:pt idx="76">
                  <c:v>1.4129393551336321E-2</c:v>
                </c:pt>
                <c:pt idx="77">
                  <c:v>1.3882197675978364E-2</c:v>
                </c:pt>
                <c:pt idx="78">
                  <c:v>1.3637962665356418E-2</c:v>
                </c:pt>
                <c:pt idx="79">
                  <c:v>1.3396684842691643E-2</c:v>
                </c:pt>
                <c:pt idx="80">
                  <c:v>1.3158359716814975E-2</c:v>
                </c:pt>
                <c:pt idx="81">
                  <c:v>1.2922981998354947E-2</c:v>
                </c:pt>
                <c:pt idx="82">
                  <c:v>1.2690545616033833E-2</c:v>
                </c:pt>
                <c:pt idx="83">
                  <c:v>1.2461043733060553E-2</c:v>
                </c:pt>
                <c:pt idx="84">
                  <c:v>1.2234468763608767E-2</c:v>
                </c:pt>
                <c:pt idx="85">
                  <c:v>1.2010812389368949E-2</c:v>
                </c:pt>
                <c:pt idx="86">
                  <c:v>1.1790065576163185E-2</c:v>
                </c:pt>
                <c:pt idx="87">
                  <c:v>1.1572218590611652E-2</c:v>
                </c:pt>
                <c:pt idx="88">
                  <c:v>1.1357261016840047E-2</c:v>
                </c:pt>
                <c:pt idx="89">
                  <c:v>1.1145181773217149E-2</c:v>
                </c:pt>
                <c:pt idx="90">
                  <c:v>1.0935969129112058E-2</c:v>
                </c:pt>
                <c:pt idx="91">
                  <c:v>1.0729610721660848E-2</c:v>
                </c:pt>
                <c:pt idx="92">
                  <c:v>1.0526093572532404E-2</c:v>
                </c:pt>
                <c:pt idx="93">
                  <c:v>1.0325404104683489E-2</c:v>
                </c:pt>
                <c:pt idx="94">
                  <c:v>1.0127528159093428E-2</c:v>
                </c:pt>
                <c:pt idx="95">
                  <c:v>9.9324510114686508E-3</c:v>
                </c:pt>
                <c:pt idx="96">
                  <c:v>9.7401573889078826E-3</c:v>
                </c:pt>
                <c:pt idx="97">
                  <c:v>9.5506314865188274E-3</c:v>
                </c:pt>
                <c:pt idx="98">
                  <c:v>9.36385698397732E-3</c:v>
                </c:pt>
                <c:pt idx="99">
                  <c:v>9.1798170620202759E-3</c:v>
                </c:pt>
                <c:pt idx="100">
                  <c:v>8.9984944188639983E-3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rgbClr val="008000"/>
              </a:solidFill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ln w="38100">
                <a:solidFill>
                  <a:srgbClr val="008000"/>
                </a:solidFill>
              </a:ln>
            </c:spPr>
          </c:errBars>
          <c:xVal>
            <c:numRef>
              <c:f>Hight!$U$1:$U$101</c:f>
              <c:numCache>
                <c:formatCode>General</c:formatCode>
                <c:ptCount val="101"/>
                <c:pt idx="0">
                  <c:v>177</c:v>
                </c:pt>
                <c:pt idx="1">
                  <c:v>177.06</c:v>
                </c:pt>
                <c:pt idx="2">
                  <c:v>177.12</c:v>
                </c:pt>
                <c:pt idx="3">
                  <c:v>177.18</c:v>
                </c:pt>
                <c:pt idx="4">
                  <c:v>177.24</c:v>
                </c:pt>
                <c:pt idx="5">
                  <c:v>177.3</c:v>
                </c:pt>
                <c:pt idx="6">
                  <c:v>177.36</c:v>
                </c:pt>
                <c:pt idx="7">
                  <c:v>177.42000000000002</c:v>
                </c:pt>
                <c:pt idx="8">
                  <c:v>177.48000000000002</c:v>
                </c:pt>
                <c:pt idx="9">
                  <c:v>177.54000000000002</c:v>
                </c:pt>
                <c:pt idx="10">
                  <c:v>177.60000000000002</c:v>
                </c:pt>
                <c:pt idx="11">
                  <c:v>177.66000000000003</c:v>
                </c:pt>
                <c:pt idx="12">
                  <c:v>177.72000000000003</c:v>
                </c:pt>
                <c:pt idx="13">
                  <c:v>177.78000000000003</c:v>
                </c:pt>
                <c:pt idx="14">
                  <c:v>177.84000000000003</c:v>
                </c:pt>
                <c:pt idx="15">
                  <c:v>177.90000000000003</c:v>
                </c:pt>
                <c:pt idx="16">
                  <c:v>177.96000000000004</c:v>
                </c:pt>
                <c:pt idx="17">
                  <c:v>178.02000000000004</c:v>
                </c:pt>
                <c:pt idx="18">
                  <c:v>178.08000000000004</c:v>
                </c:pt>
                <c:pt idx="19">
                  <c:v>178.14000000000004</c:v>
                </c:pt>
                <c:pt idx="20">
                  <c:v>178.20000000000005</c:v>
                </c:pt>
                <c:pt idx="21">
                  <c:v>178.26000000000005</c:v>
                </c:pt>
                <c:pt idx="22">
                  <c:v>178.32000000000005</c:v>
                </c:pt>
                <c:pt idx="23">
                  <c:v>178.38000000000005</c:v>
                </c:pt>
                <c:pt idx="24">
                  <c:v>178.44000000000005</c:v>
                </c:pt>
                <c:pt idx="25">
                  <c:v>178.50000000000006</c:v>
                </c:pt>
                <c:pt idx="26">
                  <c:v>178.56000000000006</c:v>
                </c:pt>
                <c:pt idx="27">
                  <c:v>178.62000000000006</c:v>
                </c:pt>
                <c:pt idx="28">
                  <c:v>178.68000000000006</c:v>
                </c:pt>
                <c:pt idx="29">
                  <c:v>178.74000000000007</c:v>
                </c:pt>
                <c:pt idx="30">
                  <c:v>178.80000000000007</c:v>
                </c:pt>
                <c:pt idx="31">
                  <c:v>178.86000000000007</c:v>
                </c:pt>
                <c:pt idx="32">
                  <c:v>178.92000000000007</c:v>
                </c:pt>
                <c:pt idx="33">
                  <c:v>178.98000000000008</c:v>
                </c:pt>
                <c:pt idx="34">
                  <c:v>179.04000000000008</c:v>
                </c:pt>
                <c:pt idx="35">
                  <c:v>179.10000000000008</c:v>
                </c:pt>
                <c:pt idx="36">
                  <c:v>179.16000000000008</c:v>
                </c:pt>
                <c:pt idx="37">
                  <c:v>179.22000000000008</c:v>
                </c:pt>
                <c:pt idx="38">
                  <c:v>179.28000000000009</c:v>
                </c:pt>
                <c:pt idx="39">
                  <c:v>179.34000000000009</c:v>
                </c:pt>
                <c:pt idx="40">
                  <c:v>179.40000000000009</c:v>
                </c:pt>
                <c:pt idx="41">
                  <c:v>179.46000000000009</c:v>
                </c:pt>
                <c:pt idx="42">
                  <c:v>179.5200000000001</c:v>
                </c:pt>
                <c:pt idx="43">
                  <c:v>179.5800000000001</c:v>
                </c:pt>
                <c:pt idx="44">
                  <c:v>179.6400000000001</c:v>
                </c:pt>
                <c:pt idx="45">
                  <c:v>179.7000000000001</c:v>
                </c:pt>
                <c:pt idx="46">
                  <c:v>179.7600000000001</c:v>
                </c:pt>
                <c:pt idx="47">
                  <c:v>179.82000000000011</c:v>
                </c:pt>
                <c:pt idx="48">
                  <c:v>179.88000000000011</c:v>
                </c:pt>
                <c:pt idx="49">
                  <c:v>179.94000000000011</c:v>
                </c:pt>
                <c:pt idx="50">
                  <c:v>180.00000000000011</c:v>
                </c:pt>
                <c:pt idx="51">
                  <c:v>180.06000000000012</c:v>
                </c:pt>
                <c:pt idx="52">
                  <c:v>180.12000000000012</c:v>
                </c:pt>
                <c:pt idx="53">
                  <c:v>180.18000000000012</c:v>
                </c:pt>
                <c:pt idx="54">
                  <c:v>180.24000000000012</c:v>
                </c:pt>
                <c:pt idx="55">
                  <c:v>180.30000000000013</c:v>
                </c:pt>
                <c:pt idx="56">
                  <c:v>180.36000000000013</c:v>
                </c:pt>
                <c:pt idx="57">
                  <c:v>180.42000000000013</c:v>
                </c:pt>
                <c:pt idx="58">
                  <c:v>180.48000000000013</c:v>
                </c:pt>
                <c:pt idx="59">
                  <c:v>180.54000000000013</c:v>
                </c:pt>
                <c:pt idx="60">
                  <c:v>180.60000000000014</c:v>
                </c:pt>
                <c:pt idx="61">
                  <c:v>180.66000000000014</c:v>
                </c:pt>
                <c:pt idx="62">
                  <c:v>180.72000000000014</c:v>
                </c:pt>
                <c:pt idx="63">
                  <c:v>180.78000000000014</c:v>
                </c:pt>
                <c:pt idx="64">
                  <c:v>180.84000000000015</c:v>
                </c:pt>
                <c:pt idx="65">
                  <c:v>180.90000000000015</c:v>
                </c:pt>
                <c:pt idx="66">
                  <c:v>180.96000000000015</c:v>
                </c:pt>
                <c:pt idx="67">
                  <c:v>181.02000000000015</c:v>
                </c:pt>
                <c:pt idx="68">
                  <c:v>181.08000000000015</c:v>
                </c:pt>
                <c:pt idx="69">
                  <c:v>181.14000000000016</c:v>
                </c:pt>
                <c:pt idx="70">
                  <c:v>181.20000000000016</c:v>
                </c:pt>
                <c:pt idx="71">
                  <c:v>181.26000000000016</c:v>
                </c:pt>
                <c:pt idx="72">
                  <c:v>181.32000000000016</c:v>
                </c:pt>
                <c:pt idx="73">
                  <c:v>181.38000000000017</c:v>
                </c:pt>
                <c:pt idx="74">
                  <c:v>181.44000000000017</c:v>
                </c:pt>
                <c:pt idx="75">
                  <c:v>181.50000000000017</c:v>
                </c:pt>
                <c:pt idx="76">
                  <c:v>181.56000000000017</c:v>
                </c:pt>
                <c:pt idx="77">
                  <c:v>181.62000000000018</c:v>
                </c:pt>
                <c:pt idx="78">
                  <c:v>181.68000000000018</c:v>
                </c:pt>
                <c:pt idx="79">
                  <c:v>181.74000000000018</c:v>
                </c:pt>
                <c:pt idx="80">
                  <c:v>181.80000000000018</c:v>
                </c:pt>
                <c:pt idx="81">
                  <c:v>181.86000000000018</c:v>
                </c:pt>
                <c:pt idx="82">
                  <c:v>181.92000000000019</c:v>
                </c:pt>
                <c:pt idx="83">
                  <c:v>181.98000000000019</c:v>
                </c:pt>
                <c:pt idx="84">
                  <c:v>182.04000000000019</c:v>
                </c:pt>
                <c:pt idx="85">
                  <c:v>182.10000000000019</c:v>
                </c:pt>
                <c:pt idx="86">
                  <c:v>182.1600000000002</c:v>
                </c:pt>
                <c:pt idx="87">
                  <c:v>182.2200000000002</c:v>
                </c:pt>
                <c:pt idx="88">
                  <c:v>182.2800000000002</c:v>
                </c:pt>
                <c:pt idx="89">
                  <c:v>182.3400000000002</c:v>
                </c:pt>
                <c:pt idx="90">
                  <c:v>182.4000000000002</c:v>
                </c:pt>
                <c:pt idx="91">
                  <c:v>182.46000000000021</c:v>
                </c:pt>
                <c:pt idx="92">
                  <c:v>182.52000000000021</c:v>
                </c:pt>
                <c:pt idx="93">
                  <c:v>182.58000000000021</c:v>
                </c:pt>
                <c:pt idx="94">
                  <c:v>182.64000000000021</c:v>
                </c:pt>
                <c:pt idx="95">
                  <c:v>182.70000000000022</c:v>
                </c:pt>
                <c:pt idx="96">
                  <c:v>182.76000000000022</c:v>
                </c:pt>
                <c:pt idx="97">
                  <c:v>182.82000000000022</c:v>
                </c:pt>
                <c:pt idx="98">
                  <c:v>182.88000000000022</c:v>
                </c:pt>
                <c:pt idx="99">
                  <c:v>182.94000000000023</c:v>
                </c:pt>
                <c:pt idx="100">
                  <c:v>183.00000000000023</c:v>
                </c:pt>
              </c:numCache>
            </c:numRef>
          </c:xVal>
          <c:yVal>
            <c:numRef>
              <c:f>Hight!$V$1:$V$101</c:f>
              <c:numCache>
                <c:formatCode>General</c:formatCode>
                <c:ptCount val="101"/>
                <c:pt idx="0">
                  <c:v>8.9984944188646766E-3</c:v>
                </c:pt>
                <c:pt idx="1">
                  <c:v>8.8198712865400451E-3</c:v>
                </c:pt>
                <c:pt idx="2">
                  <c:v>8.6439294471367441E-3</c:v>
                </c:pt>
                <c:pt idx="3">
                  <c:v>8.4706502489485126E-3</c:v>
                </c:pt>
                <c:pt idx="4">
                  <c:v>8.3000146225117727E-3</c:v>
                </c:pt>
                <c:pt idx="5">
                  <c:v>8.1320030965304248E-3</c:v>
                </c:pt>
                <c:pt idx="6">
                  <c:v>7.9665958136794675E-3</c:v>
                </c:pt>
                <c:pt idx="7">
                  <c:v>7.8037725462804849E-3</c:v>
                </c:pt>
                <c:pt idx="8">
                  <c:v>7.643512711842433E-3</c:v>
                </c:pt>
                <c:pt idx="9">
                  <c:v>7.4857953884611269E-3</c:v>
                </c:pt>
                <c:pt idx="10">
                  <c:v>7.3305993300711433E-3</c:v>
                </c:pt>
                <c:pt idx="11">
                  <c:v>7.1779029815442225E-3</c:v>
                </c:pt>
                <c:pt idx="12">
                  <c:v>7.0276844936283198E-3</c:v>
                </c:pt>
                <c:pt idx="13">
                  <c:v>6.8799217377216631E-3</c:v>
                </c:pt>
                <c:pt idx="14">
                  <c:v>6.7345923204766411E-3</c:v>
                </c:pt>
                <c:pt idx="15">
                  <c:v>6.5916735982282891E-3</c:v>
                </c:pt>
                <c:pt idx="16">
                  <c:v>6.4511426912425215E-3</c:v>
                </c:pt>
                <c:pt idx="17">
                  <c:v>6.3129764977794892E-3</c:v>
                </c:pt>
                <c:pt idx="18">
                  <c:v>6.1771517079676546E-3</c:v>
                </c:pt>
                <c:pt idx="19">
                  <c:v>6.0436448174842764E-3</c:v>
                </c:pt>
                <c:pt idx="20">
                  <c:v>5.9124321410384739E-3</c:v>
                </c:pt>
                <c:pt idx="21">
                  <c:v>5.7834898256530374E-3</c:v>
                </c:pt>
                <c:pt idx="22">
                  <c:v>5.6567938637414302E-3</c:v>
                </c:pt>
                <c:pt idx="23">
                  <c:v>5.532320105976745E-3</c:v>
                </c:pt>
                <c:pt idx="24">
                  <c:v>5.4100442739494657E-3</c:v>
                </c:pt>
                <c:pt idx="25">
                  <c:v>5.2899419726111264E-3</c:v>
                </c:pt>
                <c:pt idx="26">
                  <c:v>5.17198870250126E-3</c:v>
                </c:pt>
                <c:pt idx="27">
                  <c:v>5.0561598717551535E-3</c:v>
                </c:pt>
                <c:pt idx="28">
                  <c:v>4.9424308078900945E-3</c:v>
                </c:pt>
                <c:pt idx="29">
                  <c:v>4.8307767693681128E-3</c:v>
                </c:pt>
                <c:pt idx="30">
                  <c:v>4.721172956933405E-3</c:v>
                </c:pt>
                <c:pt idx="31">
                  <c:v>4.613594524722639E-3</c:v>
                </c:pt>
                <c:pt idx="32">
                  <c:v>4.5080165911468338E-3</c:v>
                </c:pt>
                <c:pt idx="33">
                  <c:v>4.4044142495434932E-3</c:v>
                </c:pt>
                <c:pt idx="34">
                  <c:v>4.3027625785978189E-3</c:v>
                </c:pt>
                <c:pt idx="35">
                  <c:v>4.2030366525322663E-3</c:v>
                </c:pt>
                <c:pt idx="36">
                  <c:v>4.1052115510636185E-3</c:v>
                </c:pt>
                <c:pt idx="37">
                  <c:v>4.0092623691270306E-3</c:v>
                </c:pt>
                <c:pt idx="38">
                  <c:v>3.9151642263667583E-3</c:v>
                </c:pt>
                <c:pt idx="39">
                  <c:v>3.822892276393315E-3</c:v>
                </c:pt>
                <c:pt idx="40">
                  <c:v>3.7324217158070157E-3</c:v>
                </c:pt>
                <c:pt idx="41">
                  <c:v>3.6437277929880934E-3</c:v>
                </c:pt>
                <c:pt idx="42">
                  <c:v>3.5567858166536594E-3</c:v>
                </c:pt>
                <c:pt idx="43">
                  <c:v>3.4715711641818956E-3</c:v>
                </c:pt>
                <c:pt idx="44">
                  <c:v>3.3880592897041662E-3</c:v>
                </c:pt>
                <c:pt idx="45">
                  <c:v>3.3062257319657487E-3</c:v>
                </c:pt>
                <c:pt idx="46">
                  <c:v>3.2260461219560227E-3</c:v>
                </c:pt>
                <c:pt idx="47">
                  <c:v>3.147496190309222E-3</c:v>
                </c:pt>
                <c:pt idx="48">
                  <c:v>3.0705517744768697E-3</c:v>
                </c:pt>
                <c:pt idx="49">
                  <c:v>2.9951888256731364E-3</c:v>
                </c:pt>
                <c:pt idx="50">
                  <c:v>2.9213834155946161E-3</c:v>
                </c:pt>
                <c:pt idx="51">
                  <c:v>2.8491117429160183E-3</c:v>
                </c:pt>
                <c:pt idx="52">
                  <c:v>2.7783501395633741E-3</c:v>
                </c:pt>
                <c:pt idx="53">
                  <c:v>2.7090750767666118E-3</c:v>
                </c:pt>
                <c:pt idx="54">
                  <c:v>2.6412631708933325E-3</c:v>
                </c:pt>
                <c:pt idx="55">
                  <c:v>2.5748911890657263E-3</c:v>
                </c:pt>
                <c:pt idx="56">
                  <c:v>2.5099360545627709E-3</c:v>
                </c:pt>
                <c:pt idx="57">
                  <c:v>2.4463748520098705E-3</c:v>
                </c:pt>
                <c:pt idx="58">
                  <c:v>2.3841848323581478E-3</c:v>
                </c:pt>
                <c:pt idx="59">
                  <c:v>2.3233434176558342E-3</c:v>
                </c:pt>
                <c:pt idx="60">
                  <c:v>2.2638282056141358E-3</c:v>
                </c:pt>
                <c:pt idx="61">
                  <c:v>2.2056169739700956E-3</c:v>
                </c:pt>
                <c:pt idx="62">
                  <c:v>2.1486876846490851E-3</c:v>
                </c:pt>
                <c:pt idx="63">
                  <c:v>2.0930184877295701E-3</c:v>
                </c:pt>
                <c:pt idx="64">
                  <c:v>2.038587725212866E-3</c:v>
                </c:pt>
                <c:pt idx="65">
                  <c:v>1.9853739346007327E-3</c:v>
                </c:pt>
                <c:pt idx="66">
                  <c:v>1.9333558522836322E-3</c:v>
                </c:pt>
                <c:pt idx="67">
                  <c:v>1.8825124167425621E-3</c:v>
                </c:pt>
                <c:pt idx="68">
                  <c:v>1.8328227715674692E-3</c:v>
                </c:pt>
                <c:pt idx="69">
                  <c:v>1.7842662682952387E-3</c:v>
                </c:pt>
                <c:pt idx="70">
                  <c:v>1.7368224690703091E-3</c:v>
                </c:pt>
                <c:pt idx="71">
                  <c:v>1.6904711491310558E-3</c:v>
                </c:pt>
                <c:pt idx="72">
                  <c:v>1.6451922991250671E-3</c:v>
                </c:pt>
                <c:pt idx="73">
                  <c:v>1.6009661272564769E-3</c:v>
                </c:pt>
                <c:pt idx="74">
                  <c:v>1.5577730612685941E-3</c:v>
                </c:pt>
                <c:pt idx="75">
                  <c:v>1.5155937502650571E-3</c:v>
                </c:pt>
                <c:pt idx="76">
                  <c:v>1.4744090663727542E-3</c:v>
                </c:pt>
                <c:pt idx="77">
                  <c:v>1.4342001062498289E-3</c:v>
                </c:pt>
                <c:pt idx="78">
                  <c:v>1.3949481924420571E-3</c:v>
                </c:pt>
                <c:pt idx="79">
                  <c:v>1.3566348745908908E-3</c:v>
                </c:pt>
                <c:pt idx="80">
                  <c:v>1.3192419304965479E-3</c:v>
                </c:pt>
                <c:pt idx="81">
                  <c:v>1.2827513670394431E-3</c:v>
                </c:pt>
                <c:pt idx="82">
                  <c:v>1.2471454209633183E-3</c:v>
                </c:pt>
                <c:pt idx="83">
                  <c:v>1.2124065595234287E-3</c:v>
                </c:pt>
                <c:pt idx="84">
                  <c:v>1.1785174810031345E-3</c:v>
                </c:pt>
                <c:pt idx="85">
                  <c:v>1.1454611151022237E-3</c:v>
                </c:pt>
                <c:pt idx="86">
                  <c:v>1.1132206232003321E-3</c:v>
                </c:pt>
                <c:pt idx="87">
                  <c:v>1.0817793984987921E-3</c:v>
                </c:pt>
                <c:pt idx="88">
                  <c:v>1.0511210660442204E-3</c:v>
                </c:pt>
                <c:pt idx="89">
                  <c:v>1.0212294826371815E-3</c:v>
                </c:pt>
                <c:pt idx="90">
                  <c:v>9.9208873662921132E-4</c:v>
                </c:pt>
                <c:pt idx="91">
                  <c:v>9.6368314761148294E-4</c:v>
                </c:pt>
                <c:pt idx="92">
                  <c:v>9.3599726599839837E-4</c:v>
                </c:pt>
                <c:pt idx="93">
                  <c:v>9.0901587250933062E-4</c:v>
                </c:pt>
                <c:pt idx="94">
                  <c:v>8.8272397755174406E-4</c:v>
                </c:pt>
                <c:pt idx="95">
                  <c:v>8.5710682050889851E-4</c:v>
                </c:pt>
                <c:pt idx="96">
                  <c:v>8.3214986893530654E-4</c:v>
                </c:pt>
                <c:pt idx="97">
                  <c:v>8.0783881766307057E-4</c:v>
                </c:pt>
                <c:pt idx="98">
                  <c:v>7.8415958782224291E-4</c:v>
                </c:pt>
                <c:pt idx="99">
                  <c:v>7.610983257782724E-4</c:v>
                </c:pt>
                <c:pt idx="100">
                  <c:v>7.3864140198958393E-4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965056"/>
        <c:axId val="-1063963968"/>
      </c:scatterChart>
      <c:valAx>
        <c:axId val="-1063965056"/>
        <c:scaling>
          <c:orientation val="minMax"/>
          <c:max val="189"/>
          <c:min val="141"/>
        </c:scaling>
        <c:delete val="0"/>
        <c:axPos val="b"/>
        <c:numFmt formatCode="General" sourceLinked="1"/>
        <c:majorTickMark val="cross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063963968"/>
        <c:crosses val="autoZero"/>
        <c:crossBetween val="midCat"/>
        <c:majorUnit val="6"/>
        <c:minorUnit val="1"/>
      </c:valAx>
      <c:valAx>
        <c:axId val="-10639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0639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F$1" max="50" min="20" page="10" val="40"/>
</file>

<file path=xl/ctrlProps/ctrlProp2.xml><?xml version="1.0" encoding="utf-8"?>
<formControlPr xmlns="http://schemas.microsoft.com/office/spreadsheetml/2009/9/main" objectType="Scroll" dx="16" fmlaLink="$F$2" max="50" min="10" page="10" val="30"/>
</file>

<file path=xl/ctrlProps/ctrlProp3.xml><?xml version="1.0" encoding="utf-8"?>
<formControlPr xmlns="http://schemas.microsoft.com/office/spreadsheetml/2009/9/main" objectType="Scroll" dx="16" fmlaLink="$F$1" max="50" min="20" page="10" val="45"/>
</file>

<file path=xl/ctrlProps/ctrlProp4.xml><?xml version="1.0" encoding="utf-8"?>
<formControlPr xmlns="http://schemas.microsoft.com/office/spreadsheetml/2009/9/main" objectType="Scroll" dx="16" fmlaLink="$F$2" max="50" min="10" page="10" val="30"/>
</file>

<file path=xl/ctrlProps/ctrlProp5.xml><?xml version="1.0" encoding="utf-8"?>
<formControlPr xmlns="http://schemas.microsoft.com/office/spreadsheetml/2009/9/main" objectType="Scroll" dx="16" fmlaLink="$F$1" max="50" min="20" page="10" val="40"/>
</file>

<file path=xl/ctrlProps/ctrlProp6.xml><?xml version="1.0" encoding="utf-8"?>
<formControlPr xmlns="http://schemas.microsoft.com/office/spreadsheetml/2009/9/main" objectType="Scroll" dx="16" fmlaLink="$F$2" max="50" min="10" page="10" val="36"/>
</file>

<file path=xl/ctrlProps/ctrlProp7.xml><?xml version="1.0" encoding="utf-8"?>
<formControlPr xmlns="http://schemas.microsoft.com/office/spreadsheetml/2009/9/main" objectType="Scroll" dx="16" fmlaLink="$F$1" max="50" min="20" page="10" val="42"/>
</file>

<file path=xl/ctrlProps/ctrlProp8.xml><?xml version="1.0" encoding="utf-8"?>
<formControlPr xmlns="http://schemas.microsoft.com/office/spreadsheetml/2009/9/main" objectType="Scroll" dx="16" fmlaLink="$F$2" max="50" min="10" page="10" val="3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171450</xdr:rowOff>
    </xdr:from>
    <xdr:to>
      <xdr:col>10</xdr:col>
      <xdr:colOff>295275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2</xdr:row>
          <xdr:rowOff>152400</xdr:rowOff>
        </xdr:from>
        <xdr:to>
          <xdr:col>12</xdr:col>
          <xdr:colOff>428625</xdr:colOff>
          <xdr:row>17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</xdr:row>
          <xdr:rowOff>180975</xdr:rowOff>
        </xdr:from>
        <xdr:to>
          <xdr:col>13</xdr:col>
          <xdr:colOff>457200</xdr:colOff>
          <xdr:row>18</xdr:row>
          <xdr:rowOff>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180975</xdr:rowOff>
    </xdr:from>
    <xdr:to>
      <xdr:col>10</xdr:col>
      <xdr:colOff>38100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2</xdr:row>
          <xdr:rowOff>152400</xdr:rowOff>
        </xdr:from>
        <xdr:to>
          <xdr:col>12</xdr:col>
          <xdr:colOff>428625</xdr:colOff>
          <xdr:row>17</xdr:row>
          <xdr:rowOff>180975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</xdr:row>
          <xdr:rowOff>180975</xdr:rowOff>
        </xdr:from>
        <xdr:to>
          <xdr:col>13</xdr:col>
          <xdr:colOff>457200</xdr:colOff>
          <xdr:row>18</xdr:row>
          <xdr:rowOff>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180975</xdr:rowOff>
    </xdr:from>
    <xdr:to>
      <xdr:col>10</xdr:col>
      <xdr:colOff>38100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2</xdr:row>
          <xdr:rowOff>152400</xdr:rowOff>
        </xdr:from>
        <xdr:to>
          <xdr:col>12</xdr:col>
          <xdr:colOff>428625</xdr:colOff>
          <xdr:row>17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</xdr:row>
          <xdr:rowOff>180975</xdr:rowOff>
        </xdr:from>
        <xdr:to>
          <xdr:col>13</xdr:col>
          <xdr:colOff>457200</xdr:colOff>
          <xdr:row>18</xdr:row>
          <xdr:rowOff>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180975</xdr:rowOff>
    </xdr:from>
    <xdr:to>
      <xdr:col>10</xdr:col>
      <xdr:colOff>38100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2</xdr:row>
          <xdr:rowOff>152400</xdr:rowOff>
        </xdr:from>
        <xdr:to>
          <xdr:col>12</xdr:col>
          <xdr:colOff>428625</xdr:colOff>
          <xdr:row>17</xdr:row>
          <xdr:rowOff>180975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</xdr:row>
          <xdr:rowOff>180975</xdr:rowOff>
        </xdr:from>
        <xdr:to>
          <xdr:col>13</xdr:col>
          <xdr:colOff>457200</xdr:colOff>
          <xdr:row>18</xdr:row>
          <xdr:rowOff>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13</xdr:col>
      <xdr:colOff>438150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66675</xdr:rowOff>
    </xdr:from>
    <xdr:to>
      <xdr:col>10</xdr:col>
      <xdr:colOff>95250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7</xdr:row>
      <xdr:rowOff>85725</xdr:rowOff>
    </xdr:from>
    <xdr:to>
      <xdr:col>13</xdr:col>
      <xdr:colOff>152400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7</xdr:row>
      <xdr:rowOff>47624</xdr:rowOff>
    </xdr:from>
    <xdr:to>
      <xdr:col>14</xdr:col>
      <xdr:colOff>152399</xdr:colOff>
      <xdr:row>28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R14" sqref="R14"/>
    </sheetView>
  </sheetViews>
  <sheetFormatPr defaultRowHeight="15" x14ac:dyDescent="0.25"/>
  <sheetData>
    <row r="1" spans="1:6" x14ac:dyDescent="0.25">
      <c r="A1">
        <f>E1-3*E2</f>
        <v>31</v>
      </c>
      <c r="B1">
        <f>NORMDIST(A1,$E$1,$E$2,0)</f>
        <v>1.4772828039793357E-3</v>
      </c>
      <c r="D1" s="2" t="s">
        <v>2</v>
      </c>
      <c r="E1" s="2">
        <f>F1</f>
        <v>40</v>
      </c>
      <c r="F1">
        <v>40</v>
      </c>
    </row>
    <row r="2" spans="1:6" x14ac:dyDescent="0.25">
      <c r="A2">
        <f>A1+0.1*$E$2</f>
        <v>31.3</v>
      </c>
      <c r="B2">
        <f t="shared" ref="B2:B61" si="0">NORMDIST(A2,$E$1,$E$2,0)</f>
        <v>1.9841774732586178E-3</v>
      </c>
      <c r="D2" s="2" t="s">
        <v>1</v>
      </c>
      <c r="E2" s="2">
        <f>0.1*F2</f>
        <v>3</v>
      </c>
      <c r="F2">
        <v>30</v>
      </c>
    </row>
    <row r="3" spans="1:6" x14ac:dyDescent="0.25">
      <c r="A3">
        <f t="shared" ref="A3:A61" si="1">A2+0.1*$E$2</f>
        <v>31.6</v>
      </c>
      <c r="B3">
        <f t="shared" si="0"/>
        <v>2.6384838609933257E-3</v>
      </c>
      <c r="D3" t="str">
        <f>CONCATENATE("X - N(",E1,";",E2,")")</f>
        <v>X - N(40;3)</v>
      </c>
    </row>
    <row r="4" spans="1:6" x14ac:dyDescent="0.25">
      <c r="A4">
        <f t="shared" si="1"/>
        <v>31.900000000000002</v>
      </c>
      <c r="B4">
        <f t="shared" si="0"/>
        <v>3.4736449381408715E-3</v>
      </c>
    </row>
    <row r="5" spans="1:6" x14ac:dyDescent="0.25">
      <c r="A5">
        <f t="shared" si="1"/>
        <v>32.200000000000003</v>
      </c>
      <c r="B5">
        <f t="shared" si="0"/>
        <v>4.5276564112285483E-3</v>
      </c>
    </row>
    <row r="6" spans="1:6" x14ac:dyDescent="0.25">
      <c r="A6">
        <f t="shared" si="1"/>
        <v>32.5</v>
      </c>
      <c r="B6">
        <f t="shared" si="0"/>
        <v>5.8427668311895132E-3</v>
      </c>
    </row>
    <row r="7" spans="1:6" x14ac:dyDescent="0.25">
      <c r="A7">
        <f t="shared" si="1"/>
        <v>32.799999999999997</v>
      </c>
      <c r="B7">
        <f t="shared" si="0"/>
        <v>7.464843431614283E-3</v>
      </c>
    </row>
    <row r="8" spans="1:6" x14ac:dyDescent="0.25">
      <c r="A8">
        <f t="shared" si="1"/>
        <v>33.099999999999994</v>
      </c>
      <c r="B8">
        <f t="shared" si="0"/>
        <v>9.4423459138670111E-3</v>
      </c>
    </row>
    <row r="9" spans="1:6" x14ac:dyDescent="0.25">
      <c r="A9">
        <f t="shared" si="1"/>
        <v>33.399999999999991</v>
      </c>
      <c r="B9">
        <f t="shared" si="0"/>
        <v>1.1824864282077073E-2</v>
      </c>
    </row>
    <row r="10" spans="1:6" x14ac:dyDescent="0.25">
      <c r="A10">
        <f t="shared" si="1"/>
        <v>33.699999999999989</v>
      </c>
      <c r="B10">
        <f t="shared" si="0"/>
        <v>1.4661198660142287E-2</v>
      </c>
    </row>
    <row r="11" spans="1:6" x14ac:dyDescent="0.25">
      <c r="A11">
        <f t="shared" si="1"/>
        <v>33.999999999999986</v>
      </c>
      <c r="B11">
        <f t="shared" si="0"/>
        <v>1.7996988837729176E-2</v>
      </c>
    </row>
    <row r="12" spans="1:6" x14ac:dyDescent="0.25">
      <c r="A12">
        <f t="shared" si="1"/>
        <v>34.299999999999983</v>
      </c>
      <c r="B12">
        <f t="shared" si="0"/>
        <v>2.1871938258225296E-2</v>
      </c>
    </row>
    <row r="13" spans="1:6" x14ac:dyDescent="0.25">
      <c r="A13">
        <f t="shared" si="1"/>
        <v>34.59999999999998</v>
      </c>
      <c r="B13">
        <f t="shared" si="0"/>
        <v>2.6316719433631067E-2</v>
      </c>
    </row>
    <row r="14" spans="1:6" x14ac:dyDescent="0.25">
      <c r="A14">
        <f t="shared" si="1"/>
        <v>34.899999999999977</v>
      </c>
      <c r="B14">
        <f t="shared" si="0"/>
        <v>3.1349692458961909E-2</v>
      </c>
    </row>
    <row r="15" spans="1:6" x14ac:dyDescent="0.25">
      <c r="A15">
        <f t="shared" si="1"/>
        <v>35.199999999999974</v>
      </c>
      <c r="B15">
        <f t="shared" si="0"/>
        <v>3.6973611559818022E-2</v>
      </c>
    </row>
    <row r="16" spans="1:6" x14ac:dyDescent="0.25">
      <c r="A16">
        <f t="shared" si="1"/>
        <v>35.499999999999972</v>
      </c>
      <c r="B16">
        <f t="shared" si="0"/>
        <v>4.3172531888629968E-2</v>
      </c>
    </row>
    <row r="17" spans="1:14" x14ac:dyDescent="0.25">
      <c r="A17">
        <f t="shared" si="1"/>
        <v>35.799999999999969</v>
      </c>
      <c r="B17">
        <f t="shared" si="0"/>
        <v>4.9909155211914226E-2</v>
      </c>
    </row>
    <row r="18" spans="1:14" x14ac:dyDescent="0.25">
      <c r="A18">
        <f t="shared" si="1"/>
        <v>36.099999999999966</v>
      </c>
      <c r="B18">
        <f t="shared" si="0"/>
        <v>5.7122864015934943E-2</v>
      </c>
    </row>
    <row r="19" spans="1:14" x14ac:dyDescent="0.25">
      <c r="A19">
        <f t="shared" si="1"/>
        <v>36.399999999999963</v>
      </c>
      <c r="B19">
        <f t="shared" si="0"/>
        <v>6.472868499440336E-2</v>
      </c>
      <c r="M19" s="1" t="s">
        <v>0</v>
      </c>
      <c r="N19" s="1" t="s">
        <v>3</v>
      </c>
    </row>
    <row r="20" spans="1:14" x14ac:dyDescent="0.25">
      <c r="A20">
        <f t="shared" si="1"/>
        <v>36.69999999999996</v>
      </c>
      <c r="B20">
        <f t="shared" si="0"/>
        <v>7.2617392344182463E-2</v>
      </c>
    </row>
    <row r="21" spans="1:14" x14ac:dyDescent="0.25">
      <c r="A21">
        <f t="shared" si="1"/>
        <v>36.999999999999957</v>
      </c>
      <c r="B21">
        <f t="shared" si="0"/>
        <v>8.0656908173046646E-2</v>
      </c>
    </row>
    <row r="22" spans="1:14" x14ac:dyDescent="0.25">
      <c r="A22">
        <f t="shared" si="1"/>
        <v>37.299999999999955</v>
      </c>
      <c r="B22">
        <f t="shared" si="0"/>
        <v>8.8695083299583727E-2</v>
      </c>
    </row>
    <row r="23" spans="1:14" x14ac:dyDescent="0.25">
      <c r="A23">
        <f t="shared" si="1"/>
        <v>37.599999999999952</v>
      </c>
      <c r="B23">
        <f t="shared" si="0"/>
        <v>9.6563850920493008E-2</v>
      </c>
    </row>
    <row r="24" spans="1:14" x14ac:dyDescent="0.25">
      <c r="A24">
        <f t="shared" si="1"/>
        <v>37.899999999999949</v>
      </c>
      <c r="B24">
        <f t="shared" si="0"/>
        <v>0.10408464445558585</v>
      </c>
    </row>
    <row r="25" spans="1:14" x14ac:dyDescent="0.25">
      <c r="A25">
        <f t="shared" si="1"/>
        <v>38.199999999999946</v>
      </c>
      <c r="B25">
        <f t="shared" si="0"/>
        <v>0.11107486763059869</v>
      </c>
    </row>
    <row r="26" spans="1:14" x14ac:dyDescent="0.25">
      <c r="A26">
        <f t="shared" si="1"/>
        <v>38.499999999999943</v>
      </c>
      <c r="B26">
        <f t="shared" si="0"/>
        <v>0.11735510892143206</v>
      </c>
    </row>
    <row r="27" spans="1:14" x14ac:dyDescent="0.25">
      <c r="A27">
        <f t="shared" si="1"/>
        <v>38.79999999999994</v>
      </c>
      <c r="B27">
        <f t="shared" si="0"/>
        <v>0.12275671343444013</v>
      </c>
    </row>
    <row r="28" spans="1:14" x14ac:dyDescent="0.25">
      <c r="A28">
        <f t="shared" si="1"/>
        <v>39.099999999999937</v>
      </c>
      <c r="B28">
        <f t="shared" si="0"/>
        <v>0.12712927182017392</v>
      </c>
    </row>
    <row r="29" spans="1:14" x14ac:dyDescent="0.25">
      <c r="A29">
        <f t="shared" si="1"/>
        <v>39.399999999999935</v>
      </c>
      <c r="B29">
        <f t="shared" si="0"/>
        <v>0.13034756465848474</v>
      </c>
    </row>
    <row r="30" spans="1:14" x14ac:dyDescent="0.25">
      <c r="A30">
        <f t="shared" si="1"/>
        <v>39.699999999999932</v>
      </c>
      <c r="B30">
        <f t="shared" si="0"/>
        <v>0.13231751582567031</v>
      </c>
    </row>
    <row r="31" spans="1:14" x14ac:dyDescent="0.25">
      <c r="A31">
        <f t="shared" si="1"/>
        <v>39.999999999999929</v>
      </c>
      <c r="B31">
        <f t="shared" si="0"/>
        <v>0.13298076013381088</v>
      </c>
    </row>
    <row r="32" spans="1:14" x14ac:dyDescent="0.25">
      <c r="A32">
        <f t="shared" si="1"/>
        <v>40.299999999999926</v>
      </c>
      <c r="B32">
        <f t="shared" si="0"/>
        <v>0.13231751582567092</v>
      </c>
    </row>
    <row r="33" spans="1:2" x14ac:dyDescent="0.25">
      <c r="A33">
        <f t="shared" si="1"/>
        <v>40.599999999999923</v>
      </c>
      <c r="B33">
        <f t="shared" si="0"/>
        <v>0.13034756465848599</v>
      </c>
    </row>
    <row r="34" spans="1:2" x14ac:dyDescent="0.25">
      <c r="A34">
        <f t="shared" si="1"/>
        <v>40.89999999999992</v>
      </c>
      <c r="B34">
        <f t="shared" si="0"/>
        <v>0.12712927182017569</v>
      </c>
    </row>
    <row r="35" spans="1:2" x14ac:dyDescent="0.25">
      <c r="A35">
        <f t="shared" si="1"/>
        <v>41.199999999999918</v>
      </c>
      <c r="B35">
        <f t="shared" si="0"/>
        <v>0.12275671343444247</v>
      </c>
    </row>
    <row r="36" spans="1:2" x14ac:dyDescent="0.25">
      <c r="A36">
        <f t="shared" si="1"/>
        <v>41.499999999999915</v>
      </c>
      <c r="B36">
        <f t="shared" si="0"/>
        <v>0.11735510892143483</v>
      </c>
    </row>
    <row r="37" spans="1:2" x14ac:dyDescent="0.25">
      <c r="A37">
        <f t="shared" si="1"/>
        <v>41.799999999999912</v>
      </c>
      <c r="B37">
        <f t="shared" si="0"/>
        <v>0.11107486763060184</v>
      </c>
    </row>
    <row r="38" spans="1:2" x14ac:dyDescent="0.25">
      <c r="A38">
        <f t="shared" si="1"/>
        <v>42.099999999999909</v>
      </c>
      <c r="B38">
        <f t="shared" si="0"/>
        <v>0.10408464445558931</v>
      </c>
    </row>
    <row r="39" spans="1:2" x14ac:dyDescent="0.25">
      <c r="A39">
        <f t="shared" si="1"/>
        <v>42.399999999999906</v>
      </c>
      <c r="B39">
        <f t="shared" si="0"/>
        <v>9.6563850920496686E-2</v>
      </c>
    </row>
    <row r="40" spans="1:2" x14ac:dyDescent="0.25">
      <c r="A40">
        <f t="shared" si="1"/>
        <v>42.699999999999903</v>
      </c>
      <c r="B40">
        <f t="shared" si="0"/>
        <v>8.8695083299587515E-2</v>
      </c>
    </row>
    <row r="41" spans="1:2" x14ac:dyDescent="0.25">
      <c r="A41">
        <f t="shared" si="1"/>
        <v>42.999999999999901</v>
      </c>
      <c r="B41">
        <f t="shared" si="0"/>
        <v>8.0656908173050462E-2</v>
      </c>
    </row>
    <row r="42" spans="1:2" x14ac:dyDescent="0.25">
      <c r="A42">
        <f t="shared" si="1"/>
        <v>43.299999999999898</v>
      </c>
      <c r="B42">
        <f t="shared" si="0"/>
        <v>7.2617392344186252E-2</v>
      </c>
    </row>
    <row r="43" spans="1:2" x14ac:dyDescent="0.25">
      <c r="A43">
        <f t="shared" si="1"/>
        <v>43.599999999999895</v>
      </c>
      <c r="B43">
        <f t="shared" si="0"/>
        <v>6.4728684994407051E-2</v>
      </c>
    </row>
    <row r="44" spans="1:2" x14ac:dyDescent="0.25">
      <c r="A44">
        <f t="shared" si="1"/>
        <v>43.899999999999892</v>
      </c>
      <c r="B44">
        <f t="shared" si="0"/>
        <v>5.7122864015938454E-2</v>
      </c>
    </row>
    <row r="45" spans="1:2" x14ac:dyDescent="0.25">
      <c r="A45">
        <f t="shared" si="1"/>
        <v>44.199999999999889</v>
      </c>
      <c r="B45">
        <f t="shared" si="0"/>
        <v>4.9909155211917536E-2</v>
      </c>
    </row>
    <row r="46" spans="1:2" x14ac:dyDescent="0.25">
      <c r="A46">
        <f t="shared" si="1"/>
        <v>44.499999999999886</v>
      </c>
      <c r="B46">
        <f t="shared" si="0"/>
        <v>4.3172531888633028E-2</v>
      </c>
    </row>
    <row r="47" spans="1:2" x14ac:dyDescent="0.25">
      <c r="A47">
        <f t="shared" si="1"/>
        <v>44.799999999999883</v>
      </c>
      <c r="B47">
        <f t="shared" si="0"/>
        <v>3.6973611559820811E-2</v>
      </c>
    </row>
    <row r="48" spans="1:2" x14ac:dyDescent="0.25">
      <c r="A48">
        <f t="shared" si="1"/>
        <v>45.099999999999881</v>
      </c>
      <c r="B48">
        <f t="shared" si="0"/>
        <v>3.1349692458964427E-2</v>
      </c>
    </row>
    <row r="49" spans="1:2" x14ac:dyDescent="0.25">
      <c r="A49">
        <f t="shared" si="1"/>
        <v>45.399999999999878</v>
      </c>
      <c r="B49">
        <f t="shared" si="0"/>
        <v>2.6316719433633316E-2</v>
      </c>
    </row>
    <row r="50" spans="1:2" x14ac:dyDescent="0.25">
      <c r="A50">
        <f t="shared" si="1"/>
        <v>45.699999999999875</v>
      </c>
      <c r="B50">
        <f t="shared" si="0"/>
        <v>2.1871938258227263E-2</v>
      </c>
    </row>
    <row r="51" spans="1:2" x14ac:dyDescent="0.25">
      <c r="A51">
        <f t="shared" si="1"/>
        <v>45.999999999999872</v>
      </c>
      <c r="B51">
        <f t="shared" si="0"/>
        <v>1.7996988837730887E-2</v>
      </c>
    </row>
    <row r="52" spans="1:2" x14ac:dyDescent="0.25">
      <c r="A52">
        <f t="shared" si="1"/>
        <v>46.299999999999869</v>
      </c>
      <c r="B52">
        <f t="shared" si="0"/>
        <v>1.466119866014374E-2</v>
      </c>
    </row>
    <row r="53" spans="1:2" x14ac:dyDescent="0.25">
      <c r="A53">
        <f t="shared" si="1"/>
        <v>46.599999999999866</v>
      </c>
      <c r="B53">
        <f t="shared" si="0"/>
        <v>1.1824864282078308E-2</v>
      </c>
    </row>
    <row r="54" spans="1:2" x14ac:dyDescent="0.25">
      <c r="A54">
        <f t="shared" si="1"/>
        <v>46.899999999999864</v>
      </c>
      <c r="B54">
        <f t="shared" si="0"/>
        <v>9.4423459138680468E-3</v>
      </c>
    </row>
    <row r="55" spans="1:2" x14ac:dyDescent="0.25">
      <c r="A55">
        <f t="shared" si="1"/>
        <v>47.199999999999861</v>
      </c>
      <c r="B55">
        <f t="shared" si="0"/>
        <v>7.4648434316151287E-3</v>
      </c>
    </row>
    <row r="56" spans="1:2" x14ac:dyDescent="0.25">
      <c r="A56">
        <f t="shared" si="1"/>
        <v>47.499999999999858</v>
      </c>
      <c r="B56">
        <f t="shared" si="0"/>
        <v>5.8427668311902079E-3</v>
      </c>
    </row>
    <row r="57" spans="1:2" x14ac:dyDescent="0.25">
      <c r="A57">
        <f t="shared" si="1"/>
        <v>47.799999999999855</v>
      </c>
      <c r="B57">
        <f t="shared" si="0"/>
        <v>4.5276564112291095E-3</v>
      </c>
    </row>
    <row r="58" spans="1:2" x14ac:dyDescent="0.25">
      <c r="A58">
        <f t="shared" si="1"/>
        <v>48.099999999999852</v>
      </c>
      <c r="B58">
        <f t="shared" si="0"/>
        <v>3.473644938141326E-3</v>
      </c>
    </row>
    <row r="59" spans="1:2" x14ac:dyDescent="0.25">
      <c r="A59">
        <f t="shared" si="1"/>
        <v>48.399999999999849</v>
      </c>
      <c r="B59">
        <f t="shared" si="0"/>
        <v>2.6384838609936926E-3</v>
      </c>
    </row>
    <row r="60" spans="1:2" x14ac:dyDescent="0.25">
      <c r="A60">
        <f t="shared" si="1"/>
        <v>48.699999999999847</v>
      </c>
      <c r="B60">
        <f t="shared" si="0"/>
        <v>1.9841774732589123E-3</v>
      </c>
    </row>
    <row r="61" spans="1:2" x14ac:dyDescent="0.25">
      <c r="A61">
        <f t="shared" si="1"/>
        <v>48.999999999999844</v>
      </c>
      <c r="B61">
        <f t="shared" si="0"/>
        <v>1.4772828039795666E-3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12</xdr:col>
                    <xdr:colOff>219075</xdr:colOff>
                    <xdr:row>2</xdr:row>
                    <xdr:rowOff>152400</xdr:rowOff>
                  </from>
                  <to>
                    <xdr:col>12</xdr:col>
                    <xdr:colOff>428625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13</xdr:col>
                    <xdr:colOff>219075</xdr:colOff>
                    <xdr:row>2</xdr:row>
                    <xdr:rowOff>180975</xdr:rowOff>
                  </from>
                  <to>
                    <xdr:col>13</xdr:col>
                    <xdr:colOff>457200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selection activeCell="I5" sqref="I5"/>
    </sheetView>
  </sheetViews>
  <sheetFormatPr defaultRowHeight="15" x14ac:dyDescent="0.25"/>
  <cols>
    <col min="10" max="10" width="10.140625" bestFit="1" customWidth="1"/>
  </cols>
  <sheetData>
    <row r="1" spans="1:12" x14ac:dyDescent="0.25">
      <c r="A1">
        <f>E1-3*E2</f>
        <v>36</v>
      </c>
      <c r="B1">
        <f>NORMDIST(A1,$E$1,$E$2,0)</f>
        <v>1.4772828039793357E-3</v>
      </c>
      <c r="D1" s="2" t="s">
        <v>2</v>
      </c>
      <c r="E1" s="2">
        <f>F1</f>
        <v>45</v>
      </c>
      <c r="F1">
        <v>45</v>
      </c>
      <c r="H1" s="2" t="s">
        <v>4</v>
      </c>
      <c r="I1" s="2">
        <v>47</v>
      </c>
      <c r="J1" s="4">
        <f>NORMDIST(I1,$E$1,$E$2,1)</f>
        <v>0.74750746245307709</v>
      </c>
      <c r="K1">
        <f>A1</f>
        <v>36</v>
      </c>
      <c r="L1">
        <f>NORMDIST(K1,$E$1,$E$2,0)</f>
        <v>1.4772828039793357E-3</v>
      </c>
    </row>
    <row r="2" spans="1:12" x14ac:dyDescent="0.25">
      <c r="A2">
        <f>A1+0.1*$E$2</f>
        <v>36.299999999999997</v>
      </c>
      <c r="B2">
        <f t="shared" ref="B2:B61" si="0">NORMDIST(A2,$E$1,$E$2,0)</f>
        <v>1.9841774732586126E-3</v>
      </c>
      <c r="D2" s="2" t="s">
        <v>1</v>
      </c>
      <c r="E2" s="2">
        <f>0.1*F2</f>
        <v>3</v>
      </c>
      <c r="F2">
        <v>30</v>
      </c>
      <c r="K2">
        <f>K1+$I$4</f>
        <v>36.11</v>
      </c>
      <c r="L2">
        <f t="shared" ref="L2:L65" si="1">NORMDIST(K2,$E$1,$E$2,0)</f>
        <v>1.6479502367543009E-3</v>
      </c>
    </row>
    <row r="3" spans="1:12" x14ac:dyDescent="0.25">
      <c r="A3">
        <f t="shared" ref="A3:A61" si="2">A2+0.1*$E$2</f>
        <v>36.599999999999994</v>
      </c>
      <c r="B3">
        <f t="shared" si="0"/>
        <v>2.6384838609933062E-3</v>
      </c>
      <c r="D3" t="str">
        <f>CONCATENATE("X - N(",E1,";",E2,")")</f>
        <v>X - N(45;3)</v>
      </c>
      <c r="K3">
        <f t="shared" ref="K3:K66" si="3">K2+$I$4</f>
        <v>36.22</v>
      </c>
      <c r="L3">
        <f t="shared" si="1"/>
        <v>1.835864647766109E-3</v>
      </c>
    </row>
    <row r="4" spans="1:12" x14ac:dyDescent="0.25">
      <c r="A4">
        <f t="shared" si="2"/>
        <v>36.899999999999991</v>
      </c>
      <c r="B4">
        <f t="shared" si="0"/>
        <v>3.473644938140839E-3</v>
      </c>
      <c r="H4" t="s">
        <v>5</v>
      </c>
      <c r="I4">
        <f>(I1-A1)/100</f>
        <v>0.11</v>
      </c>
      <c r="K4">
        <f t="shared" si="3"/>
        <v>36.33</v>
      </c>
      <c r="L4">
        <f t="shared" si="1"/>
        <v>2.0424589652745591E-3</v>
      </c>
    </row>
    <row r="5" spans="1:12" x14ac:dyDescent="0.25">
      <c r="A5">
        <f t="shared" si="2"/>
        <v>37.199999999999989</v>
      </c>
      <c r="B5">
        <f t="shared" si="0"/>
        <v>4.5276564112284954E-3</v>
      </c>
      <c r="K5">
        <f t="shared" si="3"/>
        <v>36.44</v>
      </c>
      <c r="L5">
        <f t="shared" si="1"/>
        <v>2.2692489133226924E-3</v>
      </c>
    </row>
    <row r="6" spans="1:12" x14ac:dyDescent="0.25">
      <c r="A6">
        <f t="shared" si="2"/>
        <v>37.499999999999986</v>
      </c>
      <c r="B6">
        <f t="shared" si="0"/>
        <v>5.8427668311894403E-3</v>
      </c>
      <c r="K6">
        <f t="shared" si="3"/>
        <v>36.549999999999997</v>
      </c>
      <c r="L6">
        <f t="shared" si="1"/>
        <v>2.5178337317056168E-3</v>
      </c>
    </row>
    <row r="7" spans="1:12" x14ac:dyDescent="0.25">
      <c r="A7">
        <f t="shared" si="2"/>
        <v>37.799999999999983</v>
      </c>
      <c r="B7">
        <f t="shared" si="0"/>
        <v>7.4648434316141972E-3</v>
      </c>
      <c r="K7">
        <f t="shared" si="3"/>
        <v>36.659999999999997</v>
      </c>
      <c r="L7">
        <f t="shared" si="1"/>
        <v>2.7898963848843349E-3</v>
      </c>
    </row>
    <row r="8" spans="1:12" x14ac:dyDescent="0.25">
      <c r="A8">
        <f t="shared" si="2"/>
        <v>38.09999999999998</v>
      </c>
      <c r="B8">
        <f t="shared" si="0"/>
        <v>9.4423459138669157E-3</v>
      </c>
      <c r="K8">
        <f t="shared" si="3"/>
        <v>36.769999999999996</v>
      </c>
      <c r="L8">
        <f t="shared" si="1"/>
        <v>3.0872032013638177E-3</v>
      </c>
    </row>
    <row r="9" spans="1:12" x14ac:dyDescent="0.25">
      <c r="A9">
        <f t="shared" si="2"/>
        <v>38.399999999999977</v>
      </c>
      <c r="B9">
        <f t="shared" si="0"/>
        <v>1.1824864282076948E-2</v>
      </c>
      <c r="K9">
        <f t="shared" si="3"/>
        <v>36.879999999999995</v>
      </c>
      <c r="L9">
        <f t="shared" si="1"/>
        <v>3.4116028842507977E-3</v>
      </c>
    </row>
    <row r="10" spans="1:12" x14ac:dyDescent="0.25">
      <c r="A10">
        <f t="shared" si="2"/>
        <v>38.699999999999974</v>
      </c>
      <c r="B10">
        <f t="shared" si="0"/>
        <v>1.4661198660142137E-2</v>
      </c>
      <c r="K10">
        <f t="shared" si="3"/>
        <v>36.989999999999995</v>
      </c>
      <c r="L10">
        <f t="shared" si="1"/>
        <v>3.765024833485362E-3</v>
      </c>
    </row>
    <row r="11" spans="1:12" x14ac:dyDescent="0.25">
      <c r="A11">
        <f t="shared" si="2"/>
        <v>38.999999999999972</v>
      </c>
      <c r="B11">
        <f t="shared" si="0"/>
        <v>1.7996988837729017E-2</v>
      </c>
      <c r="K11">
        <f t="shared" si="3"/>
        <v>37.099999999999994</v>
      </c>
      <c r="L11">
        <f t="shared" si="1"/>
        <v>4.1494767206680478E-3</v>
      </c>
    </row>
    <row r="12" spans="1:12" x14ac:dyDescent="0.25">
      <c r="A12">
        <f t="shared" si="2"/>
        <v>39.299999999999969</v>
      </c>
      <c r="B12">
        <f t="shared" si="0"/>
        <v>2.1871938258225102E-2</v>
      </c>
      <c r="K12">
        <f t="shared" si="3"/>
        <v>37.209999999999994</v>
      </c>
      <c r="L12">
        <f t="shared" si="1"/>
        <v>4.5670412585447351E-3</v>
      </c>
    </row>
    <row r="13" spans="1:12" x14ac:dyDescent="0.25">
      <c r="A13">
        <f t="shared" si="2"/>
        <v>39.599999999999966</v>
      </c>
      <c r="B13">
        <f t="shared" si="0"/>
        <v>2.6316719433630845E-2</v>
      </c>
      <c r="K13">
        <f t="shared" si="3"/>
        <v>37.319999999999993</v>
      </c>
      <c r="L13">
        <f t="shared" si="1"/>
        <v>5.0198721091257881E-3</v>
      </c>
    </row>
    <row r="14" spans="1:12" x14ac:dyDescent="0.25">
      <c r="A14">
        <f t="shared" si="2"/>
        <v>39.899999999999963</v>
      </c>
      <c r="B14">
        <f t="shared" si="0"/>
        <v>3.1349692458961652E-2</v>
      </c>
      <c r="K14">
        <f t="shared" si="3"/>
        <v>37.429999999999993</v>
      </c>
      <c r="L14">
        <f t="shared" si="1"/>
        <v>5.5101888771604086E-3</v>
      </c>
    </row>
    <row r="15" spans="1:12" x14ac:dyDescent="0.25">
      <c r="A15">
        <f t="shared" si="2"/>
        <v>40.19999999999996</v>
      </c>
      <c r="B15">
        <f t="shared" si="0"/>
        <v>3.6973611559817737E-2</v>
      </c>
      <c r="K15">
        <f t="shared" si="3"/>
        <v>37.539999999999992</v>
      </c>
      <c r="L15">
        <f t="shared" si="1"/>
        <v>6.0402711393123176E-3</v>
      </c>
    </row>
    <row r="16" spans="1:12" x14ac:dyDescent="0.25">
      <c r="A16">
        <f t="shared" si="2"/>
        <v>40.499999999999957</v>
      </c>
      <c r="B16">
        <f t="shared" si="0"/>
        <v>4.3172531888629656E-2</v>
      </c>
      <c r="K16">
        <f t="shared" si="3"/>
        <v>37.649999999999991</v>
      </c>
      <c r="L16">
        <f t="shared" si="1"/>
        <v>6.6124514639317299E-3</v>
      </c>
    </row>
    <row r="17" spans="1:14" x14ac:dyDescent="0.25">
      <c r="A17">
        <f t="shared" si="2"/>
        <v>40.799999999999955</v>
      </c>
      <c r="B17">
        <f t="shared" si="0"/>
        <v>4.9909155211913886E-2</v>
      </c>
      <c r="K17">
        <f t="shared" si="3"/>
        <v>37.759999999999991</v>
      </c>
      <c r="L17">
        <f t="shared" si="1"/>
        <v>7.2291073818259496E-3</v>
      </c>
    </row>
    <row r="18" spans="1:14" x14ac:dyDescent="0.25">
      <c r="A18">
        <f t="shared" si="2"/>
        <v>41.099999999999952</v>
      </c>
      <c r="B18">
        <f t="shared" si="0"/>
        <v>5.7122864015934603E-2</v>
      </c>
      <c r="K18">
        <f t="shared" si="3"/>
        <v>37.86999999999999</v>
      </c>
      <c r="L18">
        <f t="shared" si="1"/>
        <v>7.8926522749213773E-3</v>
      </c>
    </row>
    <row r="19" spans="1:14" x14ac:dyDescent="0.25">
      <c r="A19">
        <f t="shared" si="2"/>
        <v>41.399999999999949</v>
      </c>
      <c r="B19">
        <f t="shared" si="0"/>
        <v>6.4728684994402999E-2</v>
      </c>
      <c r="K19">
        <f t="shared" si="3"/>
        <v>37.97999999999999</v>
      </c>
      <c r="L19">
        <f t="shared" si="1"/>
        <v>8.6055251571958251E-3</v>
      </c>
      <c r="M19" s="1" t="s">
        <v>0</v>
      </c>
      <c r="N19" s="1" t="s">
        <v>3</v>
      </c>
    </row>
    <row r="20" spans="1:14" x14ac:dyDescent="0.25">
      <c r="A20">
        <f t="shared" si="2"/>
        <v>41.699999999999946</v>
      </c>
      <c r="B20">
        <f t="shared" si="0"/>
        <v>7.2617392344182061E-2</v>
      </c>
      <c r="K20">
        <f t="shared" si="3"/>
        <v>38.089999999999989</v>
      </c>
      <c r="L20">
        <f t="shared" si="1"/>
        <v>9.3701793307428231E-3</v>
      </c>
    </row>
    <row r="21" spans="1:14" x14ac:dyDescent="0.25">
      <c r="A21">
        <f t="shared" si="2"/>
        <v>41.999999999999943</v>
      </c>
      <c r="B21">
        <f t="shared" si="0"/>
        <v>8.0656908173046257E-2</v>
      </c>
      <c r="K21">
        <f t="shared" si="3"/>
        <v>38.199999999999989</v>
      </c>
      <c r="L21">
        <f t="shared" si="1"/>
        <v>1.0189069909295067E-2</v>
      </c>
    </row>
    <row r="22" spans="1:14" x14ac:dyDescent="0.25">
      <c r="A22">
        <f t="shared" si="2"/>
        <v>42.29999999999994</v>
      </c>
      <c r="B22">
        <f t="shared" si="0"/>
        <v>8.8695083299583366E-2</v>
      </c>
      <c r="K22">
        <f t="shared" si="3"/>
        <v>38.309999999999988</v>
      </c>
      <c r="L22">
        <f t="shared" si="1"/>
        <v>1.1064640211953608E-2</v>
      </c>
    </row>
    <row r="23" spans="1:14" x14ac:dyDescent="0.25">
      <c r="A23">
        <f t="shared" si="2"/>
        <v>42.599999999999937</v>
      </c>
      <c r="B23">
        <f t="shared" si="0"/>
        <v>9.6563850920492647E-2</v>
      </c>
      <c r="K23">
        <f t="shared" si="3"/>
        <v>38.419999999999987</v>
      </c>
      <c r="L23">
        <f t="shared" si="1"/>
        <v>1.1999307041198247E-2</v>
      </c>
    </row>
    <row r="24" spans="1:14" x14ac:dyDescent="0.25">
      <c r="A24">
        <f t="shared" si="2"/>
        <v>42.899999999999935</v>
      </c>
      <c r="B24">
        <f t="shared" si="0"/>
        <v>0.1040846444555855</v>
      </c>
      <c r="K24">
        <f t="shared" si="3"/>
        <v>38.529999999999987</v>
      </c>
      <c r="L24">
        <f t="shared" si="1"/>
        <v>1.2995444871431762E-2</v>
      </c>
    </row>
    <row r="25" spans="1:14" x14ac:dyDescent="0.25">
      <c r="A25">
        <f t="shared" si="2"/>
        <v>43.199999999999932</v>
      </c>
      <c r="B25">
        <f t="shared" si="0"/>
        <v>0.11107486763059836</v>
      </c>
      <c r="K25">
        <f t="shared" si="3"/>
        <v>38.639999999999986</v>
      </c>
      <c r="L25">
        <f t="shared" si="1"/>
        <v>1.405536898725664E-2</v>
      </c>
    </row>
    <row r="26" spans="1:14" x14ac:dyDescent="0.25">
      <c r="A26">
        <f t="shared" si="2"/>
        <v>43.499999999999929</v>
      </c>
      <c r="B26">
        <f t="shared" si="0"/>
        <v>0.11735510892143179</v>
      </c>
      <c r="K26">
        <f t="shared" si="3"/>
        <v>38.749999999999986</v>
      </c>
      <c r="L26">
        <f t="shared" si="1"/>
        <v>1.5181317624301718E-2</v>
      </c>
    </row>
    <row r="27" spans="1:14" x14ac:dyDescent="0.25">
      <c r="A27">
        <f t="shared" si="2"/>
        <v>43.799999999999926</v>
      </c>
      <c r="B27">
        <f t="shared" si="0"/>
        <v>0.1227567134344399</v>
      </c>
      <c r="K27">
        <f t="shared" si="3"/>
        <v>38.859999999999985</v>
      </c>
      <c r="L27">
        <f t="shared" si="1"/>
        <v>1.6375433179594587E-2</v>
      </c>
    </row>
    <row r="28" spans="1:14" x14ac:dyDescent="0.25">
      <c r="A28">
        <f t="shared" si="2"/>
        <v>44.099999999999923</v>
      </c>
      <c r="B28">
        <f t="shared" si="0"/>
        <v>0.12712927182017372</v>
      </c>
      <c r="K28">
        <f t="shared" si="3"/>
        <v>38.969999999999985</v>
      </c>
      <c r="L28">
        <f t="shared" si="1"/>
        <v>1.7639742573079917E-2</v>
      </c>
    </row>
    <row r="29" spans="1:14" x14ac:dyDescent="0.25">
      <c r="A29">
        <f t="shared" si="2"/>
        <v>44.39999999999992</v>
      </c>
      <c r="B29">
        <f t="shared" si="0"/>
        <v>0.13034756465848463</v>
      </c>
      <c r="K29">
        <f t="shared" si="3"/>
        <v>39.079999999999984</v>
      </c>
      <c r="L29">
        <f t="shared" si="1"/>
        <v>1.8976136856768116E-2</v>
      </c>
    </row>
    <row r="30" spans="1:14" x14ac:dyDescent="0.25">
      <c r="A30">
        <f t="shared" si="2"/>
        <v>44.699999999999918</v>
      </c>
      <c r="B30">
        <f t="shared" si="0"/>
        <v>0.13231751582567022</v>
      </c>
      <c r="K30">
        <f t="shared" si="3"/>
        <v>39.189999999999984</v>
      </c>
      <c r="L30">
        <f t="shared" si="1"/>
        <v>2.0386350182997361E-2</v>
      </c>
    </row>
    <row r="31" spans="1:14" x14ac:dyDescent="0.25">
      <c r="A31">
        <f t="shared" si="2"/>
        <v>44.999999999999915</v>
      </c>
      <c r="B31">
        <f t="shared" si="0"/>
        <v>0.13298076013381088</v>
      </c>
      <c r="K31">
        <f t="shared" si="3"/>
        <v>39.299999999999983</v>
      </c>
      <c r="L31">
        <f t="shared" si="1"/>
        <v>2.1871938258225296E-2</v>
      </c>
    </row>
    <row r="32" spans="1:14" x14ac:dyDescent="0.25">
      <c r="A32">
        <f t="shared" si="2"/>
        <v>45.299999999999912</v>
      </c>
      <c r="B32">
        <f t="shared" si="0"/>
        <v>0.13231751582567097</v>
      </c>
      <c r="K32">
        <f t="shared" si="3"/>
        <v>39.409999999999982</v>
      </c>
      <c r="L32">
        <f t="shared" si="1"/>
        <v>2.3434256423444481E-2</v>
      </c>
    </row>
    <row r="33" spans="1:12" x14ac:dyDescent="0.25">
      <c r="A33">
        <f t="shared" si="2"/>
        <v>45.599999999999909</v>
      </c>
      <c r="B33">
        <f t="shared" si="0"/>
        <v>0.13034756465848607</v>
      </c>
      <c r="K33">
        <f t="shared" si="3"/>
        <v>39.519999999999982</v>
      </c>
      <c r="L33">
        <f t="shared" si="1"/>
        <v>2.5074437516531583E-2</v>
      </c>
    </row>
    <row r="34" spans="1:12" x14ac:dyDescent="0.25">
      <c r="A34">
        <f t="shared" si="2"/>
        <v>45.899999999999906</v>
      </c>
      <c r="B34">
        <f t="shared" si="0"/>
        <v>0.12712927182017589</v>
      </c>
      <c r="K34">
        <f t="shared" si="3"/>
        <v>39.629999999999981</v>
      </c>
      <c r="L34">
        <f t="shared" si="1"/>
        <v>2.6793369685384413E-2</v>
      </c>
    </row>
    <row r="35" spans="1:12" x14ac:dyDescent="0.25">
      <c r="A35">
        <f t="shared" si="2"/>
        <v>46.199999999999903</v>
      </c>
      <c r="B35">
        <f t="shared" si="0"/>
        <v>0.12275671343444269</v>
      </c>
      <c r="K35">
        <f t="shared" si="3"/>
        <v>39.739999999999981</v>
      </c>
      <c r="L35">
        <f t="shared" si="1"/>
        <v>2.8591674333353013E-2</v>
      </c>
    </row>
    <row r="36" spans="1:12" x14ac:dyDescent="0.25">
      <c r="A36">
        <f t="shared" si="2"/>
        <v>46.499999999999901</v>
      </c>
      <c r="B36">
        <f t="shared" si="0"/>
        <v>0.11735510892143511</v>
      </c>
      <c r="K36">
        <f t="shared" si="3"/>
        <v>39.84999999999998</v>
      </c>
      <c r="L36">
        <f t="shared" si="1"/>
        <v>3.0469684390007738E-2</v>
      </c>
    </row>
    <row r="37" spans="1:12" x14ac:dyDescent="0.25">
      <c r="A37">
        <f t="shared" si="2"/>
        <v>46.799999999999898</v>
      </c>
      <c r="B37">
        <f t="shared" si="0"/>
        <v>0.11107486763060215</v>
      </c>
      <c r="K37">
        <f t="shared" si="3"/>
        <v>39.95999999999998</v>
      </c>
      <c r="L37">
        <f t="shared" si="1"/>
        <v>3.2427423110488796E-2</v>
      </c>
    </row>
    <row r="38" spans="1:12" x14ac:dyDescent="0.25">
      <c r="A38">
        <f t="shared" si="2"/>
        <v>47.099999999999895</v>
      </c>
      <c r="B38">
        <f t="shared" si="0"/>
        <v>0.10408464445558964</v>
      </c>
      <c r="K38">
        <f t="shared" si="3"/>
        <v>40.069999999999979</v>
      </c>
      <c r="L38">
        <f t="shared" si="1"/>
        <v>3.4464583615323979E-2</v>
      </c>
    </row>
    <row r="39" spans="1:12" x14ac:dyDescent="0.25">
      <c r="A39">
        <f t="shared" si="2"/>
        <v>47.399999999999892</v>
      </c>
      <c r="B39">
        <f t="shared" si="0"/>
        <v>9.6563850920497032E-2</v>
      </c>
      <c r="K39">
        <f t="shared" si="3"/>
        <v>40.179999999999978</v>
      </c>
      <c r="L39">
        <f t="shared" si="1"/>
        <v>3.6580509389474616E-2</v>
      </c>
    </row>
    <row r="40" spans="1:12" x14ac:dyDescent="0.25">
      <c r="A40">
        <f t="shared" si="2"/>
        <v>47.699999999999889</v>
      </c>
      <c r="B40">
        <f t="shared" si="0"/>
        <v>8.869508329958789E-2</v>
      </c>
      <c r="K40">
        <f t="shared" si="3"/>
        <v>40.289999999999978</v>
      </c>
      <c r="L40">
        <f t="shared" si="1"/>
        <v>3.8774175964268583E-2</v>
      </c>
    </row>
    <row r="41" spans="1:12" x14ac:dyDescent="0.25">
      <c r="A41">
        <f t="shared" si="2"/>
        <v>47.999999999999886</v>
      </c>
      <c r="B41">
        <f t="shared" si="0"/>
        <v>8.0656908173050851E-2</v>
      </c>
      <c r="K41">
        <f t="shared" si="3"/>
        <v>40.399999999999977</v>
      </c>
      <c r="L41">
        <f t="shared" si="1"/>
        <v>4.1044174008616041E-2</v>
      </c>
    </row>
    <row r="42" spans="1:12" x14ac:dyDescent="0.25">
      <c r="A42">
        <f t="shared" si="2"/>
        <v>48.299999999999883</v>
      </c>
      <c r="B42">
        <f t="shared" si="0"/>
        <v>7.2617392344186613E-2</v>
      </c>
      <c r="K42">
        <f t="shared" si="3"/>
        <v>40.509999999999977</v>
      </c>
      <c r="L42">
        <f t="shared" si="1"/>
        <v>4.3388694056305105E-2</v>
      </c>
    </row>
    <row r="43" spans="1:12" x14ac:dyDescent="0.25">
      <c r="A43">
        <f t="shared" si="2"/>
        <v>48.599999999999881</v>
      </c>
      <c r="B43">
        <f t="shared" si="0"/>
        <v>6.4728684994407412E-2</v>
      </c>
      <c r="K43">
        <f t="shared" si="3"/>
        <v>40.619999999999976</v>
      </c>
      <c r="L43">
        <f t="shared" si="1"/>
        <v>4.5805513094093392E-2</v>
      </c>
    </row>
    <row r="44" spans="1:12" x14ac:dyDescent="0.25">
      <c r="A44">
        <f t="shared" si="2"/>
        <v>48.899999999999878</v>
      </c>
      <c r="B44">
        <f t="shared" si="0"/>
        <v>5.7122864015938822E-2</v>
      </c>
      <c r="K44">
        <f t="shared" si="3"/>
        <v>40.729999999999976</v>
      </c>
      <c r="L44">
        <f t="shared" si="1"/>
        <v>4.8291983230621033E-2</v>
      </c>
    </row>
    <row r="45" spans="1:12" x14ac:dyDescent="0.25">
      <c r="A45">
        <f t="shared" si="2"/>
        <v>49.199999999999875</v>
      </c>
      <c r="B45">
        <f t="shared" si="0"/>
        <v>4.9909155211917869E-2</v>
      </c>
      <c r="K45">
        <f t="shared" si="3"/>
        <v>40.839999999999975</v>
      </c>
      <c r="L45">
        <f t="shared" si="1"/>
        <v>5.084502265877526E-2</v>
      </c>
    </row>
    <row r="46" spans="1:12" x14ac:dyDescent="0.25">
      <c r="A46">
        <f t="shared" si="2"/>
        <v>49.499999999999872</v>
      </c>
      <c r="B46">
        <f t="shared" si="0"/>
        <v>4.3172531888633341E-2</v>
      </c>
      <c r="K46">
        <f t="shared" si="3"/>
        <v>40.949999999999974</v>
      </c>
      <c r="L46">
        <f t="shared" si="1"/>
        <v>5.3461109113972581E-2</v>
      </c>
    </row>
    <row r="47" spans="1:12" x14ac:dyDescent="0.25">
      <c r="A47">
        <f t="shared" si="2"/>
        <v>49.799999999999869</v>
      </c>
      <c r="B47">
        <f t="shared" si="0"/>
        <v>3.6973611559821103E-2</v>
      </c>
      <c r="K47">
        <f t="shared" si="3"/>
        <v>41.059999999999974</v>
      </c>
      <c r="L47">
        <f t="shared" si="1"/>
        <v>5.6136276017861496E-2</v>
      </c>
    </row>
    <row r="48" spans="1:12" x14ac:dyDescent="0.25">
      <c r="A48">
        <f t="shared" si="2"/>
        <v>50.099999999999866</v>
      </c>
      <c r="B48">
        <f t="shared" si="0"/>
        <v>3.1349692458964684E-2</v>
      </c>
      <c r="K48">
        <f t="shared" si="3"/>
        <v>41.169999999999973</v>
      </c>
      <c r="L48">
        <f t="shared" si="1"/>
        <v>5.8866111481192473E-2</v>
      </c>
    </row>
    <row r="49" spans="1:12" x14ac:dyDescent="0.25">
      <c r="A49">
        <f t="shared" si="2"/>
        <v>50.399999999999864</v>
      </c>
      <c r="B49">
        <f t="shared" si="0"/>
        <v>2.6316719433633538E-2</v>
      </c>
      <c r="K49">
        <f t="shared" si="3"/>
        <v>41.279999999999973</v>
      </c>
      <c r="L49">
        <f t="shared" si="1"/>
        <v>6.1645760321101077E-2</v>
      </c>
    </row>
    <row r="50" spans="1:12" x14ac:dyDescent="0.25">
      <c r="A50">
        <f t="shared" si="2"/>
        <v>50.699999999999861</v>
      </c>
      <c r="B50">
        <f t="shared" si="0"/>
        <v>2.1871938258227468E-2</v>
      </c>
      <c r="K50">
        <f t="shared" si="3"/>
        <v>41.389999999999972</v>
      </c>
      <c r="L50">
        <f t="shared" si="1"/>
        <v>6.4469929226888129E-2</v>
      </c>
    </row>
    <row r="51" spans="1:12" x14ac:dyDescent="0.25">
      <c r="A51">
        <f t="shared" si="2"/>
        <v>50.999999999999858</v>
      </c>
      <c r="B51">
        <f t="shared" si="0"/>
        <v>1.7996988837731053E-2</v>
      </c>
      <c r="K51">
        <f t="shared" si="3"/>
        <v>41.499999999999972</v>
      </c>
      <c r="L51">
        <f t="shared" si="1"/>
        <v>6.7332895184685548E-2</v>
      </c>
    </row>
    <row r="52" spans="1:12" x14ac:dyDescent="0.25">
      <c r="A52">
        <f t="shared" si="2"/>
        <v>51.299999999999855</v>
      </c>
      <c r="B52">
        <f t="shared" si="0"/>
        <v>1.4661198660143889E-2</v>
      </c>
      <c r="K52">
        <f t="shared" si="3"/>
        <v>41.609999999999971</v>
      </c>
      <c r="L52">
        <f t="shared" si="1"/>
        <v>7.0228517245337657E-2</v>
      </c>
    </row>
    <row r="53" spans="1:12" x14ac:dyDescent="0.25">
      <c r="A53">
        <f t="shared" si="2"/>
        <v>51.599999999999852</v>
      </c>
      <c r="B53">
        <f t="shared" si="0"/>
        <v>1.1824864282078422E-2</v>
      </c>
      <c r="K53">
        <f t="shared" si="3"/>
        <v>41.71999999999997</v>
      </c>
      <c r="L53">
        <f t="shared" si="1"/>
        <v>7.3150251691611629E-2</v>
      </c>
    </row>
    <row r="54" spans="1:12" x14ac:dyDescent="0.25">
      <c r="A54">
        <f t="shared" si="2"/>
        <v>51.899999999999849</v>
      </c>
      <c r="B54">
        <f t="shared" si="0"/>
        <v>9.4423459138681526E-3</v>
      </c>
      <c r="K54">
        <f t="shared" si="3"/>
        <v>41.82999999999997</v>
      </c>
      <c r="L54">
        <f t="shared" si="1"/>
        <v>7.6091170630728247E-2</v>
      </c>
    </row>
    <row r="55" spans="1:12" x14ac:dyDescent="0.25">
      <c r="A55">
        <f t="shared" si="2"/>
        <v>52.199999999999847</v>
      </c>
      <c r="B55">
        <f t="shared" si="0"/>
        <v>7.4648434316152146E-3</v>
      </c>
      <c r="K55">
        <f t="shared" si="3"/>
        <v>41.939999999999969</v>
      </c>
      <c r="L55">
        <f t="shared" si="1"/>
        <v>7.9043984006459039E-2</v>
      </c>
    </row>
    <row r="56" spans="1:12" x14ac:dyDescent="0.25">
      <c r="A56">
        <f t="shared" si="2"/>
        <v>52.499999999999844</v>
      </c>
      <c r="B56">
        <f t="shared" si="0"/>
        <v>5.8427668311902704E-3</v>
      </c>
      <c r="K56">
        <f t="shared" si="3"/>
        <v>42.049999999999969</v>
      </c>
      <c r="L56">
        <f t="shared" si="1"/>
        <v>8.2001064991991113E-2</v>
      </c>
    </row>
    <row r="57" spans="1:12" x14ac:dyDescent="0.25">
      <c r="A57">
        <f t="shared" si="2"/>
        <v>52.799999999999841</v>
      </c>
      <c r="B57">
        <f t="shared" si="0"/>
        <v>4.527656411229165E-3</v>
      </c>
      <c r="K57">
        <f t="shared" si="3"/>
        <v>42.159999999999968</v>
      </c>
      <c r="L57">
        <f t="shared" si="1"/>
        <v>8.4954478690766097E-2</v>
      </c>
    </row>
    <row r="58" spans="1:12" x14ac:dyDescent="0.25">
      <c r="A58">
        <f t="shared" si="2"/>
        <v>53.099999999999838</v>
      </c>
      <c r="B58">
        <f t="shared" si="0"/>
        <v>3.4736449381413711E-3</v>
      </c>
      <c r="K58">
        <f t="shared" si="3"/>
        <v>42.269999999999968</v>
      </c>
      <c r="L58">
        <f t="shared" si="1"/>
        <v>8.7896014037938536E-2</v>
      </c>
    </row>
    <row r="59" spans="1:12" x14ac:dyDescent="0.25">
      <c r="A59">
        <f t="shared" si="2"/>
        <v>53.399999999999835</v>
      </c>
      <c r="B59">
        <f t="shared" si="0"/>
        <v>2.6384838609937256E-3</v>
      </c>
      <c r="K59">
        <f t="shared" si="3"/>
        <v>42.379999999999967</v>
      </c>
      <c r="L59">
        <f t="shared" si="1"/>
        <v>9.0817218760370189E-2</v>
      </c>
    </row>
    <row r="60" spans="1:12" x14ac:dyDescent="0.25">
      <c r="A60">
        <f t="shared" si="2"/>
        <v>53.699999999999832</v>
      </c>
      <c r="B60">
        <f t="shared" si="0"/>
        <v>1.9841774732589404E-3</v>
      </c>
      <c r="K60">
        <f t="shared" si="3"/>
        <v>42.489999999999966</v>
      </c>
      <c r="L60">
        <f t="shared" si="1"/>
        <v>9.3709437218606084E-2</v>
      </c>
    </row>
    <row r="61" spans="1:12" x14ac:dyDescent="0.25">
      <c r="A61">
        <f t="shared" si="2"/>
        <v>53.999999999999829</v>
      </c>
      <c r="B61">
        <f t="shared" si="0"/>
        <v>1.4772828039795877E-3</v>
      </c>
      <c r="K61">
        <f t="shared" si="3"/>
        <v>42.599999999999966</v>
      </c>
      <c r="L61">
        <f t="shared" si="1"/>
        <v>9.6563850920493369E-2</v>
      </c>
    </row>
    <row r="62" spans="1:12" x14ac:dyDescent="0.25">
      <c r="K62">
        <f t="shared" si="3"/>
        <v>42.709999999999965</v>
      </c>
      <c r="L62">
        <f t="shared" si="1"/>
        <v>9.9371521463450393E-2</v>
      </c>
    </row>
    <row r="63" spans="1:12" x14ac:dyDescent="0.25">
      <c r="K63">
        <f t="shared" si="3"/>
        <v>42.819999999999965</v>
      </c>
      <c r="L63">
        <f t="shared" si="1"/>
        <v>0.10212343563130474</v>
      </c>
    </row>
    <row r="64" spans="1:12" x14ac:dyDescent="0.25">
      <c r="K64">
        <f t="shared" si="3"/>
        <v>42.929999999999964</v>
      </c>
      <c r="L64">
        <f t="shared" si="1"/>
        <v>0.10481055234253157</v>
      </c>
    </row>
    <row r="65" spans="11:12" x14ac:dyDescent="0.25">
      <c r="K65">
        <f t="shared" si="3"/>
        <v>43.039999999999964</v>
      </c>
      <c r="L65">
        <f t="shared" si="1"/>
        <v>0.10742385112005362</v>
      </c>
    </row>
    <row r="66" spans="11:12" x14ac:dyDescent="0.25">
      <c r="K66">
        <f t="shared" si="3"/>
        <v>43.149999999999963</v>
      </c>
      <c r="L66">
        <f t="shared" ref="L66:L101" si="4">NORMDIST(K66,$E$1,$E$2,0)</f>
        <v>0.10995438172891273</v>
      </c>
    </row>
    <row r="67" spans="11:12" x14ac:dyDescent="0.25">
      <c r="K67">
        <f t="shared" ref="K67:K101" si="5">K66+$I$4</f>
        <v>43.259999999999962</v>
      </c>
      <c r="L67">
        <f t="shared" si="4"/>
        <v>0.11239331460745938</v>
      </c>
    </row>
    <row r="68" spans="11:12" x14ac:dyDescent="0.25">
      <c r="K68">
        <f t="shared" si="5"/>
        <v>43.369999999999962</v>
      </c>
      <c r="L68">
        <f t="shared" si="4"/>
        <v>0.11473199170057229</v>
      </c>
    </row>
    <row r="69" spans="11:12" x14ac:dyDescent="0.25">
      <c r="K69">
        <f t="shared" si="5"/>
        <v>43.479999999999961</v>
      </c>
      <c r="L69">
        <f t="shared" si="4"/>
        <v>0.11696197729011339</v>
      </c>
    </row>
    <row r="70" spans="11:12" x14ac:dyDescent="0.25">
      <c r="K70">
        <f t="shared" si="5"/>
        <v>43.589999999999961</v>
      </c>
      <c r="L70">
        <f t="shared" si="4"/>
        <v>0.11907510840859954</v>
      </c>
    </row>
    <row r="71" spans="11:12" x14ac:dyDescent="0.25">
      <c r="K71">
        <f t="shared" si="5"/>
        <v>43.69999999999996</v>
      </c>
      <c r="L71">
        <f t="shared" si="4"/>
        <v>0.12106354441713865</v>
      </c>
    </row>
    <row r="72" spans="11:12" x14ac:dyDescent="0.25">
      <c r="K72">
        <f t="shared" si="5"/>
        <v>43.80999999999996</v>
      </c>
      <c r="L72">
        <f t="shared" si="4"/>
        <v>0.12291981532818444</v>
      </c>
    </row>
    <row r="73" spans="11:12" x14ac:dyDescent="0.25">
      <c r="K73">
        <f t="shared" si="5"/>
        <v>43.919999999999959</v>
      </c>
      <c r="L73">
        <f t="shared" si="4"/>
        <v>0.12463686845770885</v>
      </c>
    </row>
    <row r="74" spans="11:12" x14ac:dyDescent="0.25">
      <c r="K74">
        <f t="shared" si="5"/>
        <v>44.029999999999959</v>
      </c>
      <c r="L74">
        <f t="shared" si="4"/>
        <v>0.12620811300000631</v>
      </c>
    </row>
    <row r="75" spans="11:12" x14ac:dyDescent="0.25">
      <c r="K75">
        <f t="shared" si="5"/>
        <v>44.139999999999958</v>
      </c>
      <c r="L75">
        <f t="shared" si="4"/>
        <v>0.12762746213150938</v>
      </c>
    </row>
    <row r="76" spans="11:12" x14ac:dyDescent="0.25">
      <c r="K76">
        <f t="shared" si="5"/>
        <v>44.249999999999957</v>
      </c>
      <c r="L76">
        <f t="shared" si="4"/>
        <v>0.12888937226761596</v>
      </c>
    </row>
    <row r="77" spans="11:12" x14ac:dyDescent="0.25">
      <c r="K77">
        <f t="shared" si="5"/>
        <v>44.359999999999957</v>
      </c>
      <c r="L77">
        <f t="shared" si="4"/>
        <v>0.12998887911846416</v>
      </c>
    </row>
    <row r="78" spans="11:12" x14ac:dyDescent="0.25">
      <c r="K78">
        <f t="shared" si="5"/>
        <v>44.469999999999956</v>
      </c>
      <c r="L78">
        <f t="shared" si="4"/>
        <v>0.13092163021562297</v>
      </c>
    </row>
    <row r="79" spans="11:12" x14ac:dyDescent="0.25">
      <c r="K79">
        <f t="shared" si="5"/>
        <v>44.579999999999956</v>
      </c>
      <c r="L79">
        <f t="shared" si="4"/>
        <v>0.13168391361153681</v>
      </c>
    </row>
    <row r="80" spans="11:12" x14ac:dyDescent="0.25">
      <c r="K80">
        <f t="shared" si="5"/>
        <v>44.689999999999955</v>
      </c>
      <c r="L80">
        <f t="shared" si="4"/>
        <v>0.13227268248694093</v>
      </c>
    </row>
    <row r="81" spans="11:12" x14ac:dyDescent="0.25">
      <c r="K81">
        <f t="shared" si="5"/>
        <v>44.799999999999955</v>
      </c>
      <c r="L81">
        <f t="shared" si="4"/>
        <v>0.13268557543798393</v>
      </c>
    </row>
    <row r="82" spans="11:12" x14ac:dyDescent="0.25">
      <c r="K82">
        <f t="shared" si="5"/>
        <v>44.909999999999954</v>
      </c>
      <c r="L82">
        <f t="shared" si="4"/>
        <v>0.13292093225403318</v>
      </c>
    </row>
    <row r="83" spans="11:12" x14ac:dyDescent="0.25">
      <c r="K83">
        <f t="shared" si="5"/>
        <v>45.019999999999953</v>
      </c>
      <c r="L83">
        <f t="shared" si="4"/>
        <v>0.13297780503864245</v>
      </c>
    </row>
    <row r="84" spans="11:12" x14ac:dyDescent="0.25">
      <c r="K84">
        <f t="shared" si="5"/>
        <v>45.129999999999953</v>
      </c>
      <c r="L84">
        <f t="shared" si="4"/>
        <v>0.13285596456943713</v>
      </c>
    </row>
    <row r="85" spans="11:12" x14ac:dyDescent="0.25">
      <c r="K85">
        <f t="shared" si="5"/>
        <v>45.239999999999952</v>
      </c>
      <c r="L85">
        <f t="shared" si="4"/>
        <v>0.13255590183720314</v>
      </c>
    </row>
    <row r="86" spans="11:12" x14ac:dyDescent="0.25">
      <c r="K86">
        <f t="shared" si="5"/>
        <v>45.349999999999952</v>
      </c>
      <c r="L86">
        <f t="shared" si="4"/>
        <v>0.13207882474971863</v>
      </c>
    </row>
    <row r="87" spans="11:12" x14ac:dyDescent="0.25">
      <c r="K87">
        <f t="shared" si="5"/>
        <v>45.459999999999951</v>
      </c>
      <c r="L87">
        <f t="shared" si="4"/>
        <v>0.13142665003129442</v>
      </c>
    </row>
    <row r="88" spans="11:12" x14ac:dyDescent="0.25">
      <c r="K88">
        <f t="shared" si="5"/>
        <v>45.569999999999951</v>
      </c>
      <c r="L88">
        <f t="shared" si="4"/>
        <v>0.13060199039404075</v>
      </c>
    </row>
    <row r="89" spans="11:12" x14ac:dyDescent="0.25">
      <c r="K89">
        <f t="shared" si="5"/>
        <v>45.67999999999995</v>
      </c>
      <c r="L89">
        <f t="shared" si="4"/>
        <v>0.1296081371010159</v>
      </c>
    </row>
    <row r="90" spans="11:12" x14ac:dyDescent="0.25">
      <c r="K90">
        <f t="shared" si="5"/>
        <v>45.789999999999949</v>
      </c>
      <c r="L90">
        <f t="shared" si="4"/>
        <v>0.12844903808410008</v>
      </c>
    </row>
    <row r="91" spans="11:12" x14ac:dyDescent="0.25">
      <c r="K91">
        <f t="shared" si="5"/>
        <v>45.899999999999949</v>
      </c>
      <c r="L91">
        <f t="shared" si="4"/>
        <v>0.12712927182017536</v>
      </c>
    </row>
    <row r="92" spans="11:12" x14ac:dyDescent="0.25">
      <c r="K92">
        <f t="shared" si="5"/>
        <v>46.009999999999948</v>
      </c>
      <c r="L92">
        <f t="shared" si="4"/>
        <v>0.12565401720749206</v>
      </c>
    </row>
    <row r="93" spans="11:12" x14ac:dyDescent="0.25">
      <c r="K93">
        <f t="shared" si="5"/>
        <v>46.119999999999948</v>
      </c>
      <c r="L93">
        <f t="shared" si="4"/>
        <v>0.12402901971952671</v>
      </c>
    </row>
    <row r="94" spans="11:12" x14ac:dyDescent="0.25">
      <c r="K94">
        <f t="shared" si="5"/>
        <v>46.229999999999947</v>
      </c>
      <c r="L94">
        <f t="shared" si="4"/>
        <v>0.12226055414577959</v>
      </c>
    </row>
    <row r="95" spans="11:12" x14ac:dyDescent="0.25">
      <c r="K95">
        <f t="shared" si="5"/>
        <v>46.339999999999947</v>
      </c>
      <c r="L95">
        <f t="shared" si="4"/>
        <v>0.12035538425746854</v>
      </c>
    </row>
    <row r="96" spans="11:12" x14ac:dyDescent="0.25">
      <c r="K96">
        <f t="shared" si="5"/>
        <v>46.449999999999946</v>
      </c>
      <c r="L96">
        <f t="shared" si="4"/>
        <v>0.11832071976064669</v>
      </c>
    </row>
    <row r="97" spans="11:12" x14ac:dyDescent="0.25">
      <c r="K97">
        <f t="shared" si="5"/>
        <v>46.559999999999945</v>
      </c>
      <c r="L97">
        <f t="shared" si="4"/>
        <v>0.11616417091965928</v>
      </c>
    </row>
    <row r="98" spans="11:12" x14ac:dyDescent="0.25">
      <c r="K98">
        <f t="shared" si="5"/>
        <v>46.669999999999945</v>
      </c>
      <c r="L98">
        <f t="shared" si="4"/>
        <v>0.11389370124986906</v>
      </c>
    </row>
    <row r="99" spans="11:12" x14ac:dyDescent="0.25">
      <c r="K99">
        <f t="shared" si="5"/>
        <v>46.779999999999944</v>
      </c>
      <c r="L99">
        <f t="shared" si="4"/>
        <v>0.11151757869009814</v>
      </c>
    </row>
    <row r="100" spans="11:12" x14ac:dyDescent="0.25">
      <c r="K100">
        <f t="shared" si="5"/>
        <v>46.889999999999944</v>
      </c>
      <c r="L100">
        <f t="shared" si="4"/>
        <v>0.10904432567218612</v>
      </c>
    </row>
    <row r="101" spans="11:12" x14ac:dyDescent="0.25">
      <c r="K101">
        <f t="shared" si="5"/>
        <v>46.999999999999943</v>
      </c>
      <c r="L101">
        <f t="shared" si="4"/>
        <v>0.10648266850745208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12</xdr:col>
                    <xdr:colOff>219075</xdr:colOff>
                    <xdr:row>2</xdr:row>
                    <xdr:rowOff>152400</xdr:rowOff>
                  </from>
                  <to>
                    <xdr:col>12</xdr:col>
                    <xdr:colOff>428625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13</xdr:col>
                    <xdr:colOff>219075</xdr:colOff>
                    <xdr:row>2</xdr:row>
                    <xdr:rowOff>180975</xdr:rowOff>
                  </from>
                  <to>
                    <xdr:col>13</xdr:col>
                    <xdr:colOff>457200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selection activeCell="I5" sqref="I5"/>
    </sheetView>
  </sheetViews>
  <sheetFormatPr defaultRowHeight="15" x14ac:dyDescent="0.25"/>
  <cols>
    <col min="10" max="10" width="10.140625" bestFit="1" customWidth="1"/>
  </cols>
  <sheetData>
    <row r="1" spans="1:12" x14ac:dyDescent="0.25">
      <c r="A1">
        <f>E1-3*E2</f>
        <v>29.2</v>
      </c>
      <c r="B1">
        <f>NORMDIST(A1,$E$1,$E$2,0)</f>
        <v>1.231069003316113E-3</v>
      </c>
      <c r="D1" s="2" t="s">
        <v>2</v>
      </c>
      <c r="E1" s="2">
        <f>F1</f>
        <v>40</v>
      </c>
      <c r="F1">
        <v>40</v>
      </c>
      <c r="H1" s="2" t="s">
        <v>4</v>
      </c>
      <c r="I1" s="2">
        <v>40</v>
      </c>
      <c r="J1" s="5">
        <f>NORMDIST(I1,$E$1,$E$2,1)</f>
        <v>0.5</v>
      </c>
      <c r="K1">
        <f>I1</f>
        <v>40</v>
      </c>
      <c r="L1">
        <f>NORMDIST(K1,$E$1,$E$2,0)</f>
        <v>0.11081730011150909</v>
      </c>
    </row>
    <row r="2" spans="1:12" x14ac:dyDescent="0.25">
      <c r="A2">
        <f>A1+0.1*$E$2</f>
        <v>29.56</v>
      </c>
      <c r="B2">
        <f t="shared" ref="B2:B61" si="0">NORMDIST(A2,$E$1,$E$2,0)</f>
        <v>1.6534812277155134E-3</v>
      </c>
      <c r="D2" s="2" t="s">
        <v>1</v>
      </c>
      <c r="E2" s="2">
        <f>0.1*F2</f>
        <v>3.6</v>
      </c>
      <c r="F2">
        <v>36</v>
      </c>
      <c r="H2" s="2" t="s">
        <v>6</v>
      </c>
      <c r="I2" s="2">
        <v>46</v>
      </c>
      <c r="J2" s="5">
        <f>NORMDIST(I2,$E$1,$E$2,1)</f>
        <v>0.9522096477271853</v>
      </c>
      <c r="K2">
        <f>K1+$I$4</f>
        <v>40.06</v>
      </c>
      <c r="L2">
        <f t="shared" ref="L2:L65" si="1">NORMDIST(K2,$E$1,$E$2,0)</f>
        <v>0.11080190988861716</v>
      </c>
    </row>
    <row r="3" spans="1:12" x14ac:dyDescent="0.25">
      <c r="A3">
        <f t="shared" ref="A3:A61" si="2">A2+0.1*$E$2</f>
        <v>29.919999999999998</v>
      </c>
      <c r="B3">
        <f t="shared" si="0"/>
        <v>2.198736550827766E-3</v>
      </c>
      <c r="D3" t="str">
        <f>CONCATENATE("X - N(",E1,";",E2,")")</f>
        <v>X - N(40;3.6)</v>
      </c>
      <c r="I3" s="3" t="s">
        <v>7</v>
      </c>
      <c r="J3" s="4">
        <f>J2-J1</f>
        <v>0.4522096477271853</v>
      </c>
      <c r="K3">
        <f t="shared" ref="K3:K66" si="3">K2+$I$4</f>
        <v>40.120000000000005</v>
      </c>
      <c r="L3">
        <f t="shared" si="1"/>
        <v>0.11075575204304917</v>
      </c>
    </row>
    <row r="4" spans="1:12" x14ac:dyDescent="0.25">
      <c r="A4">
        <f t="shared" si="2"/>
        <v>30.279999999999998</v>
      </c>
      <c r="B4">
        <f t="shared" si="0"/>
        <v>2.8947041151173823E-3</v>
      </c>
      <c r="H4" t="s">
        <v>5</v>
      </c>
      <c r="I4">
        <f>(I2-I1)/100</f>
        <v>0.06</v>
      </c>
      <c r="K4">
        <f t="shared" si="3"/>
        <v>40.180000000000007</v>
      </c>
      <c r="L4">
        <f t="shared" si="1"/>
        <v>0.11067886502632333</v>
      </c>
    </row>
    <row r="5" spans="1:12" x14ac:dyDescent="0.25">
      <c r="A5">
        <f t="shared" si="2"/>
        <v>30.639999999999997</v>
      </c>
      <c r="B5">
        <f t="shared" si="0"/>
        <v>3.7730470093571061E-3</v>
      </c>
      <c r="K5">
        <f t="shared" si="3"/>
        <v>40.240000000000009</v>
      </c>
      <c r="L5">
        <f t="shared" si="1"/>
        <v>0.11057131286498673</v>
      </c>
    </row>
    <row r="6" spans="1:12" x14ac:dyDescent="0.25">
      <c r="A6">
        <f t="shared" si="2"/>
        <v>30.999999999999996</v>
      </c>
      <c r="B6">
        <f t="shared" si="0"/>
        <v>4.8689723593245832E-3</v>
      </c>
      <c r="K6">
        <f t="shared" si="3"/>
        <v>40.300000000000011</v>
      </c>
      <c r="L6">
        <f t="shared" si="1"/>
        <v>0.11043318507176161</v>
      </c>
    </row>
    <row r="7" spans="1:12" x14ac:dyDescent="0.25">
      <c r="A7">
        <f t="shared" si="2"/>
        <v>31.359999999999996</v>
      </c>
      <c r="B7">
        <f t="shared" si="0"/>
        <v>6.2207028596785643E-3</v>
      </c>
      <c r="K7">
        <f t="shared" si="3"/>
        <v>40.360000000000014</v>
      </c>
      <c r="L7">
        <f t="shared" si="1"/>
        <v>0.11026459652139212</v>
      </c>
    </row>
    <row r="8" spans="1:12" x14ac:dyDescent="0.25">
      <c r="A8">
        <f t="shared" si="2"/>
        <v>31.719999999999995</v>
      </c>
      <c r="B8">
        <f t="shared" si="0"/>
        <v>7.8686215948891927E-3</v>
      </c>
      <c r="K8">
        <f t="shared" si="3"/>
        <v>40.420000000000016</v>
      </c>
      <c r="L8">
        <f t="shared" si="1"/>
        <v>0.11006568729143193</v>
      </c>
    </row>
    <row r="9" spans="1:12" x14ac:dyDescent="0.25">
      <c r="A9">
        <f t="shared" si="2"/>
        <v>32.08</v>
      </c>
      <c r="B9">
        <f t="shared" si="0"/>
        <v>9.8540535683976083E-3</v>
      </c>
      <c r="K9">
        <f t="shared" si="3"/>
        <v>40.480000000000018</v>
      </c>
      <c r="L9">
        <f t="shared" si="1"/>
        <v>0.10983662246828263</v>
      </c>
    </row>
    <row r="10" spans="1:12" x14ac:dyDescent="0.25">
      <c r="A10">
        <f t="shared" si="2"/>
        <v>32.44</v>
      </c>
      <c r="B10">
        <f t="shared" si="0"/>
        <v>1.2217665550118655E-2</v>
      </c>
      <c r="K10">
        <f t="shared" si="3"/>
        <v>40.54000000000002</v>
      </c>
      <c r="L10">
        <f t="shared" si="1"/>
        <v>0.10957759191885794</v>
      </c>
    </row>
    <row r="11" spans="1:12" x14ac:dyDescent="0.25">
      <c r="A11">
        <f t="shared" si="2"/>
        <v>32.799999999999997</v>
      </c>
      <c r="B11">
        <f t="shared" si="0"/>
        <v>1.4997490698107767E-2</v>
      </c>
      <c r="K11">
        <f t="shared" si="3"/>
        <v>40.600000000000023</v>
      </c>
      <c r="L11">
        <f t="shared" si="1"/>
        <v>0.10928881002831652</v>
      </c>
    </row>
    <row r="12" spans="1:12" x14ac:dyDescent="0.25">
      <c r="A12">
        <f t="shared" si="2"/>
        <v>33.159999999999997</v>
      </c>
      <c r="B12">
        <f t="shared" si="0"/>
        <v>1.8226615215187914E-2</v>
      </c>
      <c r="K12">
        <f t="shared" si="3"/>
        <v>40.660000000000025</v>
      </c>
      <c r="L12">
        <f t="shared" si="1"/>
        <v>0.10897051540437003</v>
      </c>
    </row>
    <row r="13" spans="1:12" x14ac:dyDescent="0.25">
      <c r="A13">
        <f t="shared" si="2"/>
        <v>33.519999999999996</v>
      </c>
      <c r="B13">
        <f t="shared" si="0"/>
        <v>2.1930599528026107E-2</v>
      </c>
      <c r="K13">
        <f t="shared" si="3"/>
        <v>40.720000000000027</v>
      </c>
      <c r="L13">
        <f t="shared" si="1"/>
        <v>0.10862297054873758</v>
      </c>
    </row>
    <row r="14" spans="1:12" x14ac:dyDescent="0.25">
      <c r="A14">
        <f t="shared" si="2"/>
        <v>33.879999999999995</v>
      </c>
      <c r="B14">
        <f t="shared" si="0"/>
        <v>2.6124743715801868E-2</v>
      </c>
      <c r="K14">
        <f t="shared" si="3"/>
        <v>40.78000000000003</v>
      </c>
      <c r="L14">
        <f t="shared" si="1"/>
        <v>0.10824646149637995</v>
      </c>
    </row>
    <row r="15" spans="1:12" x14ac:dyDescent="0.25">
      <c r="A15">
        <f t="shared" si="2"/>
        <v>34.239999999999995</v>
      </c>
      <c r="B15">
        <f t="shared" si="0"/>
        <v>3.0811342966515366E-2</v>
      </c>
      <c r="K15">
        <f t="shared" si="3"/>
        <v>40.840000000000032</v>
      </c>
      <c r="L15">
        <f t="shared" si="1"/>
        <v>0.10784129742320722</v>
      </c>
    </row>
    <row r="16" spans="1:12" x14ac:dyDescent="0.25">
      <c r="A16">
        <f t="shared" si="2"/>
        <v>34.599999999999994</v>
      </c>
      <c r="B16">
        <f t="shared" si="0"/>
        <v>3.5977109907192072E-2</v>
      </c>
      <c r="K16">
        <f t="shared" si="3"/>
        <v>40.900000000000034</v>
      </c>
      <c r="L16">
        <f t="shared" si="1"/>
        <v>0.10740781022301343</v>
      </c>
    </row>
    <row r="17" spans="1:14" x14ac:dyDescent="0.25">
      <c r="A17">
        <f t="shared" si="2"/>
        <v>34.959999999999994</v>
      </c>
      <c r="B17">
        <f t="shared" si="0"/>
        <v>4.1590962676595698E-2</v>
      </c>
      <c r="K17">
        <f t="shared" si="3"/>
        <v>40.960000000000036</v>
      </c>
      <c r="L17">
        <f t="shared" si="1"/>
        <v>0.10694635405444802</v>
      </c>
    </row>
    <row r="18" spans="1:14" x14ac:dyDescent="0.25">
      <c r="A18">
        <f t="shared" si="2"/>
        <v>35.319999999999993</v>
      </c>
      <c r="B18">
        <f t="shared" si="0"/>
        <v>4.7602386679946374E-2</v>
      </c>
      <c r="K18">
        <f t="shared" si="3"/>
        <v>41.020000000000039</v>
      </c>
      <c r="L18">
        <f t="shared" si="1"/>
        <v>0.10645730485889039</v>
      </c>
    </row>
    <row r="19" spans="1:14" x14ac:dyDescent="0.25">
      <c r="A19">
        <f t="shared" si="2"/>
        <v>35.679999999999993</v>
      </c>
      <c r="B19">
        <f t="shared" si="0"/>
        <v>5.3940570828670133E-2</v>
      </c>
      <c r="K19">
        <f t="shared" si="3"/>
        <v>41.080000000000041</v>
      </c>
      <c r="L19">
        <f t="shared" si="1"/>
        <v>0.10594105985014522</v>
      </c>
      <c r="M19" s="1" t="s">
        <v>0</v>
      </c>
      <c r="N19" s="1" t="s">
        <v>3</v>
      </c>
    </row>
    <row r="20" spans="1:14" x14ac:dyDescent="0.25">
      <c r="A20">
        <f t="shared" si="2"/>
        <v>36.039999999999992</v>
      </c>
      <c r="B20">
        <f t="shared" si="0"/>
        <v>6.0514493620152793E-2</v>
      </c>
      <c r="K20">
        <f t="shared" si="3"/>
        <v>41.140000000000043</v>
      </c>
      <c r="L20">
        <f t="shared" si="1"/>
        <v>0.10539803697692887</v>
      </c>
    </row>
    <row r="21" spans="1:14" x14ac:dyDescent="0.25">
      <c r="A21">
        <f t="shared" si="2"/>
        <v>36.399999999999991</v>
      </c>
      <c r="B21">
        <f t="shared" si="0"/>
        <v>6.7214090144206332E-2</v>
      </c>
      <c r="K21">
        <f t="shared" si="3"/>
        <v>41.200000000000045</v>
      </c>
      <c r="L21">
        <f t="shared" si="1"/>
        <v>0.10482867435916433</v>
      </c>
    </row>
    <row r="22" spans="1:14" x14ac:dyDescent="0.25">
      <c r="A22">
        <f t="shared" si="2"/>
        <v>36.759999999999991</v>
      </c>
      <c r="B22">
        <f t="shared" si="0"/>
        <v>7.3912569416320628E-2</v>
      </c>
      <c r="K22">
        <f t="shared" si="3"/>
        <v>41.260000000000048</v>
      </c>
      <c r="L22">
        <f t="shared" si="1"/>
        <v>0.10423342969914894</v>
      </c>
    </row>
    <row r="23" spans="1:14" x14ac:dyDescent="0.25">
      <c r="A23">
        <f t="shared" si="2"/>
        <v>37.11999999999999</v>
      </c>
      <c r="B23">
        <f t="shared" si="0"/>
        <v>8.0469875767078369E-2</v>
      </c>
      <c r="K23">
        <f t="shared" si="3"/>
        <v>41.32000000000005</v>
      </c>
      <c r="L23">
        <f t="shared" si="1"/>
        <v>0.10361277966870186</v>
      </c>
    </row>
    <row r="24" spans="1:14" x14ac:dyDescent="0.25">
      <c r="A24">
        <f t="shared" si="2"/>
        <v>37.47999999999999</v>
      </c>
      <c r="B24">
        <f t="shared" si="0"/>
        <v>8.6737203712989056E-2</v>
      </c>
      <c r="K24">
        <f t="shared" si="3"/>
        <v>41.380000000000052</v>
      </c>
      <c r="L24">
        <f t="shared" si="1"/>
        <v>0.10296721927343983</v>
      </c>
    </row>
    <row r="25" spans="1:14" x14ac:dyDescent="0.25">
      <c r="A25">
        <f t="shared" si="2"/>
        <v>37.839999999999989</v>
      </c>
      <c r="B25">
        <f t="shared" si="0"/>
        <v>9.2562389692166402E-2</v>
      </c>
      <c r="K25">
        <f t="shared" si="3"/>
        <v>41.440000000000055</v>
      </c>
      <c r="L25">
        <f t="shared" si="1"/>
        <v>0.10229726119536697</v>
      </c>
    </row>
    <row r="26" spans="1:14" x14ac:dyDescent="0.25">
      <c r="A26">
        <f t="shared" si="2"/>
        <v>38.199999999999989</v>
      </c>
      <c r="B26">
        <f t="shared" si="0"/>
        <v>9.7795924101194157E-2</v>
      </c>
      <c r="K26">
        <f t="shared" si="3"/>
        <v>41.500000000000057</v>
      </c>
      <c r="L26">
        <f t="shared" si="1"/>
        <v>0.101603435115</v>
      </c>
    </row>
    <row r="27" spans="1:14" x14ac:dyDescent="0.25">
      <c r="A27">
        <f t="shared" si="2"/>
        <v>38.559999999999988</v>
      </c>
      <c r="B27">
        <f t="shared" si="0"/>
        <v>0.10229726119536746</v>
      </c>
      <c r="K27">
        <f t="shared" si="3"/>
        <v>41.560000000000059</v>
      </c>
      <c r="L27">
        <f t="shared" si="1"/>
        <v>0.10088628701428207</v>
      </c>
    </row>
    <row r="28" spans="1:14" x14ac:dyDescent="0.25">
      <c r="A28">
        <f t="shared" si="2"/>
        <v>38.919999999999987</v>
      </c>
      <c r="B28">
        <f t="shared" si="0"/>
        <v>0.10594105985014549</v>
      </c>
      <c r="K28">
        <f t="shared" si="3"/>
        <v>41.620000000000061</v>
      </c>
      <c r="L28">
        <f t="shared" si="1"/>
        <v>0.10014637846156813</v>
      </c>
    </row>
    <row r="29" spans="1:14" x14ac:dyDescent="0.25">
      <c r="A29">
        <f t="shared" si="2"/>
        <v>39.279999999999987</v>
      </c>
      <c r="B29">
        <f t="shared" si="0"/>
        <v>0.10862297054873767</v>
      </c>
      <c r="K29">
        <f t="shared" si="3"/>
        <v>41.680000000000064</v>
      </c>
      <c r="L29">
        <f t="shared" si="1"/>
        <v>9.9384285879990555E-2</v>
      </c>
    </row>
    <row r="30" spans="1:14" x14ac:dyDescent="0.25">
      <c r="A30">
        <f t="shared" si="2"/>
        <v>39.639999999999986</v>
      </c>
      <c r="B30">
        <f t="shared" si="0"/>
        <v>0.11026459652139212</v>
      </c>
      <c r="K30">
        <f t="shared" si="3"/>
        <v>41.740000000000066</v>
      </c>
      <c r="L30">
        <f t="shared" si="1"/>
        <v>9.8600599800537189E-2</v>
      </c>
    </row>
    <row r="31" spans="1:14" x14ac:dyDescent="0.25">
      <c r="A31">
        <f t="shared" si="2"/>
        <v>39.999999999999986</v>
      </c>
      <c r="B31">
        <f t="shared" si="0"/>
        <v>0.11081730011150909</v>
      </c>
      <c r="K31">
        <f t="shared" si="3"/>
        <v>41.800000000000068</v>
      </c>
      <c r="L31">
        <f t="shared" si="1"/>
        <v>9.7795924101193379E-2</v>
      </c>
    </row>
    <row r="32" spans="1:14" x14ac:dyDescent="0.25">
      <c r="A32">
        <f t="shared" si="2"/>
        <v>40.359999999999985</v>
      </c>
      <c r="B32">
        <f t="shared" si="0"/>
        <v>0.1102645965213922</v>
      </c>
      <c r="K32">
        <f t="shared" si="3"/>
        <v>41.86000000000007</v>
      </c>
      <c r="L32">
        <f t="shared" si="1"/>
        <v>9.6970875233517662E-2</v>
      </c>
    </row>
    <row r="33" spans="1:12" x14ac:dyDescent="0.25">
      <c r="A33">
        <f t="shared" si="2"/>
        <v>40.719999999999985</v>
      </c>
      <c r="B33">
        <f t="shared" si="0"/>
        <v>0.10862297054873785</v>
      </c>
      <c r="K33">
        <f t="shared" si="3"/>
        <v>41.920000000000073</v>
      </c>
      <c r="L33">
        <f t="shared" si="1"/>
        <v>9.6126081438033098E-2</v>
      </c>
    </row>
    <row r="34" spans="1:12" x14ac:dyDescent="0.25">
      <c r="A34">
        <f t="shared" si="2"/>
        <v>41.079999999999984</v>
      </c>
      <c r="B34">
        <f t="shared" si="0"/>
        <v>0.10594105985014572</v>
      </c>
      <c r="K34">
        <f t="shared" si="3"/>
        <v>41.980000000000075</v>
      </c>
      <c r="L34">
        <f t="shared" si="1"/>
        <v>9.5262181949827773E-2</v>
      </c>
    </row>
    <row r="35" spans="1:12" x14ac:dyDescent="0.25">
      <c r="A35">
        <f t="shared" si="2"/>
        <v>41.439999999999984</v>
      </c>
      <c r="B35">
        <f t="shared" si="0"/>
        <v>0.10229726119536776</v>
      </c>
      <c r="K35">
        <f t="shared" si="3"/>
        <v>42.040000000000077</v>
      </c>
      <c r="L35">
        <f t="shared" si="1"/>
        <v>9.4379826195764974E-2</v>
      </c>
    </row>
    <row r="36" spans="1:12" x14ac:dyDescent="0.25">
      <c r="A36">
        <f t="shared" si="2"/>
        <v>41.799999999999983</v>
      </c>
      <c r="B36">
        <f t="shared" si="0"/>
        <v>9.7795924101194531E-2</v>
      </c>
      <c r="K36">
        <f t="shared" si="3"/>
        <v>42.10000000000008</v>
      </c>
      <c r="L36">
        <f t="shared" si="1"/>
        <v>9.3479672984708009E-2</v>
      </c>
    </row>
    <row r="37" spans="1:12" x14ac:dyDescent="0.25">
      <c r="A37">
        <f t="shared" si="2"/>
        <v>42.159999999999982</v>
      </c>
      <c r="B37">
        <f t="shared" si="0"/>
        <v>9.2562389692166833E-2</v>
      </c>
      <c r="K37">
        <f t="shared" si="3"/>
        <v>42.160000000000082</v>
      </c>
      <c r="L37">
        <f t="shared" si="1"/>
        <v>9.2562389692165292E-2</v>
      </c>
    </row>
    <row r="38" spans="1:12" x14ac:dyDescent="0.25">
      <c r="A38">
        <f t="shared" si="2"/>
        <v>42.519999999999982</v>
      </c>
      <c r="B38">
        <f t="shared" si="0"/>
        <v>8.6737203712989555E-2</v>
      </c>
      <c r="K38">
        <f t="shared" si="3"/>
        <v>42.220000000000084</v>
      </c>
      <c r="L38">
        <f t="shared" si="1"/>
        <v>9.1628651440759989E-2</v>
      </c>
    </row>
    <row r="39" spans="1:12" x14ac:dyDescent="0.25">
      <c r="A39">
        <f t="shared" si="2"/>
        <v>42.879999999999981</v>
      </c>
      <c r="B39">
        <f t="shared" si="0"/>
        <v>8.0469875767078869E-2</v>
      </c>
      <c r="K39">
        <f t="shared" si="3"/>
        <v>42.280000000000086</v>
      </c>
      <c r="L39">
        <f t="shared" si="1"/>
        <v>9.0679140277922496E-2</v>
      </c>
    </row>
    <row r="40" spans="1:12" x14ac:dyDescent="0.25">
      <c r="A40">
        <f t="shared" si="2"/>
        <v>43.239999999999981</v>
      </c>
      <c r="B40">
        <f t="shared" si="0"/>
        <v>7.3912569416321142E-2</v>
      </c>
      <c r="K40">
        <f t="shared" si="3"/>
        <v>42.340000000000089</v>
      </c>
      <c r="L40">
        <f t="shared" si="1"/>
        <v>8.9714544352196973E-2</v>
      </c>
    </row>
    <row r="41" spans="1:12" x14ac:dyDescent="0.25">
      <c r="A41">
        <f t="shared" si="2"/>
        <v>43.59999999999998</v>
      </c>
      <c r="B41">
        <f t="shared" si="0"/>
        <v>6.7214090144206859E-2</v>
      </c>
      <c r="K41">
        <f t="shared" si="3"/>
        <v>42.400000000000091</v>
      </c>
      <c r="L41">
        <f t="shared" si="1"/>
        <v>8.8735557089540784E-2</v>
      </c>
    </row>
    <row r="42" spans="1:12" x14ac:dyDescent="0.25">
      <c r="A42">
        <f t="shared" si="2"/>
        <v>43.95999999999998</v>
      </c>
      <c r="B42">
        <f t="shared" si="0"/>
        <v>6.0514493620153313E-2</v>
      </c>
      <c r="K42">
        <f t="shared" si="3"/>
        <v>42.460000000000093</v>
      </c>
      <c r="L42">
        <f t="shared" si="1"/>
        <v>8.7742876370982631E-2</v>
      </c>
    </row>
    <row r="43" spans="1:12" x14ac:dyDescent="0.25">
      <c r="A43">
        <f t="shared" si="2"/>
        <v>44.319999999999979</v>
      </c>
      <c r="B43">
        <f t="shared" si="0"/>
        <v>5.3940570828670646E-2</v>
      </c>
      <c r="K43">
        <f t="shared" si="3"/>
        <v>42.520000000000095</v>
      </c>
      <c r="L43">
        <f t="shared" si="1"/>
        <v>8.673720371298764E-2</v>
      </c>
    </row>
    <row r="44" spans="1:12" x14ac:dyDescent="0.25">
      <c r="A44">
        <f t="shared" si="2"/>
        <v>44.679999999999978</v>
      </c>
      <c r="B44">
        <f t="shared" si="0"/>
        <v>4.7602386679946852E-2</v>
      </c>
      <c r="K44">
        <f t="shared" si="3"/>
        <v>42.580000000000098</v>
      </c>
      <c r="L44">
        <f t="shared" si="1"/>
        <v>8.571924345185794E-2</v>
      </c>
    </row>
    <row r="45" spans="1:12" x14ac:dyDescent="0.25">
      <c r="A45">
        <f t="shared" si="2"/>
        <v>45.039999999999978</v>
      </c>
      <c r="B45">
        <f t="shared" si="0"/>
        <v>4.1590962676596149E-2</v>
      </c>
      <c r="K45">
        <f t="shared" si="3"/>
        <v>42.6400000000001</v>
      </c>
      <c r="L45">
        <f t="shared" si="1"/>
        <v>8.4689701933475262E-2</v>
      </c>
    </row>
    <row r="46" spans="1:12" x14ac:dyDescent="0.25">
      <c r="A46">
        <f t="shared" si="2"/>
        <v>45.399999999999977</v>
      </c>
      <c r="B46">
        <f t="shared" si="0"/>
        <v>3.5977109907192495E-2</v>
      </c>
      <c r="K46">
        <f t="shared" si="3"/>
        <v>42.700000000000102</v>
      </c>
      <c r="L46">
        <f t="shared" si="1"/>
        <v>8.3649286709666107E-2</v>
      </c>
    </row>
    <row r="47" spans="1:12" x14ac:dyDescent="0.25">
      <c r="A47">
        <f t="shared" si="2"/>
        <v>45.759999999999977</v>
      </c>
      <c r="B47">
        <f t="shared" si="0"/>
        <v>3.0811342966515755E-2</v>
      </c>
      <c r="K47">
        <f t="shared" si="3"/>
        <v>42.760000000000105</v>
      </c>
      <c r="L47">
        <f t="shared" si="1"/>
        <v>8.2598705742443324E-2</v>
      </c>
    </row>
    <row r="48" spans="1:12" x14ac:dyDescent="0.25">
      <c r="A48">
        <f t="shared" si="2"/>
        <v>46.119999999999976</v>
      </c>
      <c r="B48">
        <f t="shared" si="0"/>
        <v>2.6124743715802225E-2</v>
      </c>
      <c r="K48">
        <f t="shared" si="3"/>
        <v>42.820000000000107</v>
      </c>
      <c r="L48">
        <f t="shared" si="1"/>
        <v>8.1538666617347114E-2</v>
      </c>
    </row>
    <row r="49" spans="1:12" x14ac:dyDescent="0.25">
      <c r="A49">
        <f t="shared" si="2"/>
        <v>46.479999999999976</v>
      </c>
      <c r="B49">
        <f t="shared" si="0"/>
        <v>2.1930599528026427E-2</v>
      </c>
      <c r="K49">
        <f t="shared" si="3"/>
        <v>42.880000000000109</v>
      </c>
      <c r="L49">
        <f t="shared" si="1"/>
        <v>8.0469875767076593E-2</v>
      </c>
    </row>
    <row r="50" spans="1:12" x14ac:dyDescent="0.25">
      <c r="A50">
        <f t="shared" si="2"/>
        <v>46.839999999999975</v>
      </c>
      <c r="B50">
        <f t="shared" si="0"/>
        <v>1.8226615215188185E-2</v>
      </c>
      <c r="K50">
        <f t="shared" si="3"/>
        <v>42.940000000000111</v>
      </c>
      <c r="L50">
        <f t="shared" si="1"/>
        <v>7.9393037706567735E-2</v>
      </c>
    </row>
    <row r="51" spans="1:12" x14ac:dyDescent="0.25">
      <c r="A51">
        <f t="shared" si="2"/>
        <v>47.199999999999974</v>
      </c>
      <c r="B51">
        <f t="shared" si="0"/>
        <v>1.4997490698108004E-2</v>
      </c>
      <c r="K51">
        <f t="shared" si="3"/>
        <v>43.000000000000114</v>
      </c>
      <c r="L51">
        <f t="shared" si="1"/>
        <v>7.8308854280637538E-2</v>
      </c>
    </row>
    <row r="52" spans="1:12" x14ac:dyDescent="0.25">
      <c r="A52">
        <f t="shared" si="2"/>
        <v>47.559999999999974</v>
      </c>
      <c r="B52">
        <f t="shared" si="0"/>
        <v>1.2217665550118854E-2</v>
      </c>
      <c r="K52">
        <f t="shared" si="3"/>
        <v>43.060000000000116</v>
      </c>
      <c r="L52">
        <f t="shared" si="1"/>
        <v>7.7218023925274673E-2</v>
      </c>
    </row>
    <row r="53" spans="1:12" x14ac:dyDescent="0.25">
      <c r="A53">
        <f t="shared" si="2"/>
        <v>47.919999999999973</v>
      </c>
      <c r="B53">
        <f t="shared" si="0"/>
        <v>9.8540535683977783E-3</v>
      </c>
      <c r="K53">
        <f t="shared" si="3"/>
        <v>43.120000000000118</v>
      </c>
      <c r="L53">
        <f t="shared" si="1"/>
        <v>7.6121240943616858E-2</v>
      </c>
    </row>
    <row r="54" spans="1:12" x14ac:dyDescent="0.25">
      <c r="A54">
        <f t="shared" si="2"/>
        <v>48.279999999999973</v>
      </c>
      <c r="B54">
        <f t="shared" si="0"/>
        <v>7.868621594889354E-3</v>
      </c>
      <c r="K54">
        <f t="shared" si="3"/>
        <v>43.180000000000121</v>
      </c>
      <c r="L54">
        <f t="shared" si="1"/>
        <v>7.5019194797612196E-2</v>
      </c>
    </row>
    <row r="55" spans="1:12" x14ac:dyDescent="0.25">
      <c r="A55">
        <f t="shared" si="2"/>
        <v>48.639999999999972</v>
      </c>
      <c r="B55">
        <f t="shared" si="0"/>
        <v>6.220702859678697E-3</v>
      </c>
      <c r="K55">
        <f t="shared" si="3"/>
        <v>43.240000000000123</v>
      </c>
      <c r="L55">
        <f t="shared" si="1"/>
        <v>7.3912569416318519E-2</v>
      </c>
    </row>
    <row r="56" spans="1:12" x14ac:dyDescent="0.25">
      <c r="A56">
        <f t="shared" si="2"/>
        <v>48.999999999999972</v>
      </c>
      <c r="B56">
        <f t="shared" si="0"/>
        <v>4.8689723593246907E-3</v>
      </c>
      <c r="K56">
        <f t="shared" si="3"/>
        <v>43.300000000000125</v>
      </c>
      <c r="L56">
        <f t="shared" si="1"/>
        <v>7.2802042521748059E-2</v>
      </c>
    </row>
    <row r="57" spans="1:12" x14ac:dyDescent="0.25">
      <c r="A57">
        <f t="shared" si="2"/>
        <v>49.359999999999971</v>
      </c>
      <c r="B57">
        <f t="shared" si="0"/>
        <v>3.7730470093571933E-3</v>
      </c>
      <c r="K57">
        <f t="shared" si="3"/>
        <v>43.360000000000127</v>
      </c>
      <c r="L57">
        <f t="shared" si="1"/>
        <v>7.1688284973119201E-2</v>
      </c>
    </row>
    <row r="58" spans="1:12" x14ac:dyDescent="0.25">
      <c r="A58">
        <f t="shared" si="2"/>
        <v>49.71999999999997</v>
      </c>
      <c r="B58">
        <f t="shared" si="0"/>
        <v>2.8947041151174517E-3</v>
      </c>
      <c r="K58">
        <f t="shared" si="3"/>
        <v>43.42000000000013</v>
      </c>
      <c r="L58">
        <f t="shared" si="1"/>
        <v>7.0571960130327877E-2</v>
      </c>
    </row>
    <row r="59" spans="1:12" x14ac:dyDescent="0.25">
      <c r="A59">
        <f t="shared" si="2"/>
        <v>50.07999999999997</v>
      </c>
      <c r="B59">
        <f t="shared" si="0"/>
        <v>2.1987365508278206E-3</v>
      </c>
      <c r="K59">
        <f t="shared" si="3"/>
        <v>43.480000000000132</v>
      </c>
      <c r="L59">
        <f t="shared" si="1"/>
        <v>6.9453723237402662E-2</v>
      </c>
    </row>
    <row r="60" spans="1:12" x14ac:dyDescent="0.25">
      <c r="A60">
        <f t="shared" si="2"/>
        <v>50.439999999999969</v>
      </c>
      <c r="B60">
        <f t="shared" si="0"/>
        <v>1.6534812277155561E-3</v>
      </c>
      <c r="K60">
        <f t="shared" si="3"/>
        <v>43.540000000000134</v>
      </c>
      <c r="L60">
        <f t="shared" si="1"/>
        <v>6.8334220826657452E-2</v>
      </c>
    </row>
    <row r="61" spans="1:12" x14ac:dyDescent="0.25">
      <c r="A61">
        <f t="shared" si="2"/>
        <v>50.799999999999969</v>
      </c>
      <c r="B61">
        <f t="shared" si="0"/>
        <v>1.231069003316146E-3</v>
      </c>
      <c r="K61">
        <f t="shared" si="3"/>
        <v>43.600000000000136</v>
      </c>
      <c r="L61">
        <f t="shared" si="1"/>
        <v>6.7214090144203945E-2</v>
      </c>
    </row>
    <row r="62" spans="1:12" x14ac:dyDescent="0.25">
      <c r="K62">
        <f t="shared" si="3"/>
        <v>43.660000000000139</v>
      </c>
      <c r="L62">
        <f t="shared" si="1"/>
        <v>6.6093958597435734E-2</v>
      </c>
    </row>
    <row r="63" spans="1:12" x14ac:dyDescent="0.25">
      <c r="K63">
        <f t="shared" si="3"/>
        <v>43.720000000000141</v>
      </c>
      <c r="L63">
        <f t="shared" si="1"/>
        <v>6.4974443225042658E-2</v>
      </c>
    </row>
    <row r="64" spans="1:12" x14ac:dyDescent="0.25">
      <c r="K64">
        <f t="shared" si="3"/>
        <v>43.780000000000143</v>
      </c>
      <c r="L64">
        <f t="shared" si="1"/>
        <v>6.3856150190062064E-2</v>
      </c>
    </row>
    <row r="65" spans="11:12" x14ac:dyDescent="0.25">
      <c r="K65">
        <f t="shared" si="3"/>
        <v>43.840000000000146</v>
      </c>
      <c r="L65">
        <f t="shared" si="1"/>
        <v>6.2739674296420758E-2</v>
      </c>
    </row>
    <row r="66" spans="11:12" x14ac:dyDescent="0.25">
      <c r="K66">
        <f t="shared" si="3"/>
        <v>43.900000000000148</v>
      </c>
      <c r="L66">
        <f t="shared" ref="L66:L101" si="4">NORMDIST(K66,$E$1,$E$2,0)</f>
        <v>6.1625598529368358E-2</v>
      </c>
    </row>
    <row r="67" spans="11:12" x14ac:dyDescent="0.25">
      <c r="K67">
        <f t="shared" ref="K67:K101" si="5">K66+$I$4</f>
        <v>43.96000000000015</v>
      </c>
      <c r="L67">
        <f t="shared" si="4"/>
        <v>6.0514493620150156E-2</v>
      </c>
    </row>
    <row r="68" spans="11:12" x14ac:dyDescent="0.25">
      <c r="K68">
        <f t="shared" si="5"/>
        <v>44.020000000000152</v>
      </c>
      <c r="L68">
        <f t="shared" si="4"/>
        <v>5.9406917635214627E-2</v>
      </c>
    </row>
    <row r="69" spans="11:12" x14ac:dyDescent="0.25">
      <c r="K69">
        <f t="shared" si="5"/>
        <v>44.080000000000155</v>
      </c>
      <c r="L69">
        <f t="shared" si="4"/>
        <v>5.8303415590198332E-2</v>
      </c>
    </row>
    <row r="70" spans="11:12" x14ac:dyDescent="0.25">
      <c r="K70">
        <f t="shared" si="5"/>
        <v>44.140000000000157</v>
      </c>
      <c r="L70">
        <f t="shared" si="4"/>
        <v>5.7204519088878997E-2</v>
      </c>
    </row>
    <row r="71" spans="11:12" x14ac:dyDescent="0.25">
      <c r="K71">
        <f t="shared" si="5"/>
        <v>44.200000000000159</v>
      </c>
      <c r="L71">
        <f t="shared" si="4"/>
        <v>5.6110745987235686E-2</v>
      </c>
    </row>
    <row r="72" spans="11:12" x14ac:dyDescent="0.25">
      <c r="K72">
        <f t="shared" si="5"/>
        <v>44.260000000000161</v>
      </c>
      <c r="L72">
        <f t="shared" si="4"/>
        <v>5.5022600082704418E-2</v>
      </c>
    </row>
    <row r="73" spans="11:12" x14ac:dyDescent="0.25">
      <c r="K73">
        <f t="shared" si="5"/>
        <v>44.320000000000164</v>
      </c>
      <c r="L73">
        <f t="shared" si="4"/>
        <v>5.3940570828667322E-2</v>
      </c>
    </row>
    <row r="74" spans="11:12" x14ac:dyDescent="0.25">
      <c r="K74">
        <f t="shared" si="5"/>
        <v>44.380000000000166</v>
      </c>
      <c r="L74">
        <f t="shared" si="4"/>
        <v>5.2865133074163982E-2</v>
      </c>
    </row>
    <row r="75" spans="11:12" x14ac:dyDescent="0.25">
      <c r="K75">
        <f t="shared" si="5"/>
        <v>44.440000000000168</v>
      </c>
      <c r="L75">
        <f t="shared" si="4"/>
        <v>5.1796746828765276E-2</v>
      </c>
    </row>
    <row r="76" spans="11:12" x14ac:dyDescent="0.25">
      <c r="K76">
        <f t="shared" si="5"/>
        <v>44.500000000000171</v>
      </c>
      <c r="L76">
        <f t="shared" si="4"/>
        <v>5.0735857052503094E-2</v>
      </c>
    </row>
    <row r="77" spans="11:12" x14ac:dyDescent="0.25">
      <c r="K77">
        <f t="shared" si="5"/>
        <v>44.560000000000173</v>
      </c>
      <c r="L77">
        <f t="shared" si="4"/>
        <v>4.9682893470702691E-2</v>
      </c>
    </row>
    <row r="78" spans="11:12" x14ac:dyDescent="0.25">
      <c r="K78">
        <f t="shared" si="5"/>
        <v>44.620000000000175</v>
      </c>
      <c r="L78">
        <f t="shared" si="4"/>
        <v>4.8638270413520181E-2</v>
      </c>
    </row>
    <row r="79" spans="11:12" x14ac:dyDescent="0.25">
      <c r="K79">
        <f t="shared" si="5"/>
        <v>44.680000000000177</v>
      </c>
      <c r="L79">
        <f t="shared" si="4"/>
        <v>4.7602386679943438E-2</v>
      </c>
    </row>
    <row r="80" spans="11:12" x14ac:dyDescent="0.25">
      <c r="K80">
        <f t="shared" si="5"/>
        <v>44.74000000000018</v>
      </c>
      <c r="L80">
        <f t="shared" si="4"/>
        <v>4.6575625425973474E-2</v>
      </c>
    </row>
    <row r="81" spans="11:12" x14ac:dyDescent="0.25">
      <c r="K81">
        <f t="shared" si="5"/>
        <v>44.800000000000182</v>
      </c>
      <c r="L81">
        <f t="shared" si="4"/>
        <v>4.5558354076661818E-2</v>
      </c>
    </row>
    <row r="82" spans="11:12" x14ac:dyDescent="0.25">
      <c r="K82">
        <f t="shared" si="5"/>
        <v>44.860000000000184</v>
      </c>
      <c r="L82">
        <f t="shared" si="4"/>
        <v>4.4550924261641256E-2</v>
      </c>
    </row>
    <row r="83" spans="11:12" x14ac:dyDescent="0.25">
      <c r="K83">
        <f t="shared" si="5"/>
        <v>44.920000000000186</v>
      </c>
      <c r="L83">
        <f t="shared" si="4"/>
        <v>4.3553671773749296E-2</v>
      </c>
    </row>
    <row r="84" spans="11:12" x14ac:dyDescent="0.25">
      <c r="K84">
        <f t="shared" si="5"/>
        <v>44.980000000000189</v>
      </c>
      <c r="L84">
        <f t="shared" si="4"/>
        <v>4.2566916550308413E-2</v>
      </c>
    </row>
    <row r="85" spans="11:12" x14ac:dyDescent="0.25">
      <c r="K85">
        <f t="shared" si="5"/>
        <v>45.040000000000191</v>
      </c>
      <c r="L85">
        <f t="shared" si="4"/>
        <v>4.1590962676592708E-2</v>
      </c>
    </row>
    <row r="86" spans="11:12" x14ac:dyDescent="0.25">
      <c r="K86">
        <f t="shared" si="5"/>
        <v>45.100000000000193</v>
      </c>
      <c r="L86">
        <f t="shared" si="4"/>
        <v>4.0626098410979063E-2</v>
      </c>
    </row>
    <row r="87" spans="11:12" x14ac:dyDescent="0.25">
      <c r="K87">
        <f t="shared" si="5"/>
        <v>45.160000000000196</v>
      </c>
      <c r="L87">
        <f t="shared" si="4"/>
        <v>3.9672596231249774E-2</v>
      </c>
    </row>
    <row r="88" spans="11:12" x14ac:dyDescent="0.25">
      <c r="K88">
        <f t="shared" si="5"/>
        <v>45.220000000000198</v>
      </c>
      <c r="L88">
        <f t="shared" si="4"/>
        <v>3.8730712901485873E-2</v>
      </c>
    </row>
    <row r="89" spans="11:12" x14ac:dyDescent="0.25">
      <c r="K89">
        <f t="shared" si="5"/>
        <v>45.2800000000002</v>
      </c>
      <c r="L89">
        <f t="shared" si="4"/>
        <v>3.7800689558963041E-2</v>
      </c>
    </row>
    <row r="90" spans="11:12" x14ac:dyDescent="0.25">
      <c r="K90">
        <f t="shared" si="5"/>
        <v>45.340000000000202</v>
      </c>
      <c r="L90">
        <f t="shared" si="4"/>
        <v>3.6882751820437876E-2</v>
      </c>
    </row>
    <row r="91" spans="11:12" x14ac:dyDescent="0.25">
      <c r="K91">
        <f t="shared" si="5"/>
        <v>45.400000000000205</v>
      </c>
      <c r="L91">
        <f t="shared" si="4"/>
        <v>3.5977109907189081E-2</v>
      </c>
    </row>
    <row r="92" spans="11:12" x14ac:dyDescent="0.25">
      <c r="K92">
        <f t="shared" si="5"/>
        <v>45.460000000000207</v>
      </c>
      <c r="L92">
        <f t="shared" si="4"/>
        <v>3.5083958788157649E-2</v>
      </c>
    </row>
    <row r="93" spans="11:12" x14ac:dyDescent="0.25">
      <c r="K93">
        <f t="shared" si="5"/>
        <v>45.520000000000209</v>
      </c>
      <c r="L93">
        <f t="shared" si="4"/>
        <v>3.4203478340510726E-2</v>
      </c>
    </row>
    <row r="94" spans="11:12" x14ac:dyDescent="0.25">
      <c r="K94">
        <f t="shared" si="5"/>
        <v>45.580000000000211</v>
      </c>
      <c r="L94">
        <f t="shared" si="4"/>
        <v>3.3335833526937413E-2</v>
      </c>
    </row>
    <row r="95" spans="11:12" x14ac:dyDescent="0.25">
      <c r="K95">
        <f t="shared" si="5"/>
        <v>45.640000000000214</v>
      </c>
      <c r="L95">
        <f t="shared" si="4"/>
        <v>3.248117458896934E-2</v>
      </c>
    </row>
    <row r="96" spans="11:12" x14ac:dyDescent="0.25">
      <c r="K96">
        <f t="shared" si="5"/>
        <v>45.700000000000216</v>
      </c>
      <c r="L96">
        <f t="shared" si="4"/>
        <v>3.1639637255605854E-2</v>
      </c>
    </row>
    <row r="97" spans="11:12" x14ac:dyDescent="0.25">
      <c r="K97">
        <f t="shared" si="5"/>
        <v>45.760000000000218</v>
      </c>
      <c r="L97">
        <f t="shared" si="4"/>
        <v>3.0811342966512452E-2</v>
      </c>
    </row>
    <row r="98" spans="11:12" x14ac:dyDescent="0.25">
      <c r="K98">
        <f t="shared" si="5"/>
        <v>45.820000000000221</v>
      </c>
      <c r="L98">
        <f t="shared" si="4"/>
        <v>2.9996399109051924E-2</v>
      </c>
    </row>
    <row r="99" spans="11:12" x14ac:dyDescent="0.25">
      <c r="K99">
        <f t="shared" si="5"/>
        <v>45.880000000000223</v>
      </c>
      <c r="L99">
        <f t="shared" si="4"/>
        <v>2.9194899268399868E-2</v>
      </c>
    </row>
    <row r="100" spans="11:12" x14ac:dyDescent="0.25">
      <c r="K100">
        <f t="shared" si="5"/>
        <v>45.940000000000225</v>
      </c>
      <c r="L100">
        <f t="shared" si="4"/>
        <v>2.8406923489990962E-2</v>
      </c>
    </row>
    <row r="101" spans="11:12" x14ac:dyDescent="0.25">
      <c r="K101">
        <f t="shared" si="5"/>
        <v>46.000000000000227</v>
      </c>
      <c r="L101">
        <f t="shared" si="4"/>
        <v>2.763253855353839E-2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12</xdr:col>
                    <xdr:colOff>219075</xdr:colOff>
                    <xdr:row>2</xdr:row>
                    <xdr:rowOff>152400</xdr:rowOff>
                  </from>
                  <to>
                    <xdr:col>12</xdr:col>
                    <xdr:colOff>428625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13</xdr:col>
                    <xdr:colOff>219075</xdr:colOff>
                    <xdr:row>2</xdr:row>
                    <xdr:rowOff>180975</xdr:rowOff>
                  </from>
                  <to>
                    <xdr:col>13</xdr:col>
                    <xdr:colOff>457200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selection activeCell="J24" sqref="J24"/>
    </sheetView>
  </sheetViews>
  <sheetFormatPr defaultRowHeight="15" x14ac:dyDescent="0.25"/>
  <cols>
    <col min="9" max="10" width="10.140625" bestFit="1" customWidth="1"/>
  </cols>
  <sheetData>
    <row r="1" spans="1:12" x14ac:dyDescent="0.25">
      <c r="A1" s="8">
        <f>E1-3*E2</f>
        <v>33</v>
      </c>
      <c r="B1" s="8">
        <f>NORMDIST(A1,$E$1,$E$2,0)</f>
        <v>1.4772828039793357E-3</v>
      </c>
      <c r="D1" s="2" t="s">
        <v>2</v>
      </c>
      <c r="E1" s="2">
        <f>F1</f>
        <v>42</v>
      </c>
      <c r="F1">
        <v>42</v>
      </c>
      <c r="H1" s="6" t="s">
        <v>4</v>
      </c>
      <c r="I1" s="7">
        <f>NORMINV(I2,E1,E2)</f>
        <v>42</v>
      </c>
      <c r="K1" s="8">
        <f>A1</f>
        <v>33</v>
      </c>
      <c r="L1" s="8">
        <f>NORMDIST(K1,$E$1,$E$2,0)</f>
        <v>1.4772828039793357E-3</v>
      </c>
    </row>
    <row r="2" spans="1:12" x14ac:dyDescent="0.25">
      <c r="A2" s="8">
        <f>A1+0.1*$E$2</f>
        <v>33.299999999999997</v>
      </c>
      <c r="B2" s="8">
        <f t="shared" ref="B2:B61" si="0">NORMDIST(A2,$E$1,$E$2,0)</f>
        <v>1.9841774732586126E-3</v>
      </c>
      <c r="D2" s="2" t="s">
        <v>1</v>
      </c>
      <c r="E2" s="2">
        <f>0.1*F2</f>
        <v>3</v>
      </c>
      <c r="F2">
        <v>30</v>
      </c>
      <c r="H2" s="2" t="s">
        <v>8</v>
      </c>
      <c r="I2" s="9">
        <v>0.5</v>
      </c>
      <c r="K2" s="8">
        <f>K1+$I$4</f>
        <v>33.090000000000003</v>
      </c>
      <c r="L2" s="8">
        <f t="shared" ref="L2:L65" si="1">NORMDIST(K2,$E$1,$E$2,0)</f>
        <v>1.6156776353263218E-3</v>
      </c>
    </row>
    <row r="3" spans="1:12" x14ac:dyDescent="0.25">
      <c r="A3" s="8">
        <f t="shared" ref="A3:A61" si="2">A2+0.1*$E$2</f>
        <v>33.599999999999994</v>
      </c>
      <c r="B3" s="8">
        <f t="shared" si="0"/>
        <v>2.6384838609933062E-3</v>
      </c>
      <c r="D3" t="str">
        <f>CONCATENATE("X - N(",E1,";",E2,")")</f>
        <v>X - N(42;3)</v>
      </c>
      <c r="E3">
        <v>0</v>
      </c>
      <c r="K3" s="8">
        <f t="shared" ref="K3:K66" si="3">K2+$I$4</f>
        <v>33.180000000000007</v>
      </c>
      <c r="L3" s="8">
        <f t="shared" si="1"/>
        <v>1.7654479551036844E-3</v>
      </c>
    </row>
    <row r="4" spans="1:12" x14ac:dyDescent="0.25">
      <c r="A4" s="8">
        <f t="shared" si="2"/>
        <v>33.899999999999991</v>
      </c>
      <c r="B4" s="8">
        <f t="shared" si="0"/>
        <v>3.473644938140839E-3</v>
      </c>
      <c r="H4" s="8" t="s">
        <v>5</v>
      </c>
      <c r="I4" s="10">
        <f>(I1-A1)/100</f>
        <v>0.09</v>
      </c>
      <c r="K4" s="8">
        <f t="shared" si="3"/>
        <v>33.27000000000001</v>
      </c>
      <c r="L4" s="8">
        <f t="shared" si="1"/>
        <v>1.9273662952231782E-3</v>
      </c>
    </row>
    <row r="5" spans="1:12" x14ac:dyDescent="0.25">
      <c r="A5" s="8">
        <f t="shared" si="2"/>
        <v>34.199999999999989</v>
      </c>
      <c r="B5" s="8">
        <f t="shared" si="0"/>
        <v>4.5276564112284954E-3</v>
      </c>
      <c r="K5" s="8">
        <f t="shared" si="3"/>
        <v>33.360000000000014</v>
      </c>
      <c r="L5" s="8">
        <f t="shared" si="1"/>
        <v>2.1022421320886684E-3</v>
      </c>
    </row>
    <row r="6" spans="1:12" x14ac:dyDescent="0.25">
      <c r="A6" s="8">
        <f t="shared" si="2"/>
        <v>34.499999999999986</v>
      </c>
      <c r="B6" s="8">
        <f t="shared" si="0"/>
        <v>5.8427668311894403E-3</v>
      </c>
      <c r="K6" s="8">
        <f t="shared" si="3"/>
        <v>33.450000000000017</v>
      </c>
      <c r="L6" s="8">
        <f t="shared" si="1"/>
        <v>2.2909222302046959E-3</v>
      </c>
    </row>
    <row r="7" spans="1:12" x14ac:dyDescent="0.25">
      <c r="A7" s="8">
        <f t="shared" si="2"/>
        <v>34.799999999999983</v>
      </c>
      <c r="B7" s="8">
        <f t="shared" si="0"/>
        <v>7.4648434316141972E-3</v>
      </c>
      <c r="K7" s="8">
        <f t="shared" si="3"/>
        <v>33.54000000000002</v>
      </c>
      <c r="L7" s="8">
        <f t="shared" si="1"/>
        <v>2.4942908419269012E-3</v>
      </c>
    </row>
    <row r="8" spans="1:12" x14ac:dyDescent="0.25">
      <c r="A8" s="8">
        <f t="shared" si="2"/>
        <v>35.09999999999998</v>
      </c>
      <c r="B8" s="8">
        <f t="shared" si="0"/>
        <v>9.4423459138669157E-3</v>
      </c>
      <c r="K8" s="8">
        <f t="shared" si="3"/>
        <v>33.630000000000024</v>
      </c>
      <c r="L8" s="8">
        <f t="shared" si="1"/>
        <v>2.7132697491820687E-3</v>
      </c>
    </row>
    <row r="9" spans="1:12" x14ac:dyDescent="0.25">
      <c r="A9" s="8">
        <f t="shared" si="2"/>
        <v>35.399999999999977</v>
      </c>
      <c r="B9" s="8">
        <f t="shared" si="0"/>
        <v>1.1824864282076948E-2</v>
      </c>
      <c r="K9" s="8">
        <f t="shared" si="3"/>
        <v>33.720000000000027</v>
      </c>
      <c r="L9" s="8">
        <f t="shared" si="1"/>
        <v>2.9488181327458158E-3</v>
      </c>
    </row>
    <row r="10" spans="1:12" x14ac:dyDescent="0.25">
      <c r="A10" s="8">
        <f t="shared" si="2"/>
        <v>35.699999999999974</v>
      </c>
      <c r="B10" s="8">
        <f t="shared" si="0"/>
        <v>1.4661198660142137E-2</v>
      </c>
      <c r="K10" s="8">
        <f t="shared" si="3"/>
        <v>33.810000000000031</v>
      </c>
      <c r="L10" s="8">
        <f t="shared" si="1"/>
        <v>3.2019322545132839E-3</v>
      </c>
    </row>
    <row r="11" spans="1:12" x14ac:dyDescent="0.25">
      <c r="A11" s="8">
        <f t="shared" si="2"/>
        <v>35.999999999999972</v>
      </c>
      <c r="B11" s="8">
        <f t="shared" si="0"/>
        <v>1.7996988837729017E-2</v>
      </c>
      <c r="K11" s="8">
        <f t="shared" si="3"/>
        <v>33.900000000000034</v>
      </c>
      <c r="L11" s="8">
        <f t="shared" si="1"/>
        <v>3.4736449381409717E-3</v>
      </c>
    </row>
    <row r="12" spans="1:12" x14ac:dyDescent="0.25">
      <c r="A12" s="8">
        <f t="shared" si="2"/>
        <v>36.299999999999969</v>
      </c>
      <c r="B12" s="8">
        <f t="shared" si="0"/>
        <v>2.1871938258225102E-2</v>
      </c>
      <c r="K12" s="8">
        <f t="shared" si="3"/>
        <v>33.990000000000038</v>
      </c>
      <c r="L12" s="8">
        <f t="shared" si="1"/>
        <v>3.7650248334855038E-3</v>
      </c>
    </row>
    <row r="13" spans="1:12" x14ac:dyDescent="0.25">
      <c r="A13" s="8">
        <f t="shared" si="2"/>
        <v>36.599999999999966</v>
      </c>
      <c r="B13" s="8">
        <f t="shared" si="0"/>
        <v>2.6316719433630845E-2</v>
      </c>
      <c r="K13" s="8">
        <f t="shared" si="3"/>
        <v>34.080000000000041</v>
      </c>
      <c r="L13" s="8">
        <f t="shared" si="1"/>
        <v>4.0771754504261388E-3</v>
      </c>
    </row>
    <row r="14" spans="1:12" x14ac:dyDescent="0.25">
      <c r="A14" s="8">
        <f t="shared" si="2"/>
        <v>36.899999999999963</v>
      </c>
      <c r="B14" s="8">
        <f t="shared" si="0"/>
        <v>3.1349692458961652E-2</v>
      </c>
      <c r="K14" s="8">
        <f t="shared" si="3"/>
        <v>34.170000000000044</v>
      </c>
      <c r="L14" s="8">
        <f t="shared" si="1"/>
        <v>4.4112339479406258E-3</v>
      </c>
    </row>
    <row r="15" spans="1:12" x14ac:dyDescent="0.25">
      <c r="A15" s="8">
        <f t="shared" si="2"/>
        <v>37.19999999999996</v>
      </c>
      <c r="B15" s="8">
        <f t="shared" si="0"/>
        <v>3.6973611559817737E-2</v>
      </c>
      <c r="K15" s="8">
        <f t="shared" si="3"/>
        <v>34.260000000000048</v>
      </c>
      <c r="L15" s="8">
        <f t="shared" si="1"/>
        <v>4.7683696647167605E-3</v>
      </c>
    </row>
    <row r="16" spans="1:12" x14ac:dyDescent="0.25">
      <c r="A16" s="8">
        <f t="shared" si="2"/>
        <v>37.499999999999957</v>
      </c>
      <c r="B16" s="8">
        <f t="shared" si="0"/>
        <v>4.3172531888629656E-2</v>
      </c>
      <c r="K16" s="8">
        <f t="shared" si="3"/>
        <v>34.350000000000051</v>
      </c>
      <c r="L16" s="8">
        <f t="shared" si="1"/>
        <v>5.1497823781319471E-3</v>
      </c>
    </row>
    <row r="17" spans="1:14" x14ac:dyDescent="0.25">
      <c r="A17" s="8">
        <f t="shared" si="2"/>
        <v>37.799999999999955</v>
      </c>
      <c r="B17" s="8">
        <f t="shared" si="0"/>
        <v>4.9909155211913886E-2</v>
      </c>
      <c r="K17" s="8">
        <f t="shared" si="3"/>
        <v>34.440000000000055</v>
      </c>
      <c r="L17" s="8">
        <f t="shared" si="1"/>
        <v>5.5567002791272755E-3</v>
      </c>
    </row>
    <row r="18" spans="1:14" x14ac:dyDescent="0.25">
      <c r="A18" s="8">
        <f t="shared" si="2"/>
        <v>38.099999999999952</v>
      </c>
      <c r="B18" s="8">
        <f t="shared" si="0"/>
        <v>5.7122864015934603E-2</v>
      </c>
      <c r="K18" s="8">
        <f t="shared" si="3"/>
        <v>34.530000000000058</v>
      </c>
      <c r="L18" s="8">
        <f t="shared" si="1"/>
        <v>5.990377651346834E-3</v>
      </c>
    </row>
    <row r="19" spans="1:14" x14ac:dyDescent="0.25">
      <c r="A19" s="8">
        <f t="shared" si="2"/>
        <v>38.399999999999949</v>
      </c>
      <c r="B19" s="8">
        <f t="shared" si="0"/>
        <v>6.4728684994402999E-2</v>
      </c>
      <c r="K19" s="8">
        <f t="shared" si="3"/>
        <v>34.620000000000061</v>
      </c>
      <c r="L19" s="8">
        <f t="shared" si="1"/>
        <v>6.4520922439126448E-3</v>
      </c>
      <c r="M19" s="1" t="s">
        <v>0</v>
      </c>
      <c r="N19" s="1" t="s">
        <v>3</v>
      </c>
    </row>
    <row r="20" spans="1:14" x14ac:dyDescent="0.25">
      <c r="A20" s="8">
        <f t="shared" si="2"/>
        <v>38.699999999999946</v>
      </c>
      <c r="B20" s="8">
        <f t="shared" si="0"/>
        <v>7.2617392344182061E-2</v>
      </c>
      <c r="K20" s="8">
        <f t="shared" si="3"/>
        <v>34.710000000000065</v>
      </c>
      <c r="L20" s="8">
        <f t="shared" si="1"/>
        <v>6.9431423283644288E-3</v>
      </c>
    </row>
    <row r="21" spans="1:14" x14ac:dyDescent="0.25">
      <c r="A21" s="8">
        <f t="shared" si="2"/>
        <v>38.999999999999943</v>
      </c>
      <c r="B21" s="8">
        <f t="shared" si="0"/>
        <v>8.0656908173046257E-2</v>
      </c>
      <c r="K21" s="8">
        <f t="shared" si="3"/>
        <v>34.800000000000068</v>
      </c>
      <c r="L21" s="8">
        <f t="shared" si="1"/>
        <v>7.464843431614708E-3</v>
      </c>
    </row>
    <row r="22" spans="1:14" x14ac:dyDescent="0.25">
      <c r="A22" s="8">
        <f t="shared" si="2"/>
        <v>39.29999999999994</v>
      </c>
      <c r="B22" s="8">
        <f t="shared" si="0"/>
        <v>8.8695083299583366E-2</v>
      </c>
      <c r="K22" s="8">
        <f t="shared" si="3"/>
        <v>34.890000000000072</v>
      </c>
      <c r="L22" s="8">
        <f t="shared" si="1"/>
        <v>8.0185247382547811E-3</v>
      </c>
    </row>
    <row r="23" spans="1:14" x14ac:dyDescent="0.25">
      <c r="A23" s="8">
        <f t="shared" si="2"/>
        <v>39.599999999999937</v>
      </c>
      <c r="B23" s="8">
        <f t="shared" si="0"/>
        <v>9.6563850920492647E-2</v>
      </c>
      <c r="K23" s="8">
        <f t="shared" si="3"/>
        <v>34.980000000000075</v>
      </c>
      <c r="L23" s="8">
        <f t="shared" si="1"/>
        <v>8.6055251571963993E-3</v>
      </c>
    </row>
    <row r="24" spans="1:14" x14ac:dyDescent="0.25">
      <c r="A24" s="8">
        <f t="shared" si="2"/>
        <v>39.899999999999935</v>
      </c>
      <c r="B24" s="8">
        <f t="shared" si="0"/>
        <v>0.1040846444555855</v>
      </c>
      <c r="K24" s="8">
        <f t="shared" si="3"/>
        <v>35.070000000000078</v>
      </c>
      <c r="L24" s="8">
        <f t="shared" si="1"/>
        <v>9.2271890494460811E-3</v>
      </c>
    </row>
    <row r="25" spans="1:14" x14ac:dyDescent="0.25">
      <c r="A25" s="8">
        <f t="shared" si="2"/>
        <v>40.199999999999932</v>
      </c>
      <c r="B25" s="8">
        <f t="shared" si="0"/>
        <v>0.11107486763059836</v>
      </c>
      <c r="K25" s="8">
        <f t="shared" si="3"/>
        <v>35.160000000000082</v>
      </c>
      <c r="L25" s="8">
        <f t="shared" si="1"/>
        <v>9.8848616157810373E-3</v>
      </c>
    </row>
    <row r="26" spans="1:14" x14ac:dyDescent="0.25">
      <c r="A26" s="8">
        <f t="shared" si="2"/>
        <v>40.499999999999929</v>
      </c>
      <c r="B26" s="8">
        <f t="shared" si="0"/>
        <v>0.11735510892143179</v>
      </c>
      <c r="K26" s="8">
        <f t="shared" si="3"/>
        <v>35.250000000000085</v>
      </c>
      <c r="L26" s="8">
        <f t="shared" si="1"/>
        <v>1.057988394522315E-2</v>
      </c>
    </row>
    <row r="27" spans="1:14" x14ac:dyDescent="0.25">
      <c r="A27" s="8">
        <f t="shared" si="2"/>
        <v>40.799999999999926</v>
      </c>
      <c r="B27" s="8">
        <f t="shared" si="0"/>
        <v>0.1227567134344399</v>
      </c>
      <c r="K27" s="8">
        <f t="shared" si="3"/>
        <v>35.340000000000089</v>
      </c>
      <c r="L27" s="8">
        <f t="shared" si="1"/>
        <v>1.1313587727483809E-2</v>
      </c>
    </row>
    <row r="28" spans="1:14" x14ac:dyDescent="0.25">
      <c r="A28" s="8">
        <f t="shared" si="2"/>
        <v>41.099999999999923</v>
      </c>
      <c r="B28" s="8">
        <f t="shared" si="0"/>
        <v>0.12712927182017372</v>
      </c>
      <c r="K28" s="8">
        <f t="shared" si="3"/>
        <v>35.430000000000092</v>
      </c>
      <c r="L28" s="8">
        <f t="shared" si="1"/>
        <v>1.208728963496955E-2</v>
      </c>
    </row>
    <row r="29" spans="1:14" x14ac:dyDescent="0.25">
      <c r="A29" s="8">
        <f t="shared" si="2"/>
        <v>41.39999999999992</v>
      </c>
      <c r="B29" s="8">
        <f t="shared" si="0"/>
        <v>0.13034756465848463</v>
      </c>
      <c r="K29" s="8">
        <f t="shared" si="3"/>
        <v>35.520000000000095</v>
      </c>
      <c r="L29" s="8">
        <f t="shared" si="1"/>
        <v>1.2902285382486093E-2</v>
      </c>
    </row>
    <row r="30" spans="1:14" x14ac:dyDescent="0.25">
      <c r="A30" s="8">
        <f t="shared" si="2"/>
        <v>41.699999999999918</v>
      </c>
      <c r="B30" s="8">
        <f t="shared" si="0"/>
        <v>0.13231751582567022</v>
      </c>
      <c r="K30" s="8">
        <f t="shared" si="3"/>
        <v>35.610000000000099</v>
      </c>
      <c r="L30" s="8">
        <f t="shared" si="1"/>
        <v>1.3759843475444431E-2</v>
      </c>
    </row>
    <row r="31" spans="1:14" x14ac:dyDescent="0.25">
      <c r="A31" s="8">
        <f t="shared" si="2"/>
        <v>41.999999999999915</v>
      </c>
      <c r="B31" s="8">
        <f t="shared" si="0"/>
        <v>0.13298076013381088</v>
      </c>
      <c r="K31" s="8">
        <f t="shared" si="3"/>
        <v>35.700000000000102</v>
      </c>
      <c r="L31" s="8">
        <f t="shared" si="1"/>
        <v>1.4661198660143447E-2</v>
      </c>
    </row>
    <row r="32" spans="1:14" x14ac:dyDescent="0.25">
      <c r="A32" s="8">
        <f t="shared" si="2"/>
        <v>42.299999999999912</v>
      </c>
      <c r="B32" s="8">
        <f t="shared" si="0"/>
        <v>0.13231751582567097</v>
      </c>
      <c r="K32" s="8">
        <f t="shared" si="3"/>
        <v>35.790000000000106</v>
      </c>
      <c r="L32" s="8">
        <f t="shared" si="1"/>
        <v>1.5607545092562191E-2</v>
      </c>
    </row>
    <row r="33" spans="1:12" x14ac:dyDescent="0.25">
      <c r="A33" s="8">
        <f t="shared" si="2"/>
        <v>42.599999999999909</v>
      </c>
      <c r="B33" s="8">
        <f t="shared" si="0"/>
        <v>0.13034756465848607</v>
      </c>
      <c r="K33" s="8">
        <f t="shared" si="3"/>
        <v>35.880000000000109</v>
      </c>
      <c r="L33" s="8">
        <f t="shared" si="1"/>
        <v>1.6600029245024822E-2</v>
      </c>
    </row>
    <row r="34" spans="1:12" x14ac:dyDescent="0.25">
      <c r="A34" s="8">
        <f t="shared" si="2"/>
        <v>42.899999999999906</v>
      </c>
      <c r="B34" s="8">
        <f t="shared" si="0"/>
        <v>0.12712927182017589</v>
      </c>
      <c r="K34" s="8">
        <f t="shared" si="3"/>
        <v>35.970000000000113</v>
      </c>
      <c r="L34" s="8">
        <f t="shared" si="1"/>
        <v>1.7639742573081429E-2</v>
      </c>
    </row>
    <row r="35" spans="1:12" x14ac:dyDescent="0.25">
      <c r="A35" s="8">
        <f t="shared" si="2"/>
        <v>43.199999999999903</v>
      </c>
      <c r="B35" s="8">
        <f t="shared" si="0"/>
        <v>0.12275671343444269</v>
      </c>
      <c r="K35" s="8">
        <f t="shared" si="3"/>
        <v>36.060000000000116</v>
      </c>
      <c r="L35" s="8">
        <f t="shared" si="1"/>
        <v>1.8727713967957443E-2</v>
      </c>
    </row>
    <row r="36" spans="1:12" x14ac:dyDescent="0.25">
      <c r="A36" s="8">
        <f t="shared" si="2"/>
        <v>43.499999999999901</v>
      </c>
      <c r="B36" s="8">
        <f t="shared" si="0"/>
        <v>0.11735510892143511</v>
      </c>
      <c r="K36" s="8">
        <f t="shared" si="3"/>
        <v>36.150000000000119</v>
      </c>
      <c r="L36" s="8">
        <f t="shared" si="1"/>
        <v>1.986490202294023E-2</v>
      </c>
    </row>
    <row r="37" spans="1:12" x14ac:dyDescent="0.25">
      <c r="A37" s="8">
        <f t="shared" si="2"/>
        <v>43.799999999999898</v>
      </c>
      <c r="B37" s="8">
        <f t="shared" si="0"/>
        <v>0.11107486763060215</v>
      </c>
      <c r="K37" s="8">
        <f t="shared" si="3"/>
        <v>36.240000000000123</v>
      </c>
      <c r="L37" s="8">
        <f t="shared" si="1"/>
        <v>2.1052187145067871E-2</v>
      </c>
    </row>
    <row r="38" spans="1:12" x14ac:dyDescent="0.25">
      <c r="A38" s="8">
        <f t="shared" si="2"/>
        <v>44.099999999999895</v>
      </c>
      <c r="B38" s="8">
        <f t="shared" si="0"/>
        <v>0.10408464445558964</v>
      </c>
      <c r="K38" s="8">
        <f t="shared" si="3"/>
        <v>36.330000000000126</v>
      </c>
      <c r="L38" s="8">
        <f t="shared" si="1"/>
        <v>2.229036354643749E-2</v>
      </c>
    </row>
    <row r="39" spans="1:12" x14ac:dyDescent="0.25">
      <c r="A39" s="8">
        <f t="shared" si="2"/>
        <v>44.399999999999892</v>
      </c>
      <c r="B39" s="8">
        <f t="shared" si="0"/>
        <v>9.6563850920497032E-2</v>
      </c>
      <c r="K39" s="8">
        <f t="shared" si="3"/>
        <v>36.42000000000013</v>
      </c>
      <c r="L39" s="8">
        <f t="shared" si="1"/>
        <v>2.3580131152329691E-2</v>
      </c>
    </row>
    <row r="40" spans="1:12" x14ac:dyDescent="0.25">
      <c r="A40" s="8">
        <f t="shared" si="2"/>
        <v>44.699999999999889</v>
      </c>
      <c r="B40" s="8">
        <f t="shared" si="0"/>
        <v>8.869508329958789E-2</v>
      </c>
      <c r="K40" s="8">
        <f t="shared" si="3"/>
        <v>36.510000000000133</v>
      </c>
      <c r="L40" s="8">
        <f t="shared" si="1"/>
        <v>2.4922087466124558E-2</v>
      </c>
    </row>
    <row r="41" spans="1:12" x14ac:dyDescent="0.25">
      <c r="A41" s="8">
        <f t="shared" si="2"/>
        <v>44.999999999999886</v>
      </c>
      <c r="B41" s="8">
        <f t="shared" si="0"/>
        <v>8.0656908173050851E-2</v>
      </c>
      <c r="K41" s="8">
        <f t="shared" si="3"/>
        <v>36.600000000000136</v>
      </c>
      <c r="L41" s="8">
        <f t="shared" si="1"/>
        <v>2.6316719433633538E-2</v>
      </c>
    </row>
    <row r="42" spans="1:12" x14ac:dyDescent="0.25">
      <c r="A42" s="8">
        <f t="shared" si="2"/>
        <v>45.299999999999883</v>
      </c>
      <c r="B42" s="8">
        <f t="shared" si="0"/>
        <v>7.2617392344186613E-2</v>
      </c>
      <c r="K42" s="8">
        <f t="shared" si="3"/>
        <v>36.69000000000014</v>
      </c>
      <c r="L42" s="8">
        <f t="shared" si="1"/>
        <v>2.7764395351960448E-2</v>
      </c>
    </row>
    <row r="43" spans="1:12" x14ac:dyDescent="0.25">
      <c r="A43" s="8">
        <f t="shared" si="2"/>
        <v>45.599999999999881</v>
      </c>
      <c r="B43" s="8">
        <f t="shared" si="0"/>
        <v>6.4728684994407412E-2</v>
      </c>
      <c r="K43" s="8">
        <f t="shared" si="3"/>
        <v>36.780000000000143</v>
      </c>
      <c r="L43" s="8">
        <f t="shared" si="1"/>
        <v>2.9265356870304307E-2</v>
      </c>
    </row>
    <row r="44" spans="1:12" x14ac:dyDescent="0.25">
      <c r="A44" s="8">
        <f t="shared" si="2"/>
        <v>45.899999999999878</v>
      </c>
      <c r="B44" s="8">
        <f t="shared" si="0"/>
        <v>5.7122864015938822E-2</v>
      </c>
      <c r="K44" s="8">
        <f t="shared" si="3"/>
        <v>36.870000000000147</v>
      </c>
      <c r="L44" s="8">
        <f t="shared" si="1"/>
        <v>3.0819711132196136E-2</v>
      </c>
    </row>
    <row r="45" spans="1:12" x14ac:dyDescent="0.25">
      <c r="A45" s="8">
        <f t="shared" si="2"/>
        <v>46.199999999999875</v>
      </c>
      <c r="B45" s="8">
        <f t="shared" si="0"/>
        <v>4.9909155211917869E-2</v>
      </c>
      <c r="K45" s="8">
        <f t="shared" si="3"/>
        <v>36.96000000000015</v>
      </c>
      <c r="L45" s="8">
        <f t="shared" si="1"/>
        <v>3.242742311049189E-2</v>
      </c>
    </row>
    <row r="46" spans="1:12" x14ac:dyDescent="0.25">
      <c r="A46" s="8">
        <f t="shared" si="2"/>
        <v>46.499999999999872</v>
      </c>
      <c r="B46" s="8">
        <f t="shared" si="0"/>
        <v>4.3172531888633341E-2</v>
      </c>
      <c r="K46" s="8">
        <f t="shared" si="3"/>
        <v>37.050000000000153</v>
      </c>
      <c r="L46" s="8">
        <f t="shared" si="1"/>
        <v>3.408830818799554E-2</v>
      </c>
    </row>
    <row r="47" spans="1:12" x14ac:dyDescent="0.25">
      <c r="A47" s="8">
        <f t="shared" si="2"/>
        <v>46.799999999999869</v>
      </c>
      <c r="B47" s="8">
        <f t="shared" si="0"/>
        <v>3.6973611559821103E-2</v>
      </c>
      <c r="K47" s="8">
        <f t="shared" si="3"/>
        <v>37.140000000000157</v>
      </c>
      <c r="L47" s="8">
        <f t="shared" si="1"/>
        <v>3.5802025037830983E-2</v>
      </c>
    </row>
    <row r="48" spans="1:12" x14ac:dyDescent="0.25">
      <c r="A48" s="8">
        <f t="shared" si="2"/>
        <v>47.099999999999866</v>
      </c>
      <c r="B48" s="8">
        <f t="shared" si="0"/>
        <v>3.1349692458964684E-2</v>
      </c>
      <c r="K48" s="8">
        <f t="shared" si="3"/>
        <v>37.23000000000016</v>
      </c>
      <c r="L48" s="8">
        <f t="shared" si="1"/>
        <v>3.7568068858593373E-2</v>
      </c>
    </row>
    <row r="49" spans="1:12" x14ac:dyDescent="0.25">
      <c r="A49" s="8">
        <f t="shared" si="2"/>
        <v>47.399999999999864</v>
      </c>
      <c r="B49" s="8">
        <f t="shared" si="0"/>
        <v>2.6316719433633538E-2</v>
      </c>
      <c r="K49" s="8">
        <f t="shared" si="3"/>
        <v>37.320000000000164</v>
      </c>
      <c r="L49" s="8">
        <f t="shared" si="1"/>
        <v>3.9385765019864113E-2</v>
      </c>
    </row>
    <row r="50" spans="1:12" x14ac:dyDescent="0.25">
      <c r="A50" s="8">
        <f t="shared" si="2"/>
        <v>47.699999999999861</v>
      </c>
      <c r="B50" s="8">
        <f t="shared" si="0"/>
        <v>2.1871938258227468E-2</v>
      </c>
      <c r="K50" s="8">
        <f t="shared" si="3"/>
        <v>37.410000000000167</v>
      </c>
      <c r="L50" s="8">
        <f t="shared" si="1"/>
        <v>4.1254263173844556E-2</v>
      </c>
    </row>
    <row r="51" spans="1:12" x14ac:dyDescent="0.25">
      <c r="A51" s="8">
        <f t="shared" si="2"/>
        <v>47.999999999999858</v>
      </c>
      <c r="B51" s="8">
        <f t="shared" si="0"/>
        <v>1.7996988837731053E-2</v>
      </c>
      <c r="K51" s="8">
        <f t="shared" si="3"/>
        <v>37.500000000000171</v>
      </c>
      <c r="L51" s="8">
        <f t="shared" si="1"/>
        <v>4.3172531888634263E-2</v>
      </c>
    </row>
    <row r="52" spans="1:12" x14ac:dyDescent="0.25">
      <c r="A52" s="8">
        <f t="shared" si="2"/>
        <v>48.299999999999855</v>
      </c>
      <c r="B52" s="8">
        <f t="shared" si="0"/>
        <v>1.4661198660143889E-2</v>
      </c>
      <c r="K52" s="8">
        <f t="shared" si="3"/>
        <v>37.590000000000174</v>
      </c>
      <c r="L52" s="8">
        <f t="shared" si="1"/>
        <v>4.5139353858027607E-2</v>
      </c>
    </row>
    <row r="53" spans="1:12" x14ac:dyDescent="0.25">
      <c r="A53" s="8">
        <f t="shared" si="2"/>
        <v>48.599999999999852</v>
      </c>
      <c r="B53" s="8">
        <f t="shared" si="0"/>
        <v>1.1824864282078422E-2</v>
      </c>
      <c r="K53" s="8">
        <f t="shared" si="3"/>
        <v>37.680000000000177</v>
      </c>
      <c r="L53" s="8">
        <f t="shared" si="1"/>
        <v>4.7153321741616946E-2</v>
      </c>
    </row>
    <row r="54" spans="1:12" x14ac:dyDescent="0.25">
      <c r="A54" s="8">
        <f t="shared" si="2"/>
        <v>48.899999999999849</v>
      </c>
      <c r="B54" s="8">
        <f t="shared" si="0"/>
        <v>9.4423459138681526E-3</v>
      </c>
      <c r="K54" s="8">
        <f t="shared" si="3"/>
        <v>37.770000000000181</v>
      </c>
      <c r="L54" s="8">
        <f t="shared" si="1"/>
        <v>4.9212834687456089E-2</v>
      </c>
    </row>
    <row r="55" spans="1:12" x14ac:dyDescent="0.25">
      <c r="A55" s="8">
        <f t="shared" si="2"/>
        <v>49.199999999999847</v>
      </c>
      <c r="B55" s="8">
        <f t="shared" si="0"/>
        <v>7.4648434316152146E-3</v>
      </c>
      <c r="K55" s="8">
        <f t="shared" si="3"/>
        <v>37.860000000000184</v>
      </c>
      <c r="L55" s="8">
        <f t="shared" si="1"/>
        <v>5.1316095587548918E-2</v>
      </c>
    </row>
    <row r="56" spans="1:12" x14ac:dyDescent="0.25">
      <c r="A56" s="8">
        <f t="shared" si="2"/>
        <v>49.499999999999844</v>
      </c>
      <c r="B56" s="8">
        <f t="shared" si="0"/>
        <v>5.8427668311902704E-3</v>
      </c>
      <c r="K56" s="8">
        <f t="shared" si="3"/>
        <v>37.950000000000188</v>
      </c>
      <c r="L56" s="8">
        <f t="shared" si="1"/>
        <v>5.3461109113977709E-2</v>
      </c>
    </row>
    <row r="57" spans="1:12" x14ac:dyDescent="0.25">
      <c r="A57" s="8">
        <f t="shared" si="2"/>
        <v>49.799999999999841</v>
      </c>
      <c r="B57" s="8">
        <f t="shared" si="0"/>
        <v>4.527656411229165E-3</v>
      </c>
      <c r="K57" s="8">
        <f t="shared" si="3"/>
        <v>38.040000000000191</v>
      </c>
      <c r="L57" s="8">
        <f t="shared" si="1"/>
        <v>5.5645680580575951E-2</v>
      </c>
    </row>
    <row r="58" spans="1:12" x14ac:dyDescent="0.25">
      <c r="A58" s="8">
        <f t="shared" si="2"/>
        <v>50.099999999999838</v>
      </c>
      <c r="B58" s="8">
        <f t="shared" si="0"/>
        <v>3.4736449381413711E-3</v>
      </c>
      <c r="K58" s="8">
        <f t="shared" si="3"/>
        <v>38.130000000000194</v>
      </c>
      <c r="L58" s="8">
        <f t="shared" si="1"/>
        <v>5.7867415671682507E-2</v>
      </c>
    </row>
    <row r="59" spans="1:12" x14ac:dyDescent="0.25">
      <c r="A59" s="8">
        <f t="shared" si="2"/>
        <v>50.399999999999835</v>
      </c>
      <c r="B59" s="8">
        <f t="shared" si="0"/>
        <v>2.6384838609937256E-3</v>
      </c>
      <c r="K59" s="8">
        <f t="shared" si="3"/>
        <v>38.220000000000198</v>
      </c>
      <c r="L59" s="8">
        <f t="shared" si="1"/>
        <v>6.0123721075698439E-2</v>
      </c>
    </row>
    <row r="60" spans="1:12" x14ac:dyDescent="0.25">
      <c r="A60" s="8">
        <f t="shared" si="2"/>
        <v>50.699999999999832</v>
      </c>
      <c r="B60" s="8">
        <f t="shared" si="0"/>
        <v>1.9841774732589404E-3</v>
      </c>
      <c r="K60" s="8">
        <f t="shared" si="3"/>
        <v>38.310000000000201</v>
      </c>
      <c r="L60" s="8">
        <f t="shared" si="1"/>
        <v>6.2411806056915001E-2</v>
      </c>
    </row>
    <row r="61" spans="1:12" x14ac:dyDescent="0.25">
      <c r="A61" s="8">
        <f t="shared" si="2"/>
        <v>50.999999999999829</v>
      </c>
      <c r="B61" s="8">
        <f t="shared" si="0"/>
        <v>1.4772828039795877E-3</v>
      </c>
      <c r="K61" s="8">
        <f t="shared" si="3"/>
        <v>38.400000000000205</v>
      </c>
      <c r="L61" s="8">
        <f t="shared" si="1"/>
        <v>6.4728684994409619E-2</v>
      </c>
    </row>
    <row r="62" spans="1:12" x14ac:dyDescent="0.25">
      <c r="K62" s="8">
        <f t="shared" si="3"/>
        <v>38.490000000000208</v>
      </c>
      <c r="L62" s="8">
        <f t="shared" si="1"/>
        <v>6.7071180911737902E-2</v>
      </c>
    </row>
    <row r="63" spans="1:12" x14ac:dyDescent="0.25">
      <c r="K63" s="8">
        <f t="shared" si="3"/>
        <v>38.580000000000211</v>
      </c>
      <c r="L63" s="8">
        <f t="shared" si="1"/>
        <v>6.9435930015708372E-2</v>
      </c>
    </row>
    <row r="64" spans="1:12" x14ac:dyDescent="0.25">
      <c r="K64" s="8">
        <f t="shared" si="3"/>
        <v>38.670000000000215</v>
      </c>
      <c r="L64" s="8">
        <f t="shared" si="1"/>
        <v>7.1819387256745609E-2</v>
      </c>
    </row>
    <row r="65" spans="11:12" x14ac:dyDescent="0.25">
      <c r="K65" s="8">
        <f t="shared" si="3"/>
        <v>38.760000000000218</v>
      </c>
      <c r="L65" s="8">
        <f t="shared" si="1"/>
        <v>7.4217832917259544E-2</v>
      </c>
    </row>
    <row r="66" spans="11:12" x14ac:dyDescent="0.25">
      <c r="K66" s="8">
        <f t="shared" si="3"/>
        <v>38.850000000000222</v>
      </c>
      <c r="L66" s="8">
        <f t="shared" ref="L66:L101" si="4">NORMDIST(K66,$E$1,$E$2,0)</f>
        <v>7.6627380228083616E-2</v>
      </c>
    </row>
    <row r="67" spans="11:12" x14ac:dyDescent="0.25">
      <c r="K67" s="8">
        <f t="shared" ref="K67:K101" si="5">K66+$I$4</f>
        <v>38.940000000000225</v>
      </c>
      <c r="L67" s="8">
        <f t="shared" si="4"/>
        <v>7.9043984006465909E-2</v>
      </c>
    </row>
    <row r="68" spans="11:12" x14ac:dyDescent="0.25">
      <c r="K68" s="8">
        <f t="shared" si="5"/>
        <v>39.030000000000229</v>
      </c>
      <c r="L68" s="8">
        <f t="shared" si="4"/>
        <v>8.1463450302339327E-2</v>
      </c>
    </row>
    <row r="69" spans="11:12" x14ac:dyDescent="0.25">
      <c r="K69" s="8">
        <f t="shared" si="5"/>
        <v>39.120000000000232</v>
      </c>
      <c r="L69" s="8">
        <f t="shared" si="4"/>
        <v>8.3881447032711928E-2</v>
      </c>
    </row>
    <row r="70" spans="11:12" x14ac:dyDescent="0.25">
      <c r="K70" s="8">
        <f t="shared" si="5"/>
        <v>39.210000000000235</v>
      </c>
      <c r="L70" s="8">
        <f t="shared" si="4"/>
        <v>8.6293515577055904E-2</v>
      </c>
    </row>
    <row r="71" spans="11:12" x14ac:dyDescent="0.25">
      <c r="K71" s="8">
        <f t="shared" si="5"/>
        <v>39.300000000000239</v>
      </c>
      <c r="L71" s="8">
        <f t="shared" si="4"/>
        <v>8.8695083299591304E-2</v>
      </c>
    </row>
    <row r="72" spans="11:12" x14ac:dyDescent="0.25">
      <c r="K72" s="8">
        <f t="shared" si="5"/>
        <v>39.390000000000242</v>
      </c>
      <c r="L72" s="8">
        <f t="shared" si="4"/>
        <v>9.1081476957411825E-2</v>
      </c>
    </row>
    <row r="73" spans="11:12" x14ac:dyDescent="0.25">
      <c r="K73" s="8">
        <f t="shared" si="5"/>
        <v>39.480000000000246</v>
      </c>
      <c r="L73" s="8">
        <f t="shared" si="4"/>
        <v>9.3447936946546628E-2</v>
      </c>
    </row>
    <row r="74" spans="11:12" x14ac:dyDescent="0.25">
      <c r="K74" s="8">
        <f t="shared" si="5"/>
        <v>39.570000000000249</v>
      </c>
      <c r="L74" s="8">
        <f t="shared" si="4"/>
        <v>9.5789632331349212E-2</v>
      </c>
    </row>
    <row r="75" spans="11:12" x14ac:dyDescent="0.25">
      <c r="K75" s="8">
        <f t="shared" si="5"/>
        <v>39.660000000000252</v>
      </c>
      <c r="L75" s="8">
        <f t="shared" si="4"/>
        <v>9.8101676596114809E-2</v>
      </c>
    </row>
    <row r="76" spans="11:12" x14ac:dyDescent="0.25">
      <c r="K76" s="8">
        <f t="shared" si="5"/>
        <v>39.750000000000256</v>
      </c>
      <c r="L76" s="8">
        <f t="shared" si="4"/>
        <v>0.1003791440516079</v>
      </c>
    </row>
    <row r="77" spans="11:12" x14ac:dyDescent="0.25">
      <c r="K77" s="8">
        <f t="shared" si="5"/>
        <v>39.840000000000259</v>
      </c>
      <c r="L77" s="8">
        <f t="shared" si="4"/>
        <v>0.1026170868232907</v>
      </c>
    </row>
    <row r="78" spans="11:12" x14ac:dyDescent="0.25">
      <c r="K78" s="8">
        <f t="shared" si="5"/>
        <v>39.930000000000263</v>
      </c>
      <c r="L78" s="8">
        <f t="shared" si="4"/>
        <v>0.10481055234253875</v>
      </c>
    </row>
    <row r="79" spans="11:12" x14ac:dyDescent="0.25">
      <c r="K79" s="8">
        <f t="shared" si="5"/>
        <v>40.020000000000266</v>
      </c>
      <c r="L79" s="8">
        <f t="shared" si="4"/>
        <v>0.10695460125706377</v>
      </c>
    </row>
    <row r="80" spans="11:12" x14ac:dyDescent="0.25">
      <c r="K80" s="8">
        <f t="shared" si="5"/>
        <v>40.110000000000269</v>
      </c>
      <c r="L80" s="8">
        <f t="shared" si="4"/>
        <v>0.10904432567219099</v>
      </c>
    </row>
    <row r="81" spans="11:12" x14ac:dyDescent="0.25">
      <c r="K81" s="8">
        <f t="shared" si="5"/>
        <v>40.200000000000273</v>
      </c>
      <c r="L81" s="8">
        <f t="shared" si="4"/>
        <v>0.11107486763060596</v>
      </c>
    </row>
    <row r="82" spans="11:12" x14ac:dyDescent="0.25">
      <c r="K82" s="8">
        <f t="shared" si="5"/>
        <v>40.290000000000276</v>
      </c>
      <c r="L82" s="8">
        <f t="shared" si="4"/>
        <v>0.11304143773473668</v>
      </c>
    </row>
    <row r="83" spans="11:12" x14ac:dyDescent="0.25">
      <c r="K83" s="8">
        <f t="shared" si="5"/>
        <v>40.38000000000028</v>
      </c>
      <c r="L83" s="8">
        <f t="shared" si="4"/>
        <v>0.1149393338131169</v>
      </c>
    </row>
    <row r="84" spans="11:12" x14ac:dyDescent="0.25">
      <c r="K84" s="8">
        <f t="shared" si="5"/>
        <v>40.470000000000283</v>
      </c>
      <c r="L84" s="8">
        <f t="shared" si="4"/>
        <v>0.11676395952991422</v>
      </c>
    </row>
    <row r="85" spans="11:12" x14ac:dyDescent="0.25">
      <c r="K85" s="8">
        <f t="shared" si="5"/>
        <v>40.560000000000286</v>
      </c>
      <c r="L85" s="8">
        <f t="shared" si="4"/>
        <v>0.1185108428353378</v>
      </c>
    </row>
    <row r="86" spans="11:12" x14ac:dyDescent="0.25">
      <c r="K86" s="8">
        <f t="shared" si="5"/>
        <v>40.65000000000029</v>
      </c>
      <c r="L86" s="8">
        <f t="shared" si="4"/>
        <v>0.12017565415388788</v>
      </c>
    </row>
    <row r="87" spans="11:12" x14ac:dyDescent="0.25">
      <c r="K87" s="8">
        <f t="shared" si="5"/>
        <v>40.740000000000293</v>
      </c>
      <c r="L87" s="8">
        <f t="shared" si="4"/>
        <v>0.12175422420738963</v>
      </c>
    </row>
    <row r="88" spans="11:12" x14ac:dyDescent="0.25">
      <c r="K88" s="8">
        <f t="shared" si="5"/>
        <v>40.830000000000297</v>
      </c>
      <c r="L88" s="8">
        <f t="shared" si="4"/>
        <v>0.12324256137048221</v>
      </c>
    </row>
    <row r="89" spans="11:12" x14ac:dyDescent="0.25">
      <c r="K89" s="8">
        <f t="shared" si="5"/>
        <v>40.9200000000003</v>
      </c>
      <c r="L89" s="8">
        <f t="shared" si="4"/>
        <v>0.12463686845771395</v>
      </c>
    </row>
    <row r="90" spans="11:12" x14ac:dyDescent="0.25">
      <c r="K90" s="8">
        <f t="shared" si="5"/>
        <v>41.010000000000304</v>
      </c>
      <c r="L90" s="8">
        <f t="shared" si="4"/>
        <v>0.12593355884362573</v>
      </c>
    </row>
    <row r="91" spans="11:12" x14ac:dyDescent="0.25">
      <c r="K91" s="8">
        <f t="shared" si="5"/>
        <v>41.100000000000307</v>
      </c>
      <c r="L91" s="8">
        <f t="shared" si="4"/>
        <v>0.12712927182017861</v>
      </c>
    </row>
    <row r="92" spans="11:12" x14ac:dyDescent="0.25">
      <c r="K92" s="8">
        <f t="shared" si="5"/>
        <v>41.19000000000031</v>
      </c>
      <c r="L92" s="8">
        <f t="shared" si="4"/>
        <v>0.12822088709958451</v>
      </c>
    </row>
    <row r="93" spans="11:12" x14ac:dyDescent="0.25">
      <c r="K93" s="8">
        <f t="shared" si="5"/>
        <v>41.280000000000314</v>
      </c>
      <c r="L93" s="8">
        <f t="shared" si="4"/>
        <v>0.12920553837500795</v>
      </c>
    </row>
    <row r="94" spans="11:12" x14ac:dyDescent="0.25">
      <c r="K94" s="8">
        <f t="shared" si="5"/>
        <v>41.370000000000317</v>
      </c>
      <c r="L94" s="8">
        <f t="shared" si="4"/>
        <v>0.13008062585669433</v>
      </c>
    </row>
    <row r="95" spans="11:12" x14ac:dyDescent="0.25">
      <c r="K95" s="8">
        <f t="shared" si="5"/>
        <v>41.460000000000321</v>
      </c>
      <c r="L95" s="8">
        <f t="shared" si="4"/>
        <v>0.13084382770681216</v>
      </c>
    </row>
    <row r="96" spans="11:12" x14ac:dyDescent="0.25">
      <c r="K96" s="8">
        <f t="shared" si="5"/>
        <v>41.550000000000324</v>
      </c>
      <c r="L96" s="8">
        <f t="shared" si="4"/>
        <v>0.13149311030263178</v>
      </c>
    </row>
    <row r="97" spans="11:12" x14ac:dyDescent="0.25">
      <c r="K97" s="8">
        <f t="shared" si="5"/>
        <v>41.640000000000327</v>
      </c>
      <c r="L97" s="8">
        <f t="shared" si="4"/>
        <v>0.13202673726455377</v>
      </c>
    </row>
    <row r="98" spans="11:12" x14ac:dyDescent="0.25">
      <c r="K98" s="8">
        <f t="shared" si="5"/>
        <v>41.730000000000331</v>
      </c>
      <c r="L98" s="8">
        <f t="shared" si="4"/>
        <v>0.13244327719289742</v>
      </c>
    </row>
    <row r="99" spans="11:12" x14ac:dyDescent="0.25">
      <c r="K99" s="8">
        <f t="shared" si="5"/>
        <v>41.820000000000334</v>
      </c>
      <c r="L99" s="8">
        <f t="shared" si="4"/>
        <v>0.13274161006520319</v>
      </c>
    </row>
    <row r="100" spans="11:12" x14ac:dyDescent="0.25">
      <c r="K100" s="8">
        <f t="shared" si="5"/>
        <v>41.910000000000338</v>
      </c>
      <c r="L100" s="8">
        <f t="shared" si="4"/>
        <v>0.13292093225403367</v>
      </c>
    </row>
    <row r="101" spans="11:12" x14ac:dyDescent="0.25">
      <c r="K101" s="8">
        <f t="shared" si="5"/>
        <v>42.000000000000341</v>
      </c>
      <c r="L101" s="8">
        <f t="shared" si="4"/>
        <v>0.13298076013381088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12</xdr:col>
                    <xdr:colOff>219075</xdr:colOff>
                    <xdr:row>2</xdr:row>
                    <xdr:rowOff>152400</xdr:rowOff>
                  </from>
                  <to>
                    <xdr:col>12</xdr:col>
                    <xdr:colOff>428625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13</xdr:col>
                    <xdr:colOff>219075</xdr:colOff>
                    <xdr:row>2</xdr:row>
                    <xdr:rowOff>180975</xdr:rowOff>
                  </from>
                  <to>
                    <xdr:col>13</xdr:col>
                    <xdr:colOff>457200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activeCell="H27" sqref="H27"/>
    </sheetView>
  </sheetViews>
  <sheetFormatPr defaultRowHeight="15" x14ac:dyDescent="0.25"/>
  <cols>
    <col min="10" max="10" width="12" bestFit="1" customWidth="1"/>
  </cols>
  <sheetData>
    <row r="1" spans="1:16" ht="18.75" x14ac:dyDescent="0.3">
      <c r="A1">
        <v>-4</v>
      </c>
      <c r="B1">
        <f>NORMDIST(A1,0,1,0)</f>
        <v>1.3383022576488537E-4</v>
      </c>
      <c r="E1" s="12" t="s">
        <v>17</v>
      </c>
      <c r="F1" s="12">
        <v>5.0000000000000001E-3</v>
      </c>
      <c r="G1" s="13">
        <f>1-F1</f>
        <v>0.995</v>
      </c>
      <c r="I1" s="15" t="s">
        <v>4</v>
      </c>
      <c r="J1" s="16">
        <f>NORMSINV(G1)</f>
        <v>2.5758293035488999</v>
      </c>
      <c r="O1">
        <f>J1</f>
        <v>2.5758293035488999</v>
      </c>
      <c r="P1">
        <f>NORMDIST(O1,0,1,0)</f>
        <v>1.4459743026917434E-2</v>
      </c>
    </row>
    <row r="2" spans="1:16" x14ac:dyDescent="0.25">
      <c r="A2">
        <f>A1+0.02</f>
        <v>-3.98</v>
      </c>
      <c r="B2">
        <f t="shared" ref="B2:B65" si="0">NORMDIST(A2,0,1,0)</f>
        <v>1.4494756042389106E-4</v>
      </c>
      <c r="E2" t="s">
        <v>18</v>
      </c>
      <c r="I2" t="s">
        <v>5</v>
      </c>
      <c r="J2" s="14">
        <f>(4-J1)/100</f>
        <v>1.4241706964511E-2</v>
      </c>
      <c r="O2">
        <f>O1+$J$2</f>
        <v>2.590071010513411</v>
      </c>
      <c r="P2">
        <f t="shared" ref="P2:P65" si="1">NORMDIST(O2,0,1,0)</f>
        <v>1.3937496889236005E-2</v>
      </c>
    </row>
    <row r="3" spans="1:16" x14ac:dyDescent="0.25">
      <c r="A3">
        <f t="shared" ref="A3:A66" si="2">A2+0.02</f>
        <v>-3.96</v>
      </c>
      <c r="B3">
        <f t="shared" si="0"/>
        <v>1.5692563406553226E-4</v>
      </c>
      <c r="O3">
        <f t="shared" ref="O3:O66" si="3">O2+$J$2</f>
        <v>2.6043127174779221</v>
      </c>
      <c r="P3">
        <f t="shared" si="1"/>
        <v>1.343138833130726E-2</v>
      </c>
    </row>
    <row r="4" spans="1:16" x14ac:dyDescent="0.25">
      <c r="A4">
        <f t="shared" si="2"/>
        <v>-3.94</v>
      </c>
      <c r="B4">
        <f t="shared" si="0"/>
        <v>1.6982559942934359E-4</v>
      </c>
      <c r="O4">
        <f t="shared" si="3"/>
        <v>2.6185544244424332</v>
      </c>
      <c r="P4">
        <f t="shared" si="1"/>
        <v>1.2941032909708963E-2</v>
      </c>
    </row>
    <row r="5" spans="1:16" x14ac:dyDescent="0.25">
      <c r="A5">
        <f t="shared" si="2"/>
        <v>-3.92</v>
      </c>
      <c r="B5">
        <f t="shared" si="0"/>
        <v>1.8371249800245711E-4</v>
      </c>
      <c r="O5">
        <f t="shared" si="3"/>
        <v>2.6327961314069444</v>
      </c>
      <c r="P5">
        <f t="shared" si="1"/>
        <v>1.2466050769323464E-2</v>
      </c>
    </row>
    <row r="6" spans="1:16" x14ac:dyDescent="0.25">
      <c r="A6">
        <f t="shared" si="2"/>
        <v>-3.9</v>
      </c>
      <c r="B6">
        <f t="shared" si="0"/>
        <v>1.9865547139277272E-4</v>
      </c>
      <c r="O6">
        <f t="shared" si="3"/>
        <v>2.6470378383714555</v>
      </c>
      <c r="P6">
        <f t="shared" si="1"/>
        <v>1.200606677831048E-2</v>
      </c>
    </row>
    <row r="7" spans="1:16" x14ac:dyDescent="0.25">
      <c r="A7">
        <f t="shared" si="2"/>
        <v>-3.88</v>
      </c>
      <c r="B7">
        <f t="shared" si="0"/>
        <v>2.1472798150036704E-4</v>
      </c>
      <c r="O7">
        <f t="shared" si="3"/>
        <v>2.6612795453359666</v>
      </c>
      <c r="P7">
        <f t="shared" si="1"/>
        <v>1.1560710653438604E-2</v>
      </c>
    </row>
    <row r="8" spans="1:16" x14ac:dyDescent="0.25">
      <c r="A8">
        <f t="shared" si="2"/>
        <v>-3.86</v>
      </c>
      <c r="B8">
        <f t="shared" si="0"/>
        <v>2.3200803965694238E-4</v>
      </c>
      <c r="O8">
        <f t="shared" si="3"/>
        <v>2.6755212523004777</v>
      </c>
      <c r="P8">
        <f t="shared" si="1"/>
        <v>1.1129617075979575E-2</v>
      </c>
    </row>
    <row r="9" spans="1:16" x14ac:dyDescent="0.25">
      <c r="A9">
        <f t="shared" si="2"/>
        <v>-3.84</v>
      </c>
      <c r="B9">
        <f t="shared" si="0"/>
        <v>2.5057844489086075E-4</v>
      </c>
      <c r="O9">
        <f t="shared" si="3"/>
        <v>2.6897629592649888</v>
      </c>
      <c r="P9">
        <f t="shared" si="1"/>
        <v>1.0712425798375219E-2</v>
      </c>
    </row>
    <row r="10" spans="1:16" x14ac:dyDescent="0.25">
      <c r="A10">
        <f t="shared" si="2"/>
        <v>-3.82</v>
      </c>
      <c r="B10">
        <f t="shared" si="0"/>
        <v>2.70527031461521E-4</v>
      </c>
      <c r="O10">
        <f t="shared" si="3"/>
        <v>2.7040046662294999</v>
      </c>
      <c r="P10">
        <f t="shared" si="1"/>
        <v>1.0308781741891929E-2</v>
      </c>
    </row>
    <row r="11" spans="1:16" x14ac:dyDescent="0.25">
      <c r="A11">
        <f t="shared" si="2"/>
        <v>-3.8</v>
      </c>
      <c r="B11">
        <f t="shared" si="0"/>
        <v>2.9194692579146027E-4</v>
      </c>
      <c r="O11">
        <f t="shared" si="3"/>
        <v>2.718246373194011</v>
      </c>
      <c r="P11">
        <f t="shared" si="1"/>
        <v>9.918335085482068E-3</v>
      </c>
    </row>
    <row r="12" spans="1:16" x14ac:dyDescent="0.25">
      <c r="A12">
        <f t="shared" si="2"/>
        <v>-3.78</v>
      </c>
      <c r="B12">
        <f t="shared" si="0"/>
        <v>3.1493681290752188E-4</v>
      </c>
      <c r="O12">
        <f t="shared" si="3"/>
        <v>2.7324880801585221</v>
      </c>
      <c r="P12">
        <f t="shared" si="1"/>
        <v>9.5407413460758799E-3</v>
      </c>
    </row>
    <row r="13" spans="1:16" x14ac:dyDescent="0.25">
      <c r="A13">
        <f t="shared" si="2"/>
        <v>-3.76</v>
      </c>
      <c r="B13">
        <f t="shared" si="0"/>
        <v>3.3960121248365478E-4</v>
      </c>
      <c r="O13">
        <f t="shared" si="3"/>
        <v>2.7467297871230332</v>
      </c>
      <c r="P13">
        <f t="shared" si="1"/>
        <v>9.1756614505308764E-3</v>
      </c>
    </row>
    <row r="14" spans="1:16" x14ac:dyDescent="0.25">
      <c r="A14">
        <f t="shared" si="2"/>
        <v>-3.7399999999999998</v>
      </c>
      <c r="B14">
        <f t="shared" si="0"/>
        <v>3.6605076455733561E-4</v>
      </c>
      <c r="O14">
        <f t="shared" si="3"/>
        <v>2.7609714940875443</v>
      </c>
      <c r="P14">
        <f t="shared" si="1"/>
        <v>8.822761799468809E-3</v>
      </c>
    </row>
    <row r="15" spans="1:16" x14ac:dyDescent="0.25">
      <c r="A15">
        <f t="shared" si="2"/>
        <v>-3.7199999999999998</v>
      </c>
      <c r="B15">
        <f t="shared" si="0"/>
        <v>3.9440252496915693E-4</v>
      </c>
      <c r="O15">
        <f t="shared" si="3"/>
        <v>2.7752132010520554</v>
      </c>
      <c r="P15">
        <f t="shared" si="1"/>
        <v>8.4817143232328186E-3</v>
      </c>
    </row>
    <row r="16" spans="1:16" x14ac:dyDescent="0.25">
      <c r="A16">
        <f t="shared" si="2"/>
        <v>-3.6999999999999997</v>
      </c>
      <c r="B16">
        <f t="shared" si="0"/>
        <v>4.2478027055075219E-4</v>
      </c>
      <c r="O16">
        <f t="shared" si="3"/>
        <v>2.7894549080165665</v>
      </c>
      <c r="P16">
        <f t="shared" si="1"/>
        <v>8.1521965301995219E-3</v>
      </c>
    </row>
    <row r="17" spans="1:16" x14ac:dyDescent="0.25">
      <c r="A17">
        <f t="shared" si="2"/>
        <v>-3.6799999999999997</v>
      </c>
      <c r="B17">
        <f t="shared" si="0"/>
        <v>4.5731481405985762E-4</v>
      </c>
      <c r="O17">
        <f t="shared" si="3"/>
        <v>2.8036966149810776</v>
      </c>
      <c r="P17">
        <f t="shared" si="1"/>
        <v>7.8338915476823517E-3</v>
      </c>
    </row>
    <row r="18" spans="1:16" x14ac:dyDescent="0.25">
      <c r="A18">
        <f t="shared" si="2"/>
        <v>-3.6599999999999997</v>
      </c>
      <c r="B18">
        <f t="shared" si="0"/>
        <v>4.9214432883289399E-4</v>
      </c>
      <c r="O18">
        <f t="shared" si="3"/>
        <v>2.8179383219455887</v>
      </c>
      <c r="P18">
        <f t="shared" si="1"/>
        <v>7.5264881556637688E-3</v>
      </c>
    </row>
    <row r="19" spans="1:16" x14ac:dyDescent="0.25">
      <c r="A19">
        <f t="shared" si="2"/>
        <v>-3.6399999999999997</v>
      </c>
      <c r="B19">
        <f t="shared" si="0"/>
        <v>5.2941468309493562E-4</v>
      </c>
      <c r="O19">
        <f t="shared" si="3"/>
        <v>2.8321800289100998</v>
      </c>
      <c r="P19">
        <f t="shared" si="1"/>
        <v>7.2296808135946192E-3</v>
      </c>
    </row>
    <row r="20" spans="1:16" x14ac:dyDescent="0.25">
      <c r="A20">
        <f t="shared" si="2"/>
        <v>-3.6199999999999997</v>
      </c>
      <c r="B20">
        <f t="shared" si="0"/>
        <v>5.6927978383425316E-4</v>
      </c>
      <c r="O20">
        <f t="shared" si="3"/>
        <v>2.8464217358746109</v>
      </c>
      <c r="P20">
        <f t="shared" si="1"/>
        <v>6.9431696804993972E-3</v>
      </c>
    </row>
    <row r="21" spans="1:16" x14ac:dyDescent="0.25">
      <c r="A21">
        <f t="shared" si="2"/>
        <v>-3.5999999999999996</v>
      </c>
      <c r="B21">
        <f t="shared" si="0"/>
        <v>6.1190193011377298E-4</v>
      </c>
      <c r="O21">
        <f t="shared" si="3"/>
        <v>2.860663442839122</v>
      </c>
      <c r="P21">
        <f t="shared" si="1"/>
        <v>6.6666606286260241E-3</v>
      </c>
    </row>
    <row r="22" spans="1:16" x14ac:dyDescent="0.25">
      <c r="A22">
        <f t="shared" si="2"/>
        <v>-3.5799999999999996</v>
      </c>
      <c r="B22">
        <f t="shared" si="0"/>
        <v>6.5745217565467699E-4</v>
      </c>
      <c r="O22">
        <f t="shared" si="3"/>
        <v>2.8749051498036331</v>
      </c>
      <c r="P22">
        <f t="shared" si="1"/>
        <v>6.3998652508784866E-3</v>
      </c>
    </row>
    <row r="23" spans="1:16" x14ac:dyDescent="0.25">
      <c r="A23">
        <f t="shared" si="2"/>
        <v>-3.5599999999999996</v>
      </c>
      <c r="B23">
        <f t="shared" si="0"/>
        <v>7.061107004880375E-4</v>
      </c>
      <c r="O23">
        <f t="shared" si="3"/>
        <v>2.8891468567681442</v>
      </c>
      <c r="P23">
        <f t="shared" si="1"/>
        <v>6.142500862269736E-3</v>
      </c>
    </row>
    <row r="24" spans="1:16" x14ac:dyDescent="0.25">
      <c r="A24">
        <f t="shared" si="2"/>
        <v>-3.5399999999999996</v>
      </c>
      <c r="B24">
        <f t="shared" si="0"/>
        <v>7.580671914287116E-4</v>
      </c>
      <c r="O24">
        <f t="shared" si="3"/>
        <v>2.9033885637326553</v>
      </c>
      <c r="P24">
        <f t="shared" si="1"/>
        <v>5.894290495631351E-3</v>
      </c>
    </row>
    <row r="25" spans="1:16" x14ac:dyDescent="0.25">
      <c r="A25">
        <f t="shared" si="2"/>
        <v>-3.5199999999999996</v>
      </c>
      <c r="B25">
        <f t="shared" si="0"/>
        <v>8.1352123108180917E-4</v>
      </c>
      <c r="O25">
        <f t="shared" si="3"/>
        <v>2.9176302706971664</v>
      </c>
      <c r="P25">
        <f t="shared" si="1"/>
        <v>5.6549628918147916E-3</v>
      </c>
    </row>
    <row r="26" spans="1:16" x14ac:dyDescent="0.25">
      <c r="A26">
        <f t="shared" si="2"/>
        <v>-3.4999999999999996</v>
      </c>
      <c r="B26">
        <f t="shared" si="0"/>
        <v>8.7268269504576167E-4</v>
      </c>
      <c r="O26">
        <f t="shared" si="3"/>
        <v>2.9318719776616775</v>
      </c>
      <c r="P26">
        <f t="shared" si="1"/>
        <v>5.4242524846174573E-3</v>
      </c>
    </row>
    <row r="27" spans="1:16" x14ac:dyDescent="0.25">
      <c r="A27">
        <f t="shared" si="2"/>
        <v>-3.4799999999999995</v>
      </c>
      <c r="B27">
        <f t="shared" si="0"/>
        <v>9.3577215692748129E-4</v>
      </c>
      <c r="O27">
        <f t="shared" si="3"/>
        <v>2.9461136846261886</v>
      </c>
      <c r="P27">
        <f t="shared" si="1"/>
        <v>5.2018993806646928E-3</v>
      </c>
    </row>
    <row r="28" spans="1:16" x14ac:dyDescent="0.25">
      <c r="A28">
        <f t="shared" si="2"/>
        <v>-3.4599999999999995</v>
      </c>
      <c r="B28">
        <f t="shared" si="0"/>
        <v>1.0030213007342394E-3</v>
      </c>
      <c r="O28">
        <f t="shared" si="3"/>
        <v>2.9603553915906997</v>
      </c>
      <c r="P28">
        <f t="shared" si="1"/>
        <v>4.9876493344764555E-3</v>
      </c>
    </row>
    <row r="29" spans="1:16" x14ac:dyDescent="0.25">
      <c r="A29">
        <f t="shared" si="2"/>
        <v>-3.4399999999999995</v>
      </c>
      <c r="B29">
        <f t="shared" si="0"/>
        <v>1.0746733401537367E-3</v>
      </c>
      <c r="O29">
        <f t="shared" si="3"/>
        <v>2.9745970985552108</v>
      </c>
      <c r="P29">
        <f t="shared" si="1"/>
        <v>4.7812537189447918E-3</v>
      </c>
    </row>
    <row r="30" spans="1:16" x14ac:dyDescent="0.25">
      <c r="A30">
        <f t="shared" si="2"/>
        <v>-3.4199999999999995</v>
      </c>
      <c r="B30">
        <f t="shared" si="0"/>
        <v>1.1509834441784854E-3</v>
      </c>
      <c r="O30">
        <f t="shared" si="3"/>
        <v>2.9888388055197219</v>
      </c>
      <c r="P30">
        <f t="shared" si="1"/>
        <v>4.5824694914454621E-3</v>
      </c>
    </row>
    <row r="31" spans="1:16" x14ac:dyDescent="0.25">
      <c r="A31">
        <f t="shared" si="2"/>
        <v>-3.3999999999999995</v>
      </c>
      <c r="B31">
        <f t="shared" si="0"/>
        <v>1.232219168473021E-3</v>
      </c>
      <c r="O31">
        <f t="shared" si="3"/>
        <v>3.003080512484233</v>
      </c>
      <c r="P31">
        <f t="shared" si="1"/>
        <v>4.3910591558038213E-3</v>
      </c>
    </row>
    <row r="32" spans="1:16" x14ac:dyDescent="0.25">
      <c r="A32">
        <f t="shared" si="2"/>
        <v>-3.3799999999999994</v>
      </c>
      <c r="B32">
        <f t="shared" si="0"/>
        <v>1.3186608918227432E-3</v>
      </c>
      <c r="O32">
        <f t="shared" si="3"/>
        <v>3.0173222194487441</v>
      </c>
      <c r="P32">
        <f t="shared" si="1"/>
        <v>4.206790720331836E-3</v>
      </c>
    </row>
    <row r="33" spans="1:16" x14ac:dyDescent="0.25">
      <c r="A33">
        <f t="shared" si="2"/>
        <v>-3.3599999999999994</v>
      </c>
      <c r="B33">
        <f t="shared" si="0"/>
        <v>1.4106022569413861E-3</v>
      </c>
      <c r="O33">
        <f t="shared" si="3"/>
        <v>3.0315639264132552</v>
      </c>
      <c r="P33">
        <f t="shared" si="1"/>
        <v>4.0294376521495751E-3</v>
      </c>
    </row>
    <row r="34" spans="1:16" x14ac:dyDescent="0.25">
      <c r="A34">
        <f t="shared" si="2"/>
        <v>-3.3399999999999994</v>
      </c>
      <c r="B34">
        <f t="shared" si="0"/>
        <v>1.5083506148503101E-3</v>
      </c>
      <c r="O34">
        <f t="shared" si="3"/>
        <v>3.0458056333777663</v>
      </c>
      <c r="P34">
        <f t="shared" si="1"/>
        <v>3.8587788280007064E-3</v>
      </c>
    </row>
    <row r="35" spans="1:16" x14ac:dyDescent="0.25">
      <c r="A35">
        <f t="shared" si="2"/>
        <v>-3.3199999999999994</v>
      </c>
      <c r="B35">
        <f t="shared" si="0"/>
        <v>1.6122274719771275E-3</v>
      </c>
      <c r="O35">
        <f t="shared" si="3"/>
        <v>3.0600473403422774</v>
      </c>
      <c r="P35">
        <f t="shared" si="1"/>
        <v>3.694598481767774E-3</v>
      </c>
    </row>
    <row r="36" spans="1:16" x14ac:dyDescent="0.25">
      <c r="A36">
        <f t="shared" si="2"/>
        <v>-3.2999999999999994</v>
      </c>
      <c r="B36">
        <f t="shared" si="0"/>
        <v>1.7225689390536843E-3</v>
      </c>
      <c r="O36">
        <f t="shared" si="3"/>
        <v>3.0742890473067885</v>
      </c>
      <c r="P36">
        <f t="shared" si="1"/>
        <v>3.5366861488887683E-3</v>
      </c>
    </row>
    <row r="37" spans="1:16" x14ac:dyDescent="0.25">
      <c r="A37">
        <f t="shared" si="2"/>
        <v>-3.2799999999999994</v>
      </c>
      <c r="B37">
        <f t="shared" si="0"/>
        <v>1.8397261808242825E-3</v>
      </c>
      <c r="O37">
        <f t="shared" si="3"/>
        <v>3.0885307542712996</v>
      </c>
      <c r="P37">
        <f t="shared" si="1"/>
        <v>3.3848366078725271E-3</v>
      </c>
    </row>
    <row r="38" spans="1:16" x14ac:dyDescent="0.25">
      <c r="A38">
        <f t="shared" si="2"/>
        <v>-3.2599999999999993</v>
      </c>
      <c r="B38">
        <f t="shared" si="0"/>
        <v>1.9640658655043796E-3</v>
      </c>
      <c r="O38">
        <f t="shared" si="3"/>
        <v>3.1027724612358107</v>
      </c>
      <c r="P38">
        <f t="shared" si="1"/>
        <v>3.2388498191059036E-3</v>
      </c>
    </row>
    <row r="39" spans="1:16" x14ac:dyDescent="0.25">
      <c r="A39">
        <f t="shared" si="2"/>
        <v>-3.2399999999999993</v>
      </c>
      <c r="B39">
        <f t="shared" si="0"/>
        <v>2.0959706128579492E-3</v>
      </c>
      <c r="O39">
        <f t="shared" si="3"/>
        <v>3.1170141682003218</v>
      </c>
      <c r="P39">
        <f t="shared" si="1"/>
        <v>3.0985308611413899E-3</v>
      </c>
    </row>
    <row r="40" spans="1:16" x14ac:dyDescent="0.25">
      <c r="A40">
        <f t="shared" si="2"/>
        <v>-3.2199999999999993</v>
      </c>
      <c r="B40">
        <f t="shared" si="0"/>
        <v>2.2358394396885441E-3</v>
      </c>
      <c r="O40">
        <f t="shared" si="3"/>
        <v>3.1312558751648329</v>
      </c>
      <c r="P40">
        <f t="shared" si="1"/>
        <v>2.9636898646491442E-3</v>
      </c>
    </row>
    <row r="41" spans="1:16" x14ac:dyDescent="0.25">
      <c r="A41">
        <f t="shared" si="2"/>
        <v>-3.1999999999999993</v>
      </c>
      <c r="B41">
        <f t="shared" si="0"/>
        <v>2.3840882014648486E-3</v>
      </c>
      <c r="O41">
        <f t="shared" si="3"/>
        <v>3.145497582129344</v>
      </c>
      <c r="P41">
        <f t="shared" si="1"/>
        <v>2.8341419442127831E-3</v>
      </c>
    </row>
    <row r="42" spans="1:16" x14ac:dyDescent="0.25">
      <c r="A42">
        <f t="shared" si="2"/>
        <v>-3.1799999999999993</v>
      </c>
      <c r="B42">
        <f t="shared" si="0"/>
        <v>2.5411500287265279E-3</v>
      </c>
      <c r="O42">
        <f t="shared" si="3"/>
        <v>3.1597392890938552</v>
      </c>
      <c r="P42">
        <f t="shared" si="1"/>
        <v>2.7097071281435275E-3</v>
      </c>
    </row>
    <row r="43" spans="1:16" x14ac:dyDescent="0.25">
      <c r="A43">
        <f t="shared" si="2"/>
        <v>-3.1599999999999993</v>
      </c>
      <c r="B43">
        <f t="shared" si="0"/>
        <v>2.7074757568407099E-3</v>
      </c>
      <c r="O43">
        <f t="shared" si="3"/>
        <v>3.1739809960583663</v>
      </c>
      <c r="P43">
        <f t="shared" si="1"/>
        <v>2.5902102864824249E-3</v>
      </c>
    </row>
    <row r="44" spans="1:16" x14ac:dyDescent="0.25">
      <c r="A44">
        <f t="shared" si="2"/>
        <v>-3.1399999999999992</v>
      </c>
      <c r="B44">
        <f t="shared" si="0"/>
        <v>2.8835343476034466E-3</v>
      </c>
      <c r="O44">
        <f t="shared" si="3"/>
        <v>3.1882227030228774</v>
      </c>
      <c r="P44">
        <f t="shared" si="1"/>
        <v>2.4754810573555468E-3</v>
      </c>
    </row>
    <row r="45" spans="1:16" x14ac:dyDescent="0.25">
      <c r="A45">
        <f t="shared" si="2"/>
        <v>-3.1199999999999992</v>
      </c>
      <c r="B45">
        <f t="shared" si="0"/>
        <v>3.0698133011047486E-3</v>
      </c>
      <c r="O45">
        <f t="shared" si="3"/>
        <v>3.2024644099873885</v>
      </c>
      <c r="P45">
        <f t="shared" si="1"/>
        <v>2.3653537718420596E-3</v>
      </c>
    </row>
    <row r="46" spans="1:16" x14ac:dyDescent="0.25">
      <c r="A46">
        <f t="shared" si="2"/>
        <v>-3.0999999999999992</v>
      </c>
      <c r="B46">
        <f t="shared" si="0"/>
        <v>3.2668190561999273E-3</v>
      </c>
      <c r="O46">
        <f t="shared" si="3"/>
        <v>3.2167061169518996</v>
      </c>
      <c r="P46">
        <f t="shared" si="1"/>
        <v>2.2596673775101459E-3</v>
      </c>
    </row>
    <row r="47" spans="1:16" x14ac:dyDescent="0.25">
      <c r="A47">
        <f t="shared" si="2"/>
        <v>-3.0799999999999992</v>
      </c>
      <c r="B47">
        <f t="shared" si="0"/>
        <v>3.4750773778549474E-3</v>
      </c>
      <c r="O47">
        <f t="shared" si="3"/>
        <v>3.2309478239164107</v>
      </c>
      <c r="P47">
        <f t="shared" si="1"/>
        <v>2.1582653607707157E-3</v>
      </c>
    </row>
    <row r="48" spans="1:16" x14ac:dyDescent="0.25">
      <c r="A48">
        <f t="shared" si="2"/>
        <v>-3.0599999999999992</v>
      </c>
      <c r="B48">
        <f t="shared" si="0"/>
        <v>3.6951337295590444E-3</v>
      </c>
      <c r="O48">
        <f t="shared" si="3"/>
        <v>3.2451895308809218</v>
      </c>
      <c r="P48">
        <f t="shared" si="1"/>
        <v>2.0609956681938743E-3</v>
      </c>
    </row>
    <row r="49" spans="1:16" x14ac:dyDescent="0.25">
      <c r="A49">
        <f t="shared" si="2"/>
        <v>-3.0399999999999991</v>
      </c>
      <c r="B49">
        <f t="shared" si="0"/>
        <v>3.9275536289247893E-3</v>
      </c>
      <c r="O49">
        <f t="shared" si="3"/>
        <v>3.2594312378454329</v>
      </c>
      <c r="P49">
        <f t="shared" si="1"/>
        <v>1.9677106269280326E-3</v>
      </c>
    </row>
    <row r="50" spans="1:16" x14ac:dyDescent="0.25">
      <c r="A50">
        <f t="shared" si="2"/>
        <v>-3.0199999999999991</v>
      </c>
      <c r="B50">
        <f t="shared" si="0"/>
        <v>4.1729229845239735E-3</v>
      </c>
      <c r="O50">
        <f t="shared" si="3"/>
        <v>3.273672944809944</v>
      </c>
      <c r="P50">
        <f t="shared" si="1"/>
        <v>1.8782668643565993E-3</v>
      </c>
    </row>
    <row r="51" spans="1:16" x14ac:dyDescent="0.25">
      <c r="A51">
        <f t="shared" si="2"/>
        <v>-2.9999999999999991</v>
      </c>
      <c r="B51">
        <f t="shared" si="0"/>
        <v>4.4318484119380188E-3</v>
      </c>
      <c r="O51">
        <f t="shared" si="3"/>
        <v>3.2879146517744551</v>
      </c>
      <c r="P51">
        <f t="shared" si="1"/>
        <v>1.7925252271221133E-3</v>
      </c>
    </row>
    <row r="52" spans="1:16" x14ac:dyDescent="0.25">
      <c r="A52">
        <f t="shared" si="2"/>
        <v>-2.9799999999999991</v>
      </c>
      <c r="B52">
        <f t="shared" si="0"/>
        <v>4.7049575269339922E-3</v>
      </c>
      <c r="O52">
        <f t="shared" si="3"/>
        <v>3.3021563587389662</v>
      </c>
      <c r="P52">
        <f t="shared" si="1"/>
        <v>1.7103506996427342E-3</v>
      </c>
    </row>
    <row r="53" spans="1:16" x14ac:dyDescent="0.25">
      <c r="A53">
        <f t="shared" si="2"/>
        <v>-2.9599999999999991</v>
      </c>
      <c r="B53">
        <f t="shared" si="0"/>
        <v>4.9928992136123894E-3</v>
      </c>
      <c r="O53">
        <f t="shared" si="3"/>
        <v>3.3163980657034773</v>
      </c>
      <c r="P53">
        <f t="shared" si="1"/>
        <v>1.6316123222410387E-3</v>
      </c>
    </row>
    <row r="54" spans="1:16" x14ac:dyDescent="0.25">
      <c r="A54">
        <f t="shared" si="2"/>
        <v>-2.9399999999999991</v>
      </c>
      <c r="B54">
        <f t="shared" si="0"/>
        <v>5.296343865311034E-3</v>
      </c>
      <c r="O54">
        <f t="shared" si="3"/>
        <v>3.3306397726679884</v>
      </c>
      <c r="P54">
        <f t="shared" si="1"/>
        <v>1.5561831090001297E-3</v>
      </c>
    </row>
    <row r="55" spans="1:16" x14ac:dyDescent="0.25">
      <c r="A55">
        <f t="shared" si="2"/>
        <v>-2.919999999999999</v>
      </c>
      <c r="B55">
        <f t="shared" si="0"/>
        <v>5.6159835959909837E-3</v>
      </c>
      <c r="O55">
        <f t="shared" si="3"/>
        <v>3.3448814796324995</v>
      </c>
      <c r="P55">
        <f t="shared" si="1"/>
        <v>1.4839399654571982E-3</v>
      </c>
    </row>
    <row r="56" spans="1:16" x14ac:dyDescent="0.25">
      <c r="A56">
        <f t="shared" si="2"/>
        <v>-2.899999999999999</v>
      </c>
      <c r="B56">
        <f t="shared" si="0"/>
        <v>5.9525324197758694E-3</v>
      </c>
      <c r="O56">
        <f t="shared" si="3"/>
        <v>3.3591231865970106</v>
      </c>
      <c r="P56">
        <f t="shared" si="1"/>
        <v>1.4147636062398351E-3</v>
      </c>
    </row>
    <row r="57" spans="1:16" x14ac:dyDescent="0.25">
      <c r="A57">
        <f t="shared" si="2"/>
        <v>-2.879999999999999</v>
      </c>
      <c r="B57">
        <f t="shared" si="0"/>
        <v>6.3067263962659449E-3</v>
      </c>
      <c r="O57">
        <f t="shared" si="3"/>
        <v>3.3733648935615217</v>
      </c>
      <c r="P57">
        <f t="shared" si="1"/>
        <v>1.3485384727456194E-3</v>
      </c>
    </row>
    <row r="58" spans="1:16" x14ac:dyDescent="0.25">
      <c r="A58">
        <f t="shared" si="2"/>
        <v>-2.859999999999999</v>
      </c>
      <c r="B58">
        <f t="shared" si="0"/>
        <v>6.6793237392026384E-3</v>
      </c>
      <c r="O58">
        <f t="shared" si="3"/>
        <v>3.3876066005260328</v>
      </c>
      <c r="P58">
        <f t="shared" si="1"/>
        <v>1.2851526509607949E-3</v>
      </c>
    </row>
    <row r="59" spans="1:16" x14ac:dyDescent="0.25">
      <c r="A59">
        <f t="shared" si="2"/>
        <v>-2.839999999999999</v>
      </c>
      <c r="B59">
        <f t="shared" si="0"/>
        <v>7.0711048860194678E-3</v>
      </c>
      <c r="O59">
        <f t="shared" si="3"/>
        <v>3.4018483074905439</v>
      </c>
      <c r="P59">
        <f t="shared" si="1"/>
        <v>1.2244977895091739E-3</v>
      </c>
    </row>
    <row r="60" spans="1:16" x14ac:dyDescent="0.25">
      <c r="A60">
        <f t="shared" si="2"/>
        <v>-2.819999999999999</v>
      </c>
      <c r="B60">
        <f t="shared" si="0"/>
        <v>7.4828725257805829E-3</v>
      </c>
      <c r="O60">
        <f t="shared" si="3"/>
        <v>3.416090014455055</v>
      </c>
      <c r="P60">
        <f t="shared" si="1"/>
        <v>1.1664690180178722E-3</v>
      </c>
    </row>
    <row r="61" spans="1:16" x14ac:dyDescent="0.25">
      <c r="A61">
        <f t="shared" si="2"/>
        <v>-2.7999999999999989</v>
      </c>
      <c r="B61">
        <f t="shared" si="0"/>
        <v>7.9154515829799894E-3</v>
      </c>
      <c r="O61">
        <f t="shared" si="3"/>
        <v>3.4303317214195661</v>
      </c>
      <c r="P61">
        <f t="shared" si="1"/>
        <v>1.1109648658819348E-3</v>
      </c>
    </row>
    <row r="62" spans="1:16" x14ac:dyDescent="0.25">
      <c r="A62">
        <f t="shared" si="2"/>
        <v>-2.7799999999999989</v>
      </c>
      <c r="B62">
        <f t="shared" si="0"/>
        <v>8.3696891546530521E-3</v>
      </c>
      <c r="O62">
        <f t="shared" si="3"/>
        <v>3.4445734283840772</v>
      </c>
      <c r="P62">
        <f t="shared" si="1"/>
        <v>1.0578871815055343E-3</v>
      </c>
    </row>
    <row r="63" spans="1:16" x14ac:dyDescent="0.25">
      <c r="A63">
        <f t="shared" si="2"/>
        <v>-2.7599999999999989</v>
      </c>
      <c r="B63">
        <f t="shared" si="0"/>
        <v>8.8464543982372506E-3</v>
      </c>
      <c r="O63">
        <f t="shared" si="3"/>
        <v>3.4588151353485883</v>
      </c>
      <c r="P63">
        <f t="shared" si="1"/>
        <v>1.0071410520930554E-3</v>
      </c>
    </row>
    <row r="64" spans="1:16" x14ac:dyDescent="0.25">
      <c r="A64">
        <f t="shared" si="2"/>
        <v>-2.7399999999999989</v>
      </c>
      <c r="B64">
        <f t="shared" si="0"/>
        <v>9.3466383676123165E-3</v>
      </c>
      <c r="O64">
        <f t="shared" si="3"/>
        <v>3.4730568423130994</v>
      </c>
      <c r="P64">
        <f t="shared" si="1"/>
        <v>9.586347240591568E-4</v>
      </c>
    </row>
    <row r="65" spans="1:16" x14ac:dyDescent="0.25">
      <c r="A65">
        <f t="shared" si="2"/>
        <v>-2.7199999999999989</v>
      </c>
      <c r="B65">
        <f t="shared" si="0"/>
        <v>9.87115379475117E-3</v>
      </c>
      <c r="O65">
        <f t="shared" si="3"/>
        <v>3.4872985492776105</v>
      </c>
      <c r="P65">
        <f t="shared" si="1"/>
        <v>9.1227952412275323E-4</v>
      </c>
    </row>
    <row r="66" spans="1:16" x14ac:dyDescent="0.25">
      <c r="A66">
        <f t="shared" si="2"/>
        <v>-2.6999999999999988</v>
      </c>
      <c r="B66">
        <f t="shared" ref="B66:B129" si="4">NORMDIST(A66,0,1,0)</f>
        <v>1.0420934814422628E-2</v>
      </c>
      <c r="O66">
        <f t="shared" si="3"/>
        <v>3.5015402562421216</v>
      </c>
      <c r="P66">
        <f t="shared" ref="P66:P101" si="5">NORMDIST(O66,0,1,0)</f>
        <v>8.6798978114578521E-4</v>
      </c>
    </row>
    <row r="67" spans="1:16" x14ac:dyDescent="0.25">
      <c r="A67">
        <f t="shared" ref="A67:A81" si="6">A66+0.02</f>
        <v>-2.6799999999999988</v>
      </c>
      <c r="B67">
        <f t="shared" si="4"/>
        <v>1.0996936629405612E-2</v>
      </c>
      <c r="O67">
        <f t="shared" ref="O67:O101" si="7">O66+$J$2</f>
        <v>3.5157819632066327</v>
      </c>
      <c r="P67">
        <f t="shared" si="5"/>
        <v>8.2568274877370114E-4</v>
      </c>
    </row>
    <row r="68" spans="1:16" x14ac:dyDescent="0.25">
      <c r="A68">
        <f t="shared" si="6"/>
        <v>-2.6599999999999988</v>
      </c>
      <c r="B68">
        <f t="shared" si="4"/>
        <v>1.1600135113702602E-2</v>
      </c>
      <c r="O68">
        <f t="shared" si="7"/>
        <v>3.5300236701711438</v>
      </c>
      <c r="P68">
        <f t="shared" si="5"/>
        <v>7.852785289307263E-4</v>
      </c>
    </row>
    <row r="69" spans="1:16" x14ac:dyDescent="0.25">
      <c r="A69">
        <f t="shared" si="6"/>
        <v>-2.6399999999999988</v>
      </c>
      <c r="B69">
        <f t="shared" si="4"/>
        <v>1.2231526351278013E-2</v>
      </c>
      <c r="O69">
        <f t="shared" si="7"/>
        <v>3.5442653771356549</v>
      </c>
      <c r="P69">
        <f t="shared" si="5"/>
        <v>7.46699996219213E-4</v>
      </c>
    </row>
    <row r="70" spans="1:16" x14ac:dyDescent="0.25">
      <c r="A70">
        <f t="shared" si="6"/>
        <v>-2.6199999999999988</v>
      </c>
      <c r="B70">
        <f t="shared" si="4"/>
        <v>1.2892126107895351E-2</v>
      </c>
      <c r="O70">
        <f t="shared" si="7"/>
        <v>3.558507084100166</v>
      </c>
      <c r="P70">
        <f t="shared" si="5"/>
        <v>7.0987272326874997E-4</v>
      </c>
    </row>
    <row r="71" spans="1:16" x14ac:dyDescent="0.25">
      <c r="A71">
        <f t="shared" si="6"/>
        <v>-2.5999999999999988</v>
      </c>
      <c r="B71">
        <f t="shared" si="4"/>
        <v>1.3582969233685661E-2</v>
      </c>
      <c r="O71">
        <f t="shared" si="7"/>
        <v>3.5727487910646771</v>
      </c>
      <c r="P71">
        <f t="shared" si="5"/>
        <v>6.7472490707712806E-4</v>
      </c>
    </row>
    <row r="72" spans="1:16" x14ac:dyDescent="0.25">
      <c r="A72">
        <f t="shared" si="6"/>
        <v>-2.5799999999999987</v>
      </c>
      <c r="B72">
        <f t="shared" si="4"/>
        <v>1.430510899414974E-2</v>
      </c>
      <c r="O72">
        <f t="shared" si="7"/>
        <v>3.5869904980291882</v>
      </c>
      <c r="P72">
        <f t="shared" si="5"/>
        <v>6.4118729638185502E-4</v>
      </c>
    </row>
    <row r="73" spans="1:16" x14ac:dyDescent="0.25">
      <c r="A73">
        <f t="shared" si="6"/>
        <v>-2.5599999999999987</v>
      </c>
      <c r="B73">
        <f t="shared" si="4"/>
        <v>1.5059616327377505E-2</v>
      </c>
      <c r="O73">
        <f t="shared" si="7"/>
        <v>3.6012322049936993</v>
      </c>
      <c r="P73">
        <f t="shared" si="5"/>
        <v>6.0919312009756097E-4</v>
      </c>
    </row>
    <row r="74" spans="1:16" x14ac:dyDescent="0.25">
      <c r="A74">
        <f t="shared" si="6"/>
        <v>-2.5399999999999987</v>
      </c>
      <c r="B74">
        <f t="shared" si="4"/>
        <v>1.584757902536087E-2</v>
      </c>
      <c r="O74">
        <f t="shared" si="7"/>
        <v>3.6154739119582104</v>
      </c>
      <c r="P74">
        <f t="shared" si="5"/>
        <v>5.7867801685141903E-4</v>
      </c>
    </row>
    <row r="75" spans="1:16" x14ac:dyDescent="0.25">
      <c r="A75">
        <f t="shared" si="6"/>
        <v>-2.5199999999999987</v>
      </c>
      <c r="B75">
        <f t="shared" si="4"/>
        <v>1.6670100837381116E-2</v>
      </c>
      <c r="O75">
        <f t="shared" si="7"/>
        <v>3.6297156189227215</v>
      </c>
      <c r="P75">
        <f t="shared" si="5"/>
        <v>5.4957996564559725E-4</v>
      </c>
    </row>
    <row r="76" spans="1:16" x14ac:dyDescent="0.25">
      <c r="A76">
        <f t="shared" si="6"/>
        <v>-2.4999999999999987</v>
      </c>
      <c r="B76">
        <f t="shared" si="4"/>
        <v>1.7528300493568599E-2</v>
      </c>
      <c r="O76">
        <f t="shared" si="7"/>
        <v>3.6439573258872326</v>
      </c>
      <c r="P76">
        <f t="shared" si="5"/>
        <v>5.2183921767274578E-4</v>
      </c>
    </row>
    <row r="77" spans="1:16" x14ac:dyDescent="0.25">
      <c r="A77">
        <f t="shared" si="6"/>
        <v>-2.4799999999999986</v>
      </c>
      <c r="B77">
        <f t="shared" si="4"/>
        <v>1.8423310646862114E-2</v>
      </c>
      <c r="O77">
        <f t="shared" si="7"/>
        <v>3.6581990328517437</v>
      </c>
      <c r="P77">
        <f t="shared" si="5"/>
        <v>4.9539822930763915E-4</v>
      </c>
    </row>
    <row r="78" spans="1:16" x14ac:dyDescent="0.25">
      <c r="A78">
        <f t="shared" si="6"/>
        <v>-2.4599999999999986</v>
      </c>
      <c r="B78">
        <f t="shared" si="4"/>
        <v>1.9356276731737024E-2</v>
      </c>
      <c r="O78">
        <f t="shared" si="7"/>
        <v>3.6724407398162549</v>
      </c>
      <c r="P78">
        <f t="shared" si="5"/>
        <v>4.7020159629529337E-4</v>
      </c>
    </row>
    <row r="79" spans="1:16" x14ac:dyDescent="0.25">
      <c r="A79">
        <f t="shared" si="6"/>
        <v>-2.4399999999999986</v>
      </c>
      <c r="B79">
        <f t="shared" si="4"/>
        <v>2.03283557382259E-2</v>
      </c>
      <c r="O79">
        <f t="shared" si="7"/>
        <v>3.686682446780766</v>
      </c>
      <c r="P79">
        <f t="shared" si="5"/>
        <v>4.4619598915320458E-4</v>
      </c>
    </row>
    <row r="80" spans="1:16" x14ac:dyDescent="0.25">
      <c r="A80">
        <f t="shared" si="6"/>
        <v>-2.4199999999999986</v>
      </c>
      <c r="B80">
        <f t="shared" si="4"/>
        <v>2.1340714899922848E-2</v>
      </c>
      <c r="O80">
        <f t="shared" si="7"/>
        <v>3.7009241537452771</v>
      </c>
      <c r="P80">
        <f t="shared" si="5"/>
        <v>4.2333008980279094E-4</v>
      </c>
    </row>
    <row r="81" spans="1:16" x14ac:dyDescent="0.25">
      <c r="A81">
        <f t="shared" si="6"/>
        <v>-2.3999999999999986</v>
      </c>
      <c r="B81">
        <f t="shared" si="4"/>
        <v>2.2394530294842969E-2</v>
      </c>
      <c r="O81">
        <f t="shared" si="7"/>
        <v>3.7151658607097882</v>
      </c>
      <c r="P81">
        <f t="shared" si="5"/>
        <v>4.015545294426394E-4</v>
      </c>
    </row>
    <row r="82" spans="1:16" x14ac:dyDescent="0.25">
      <c r="A82">
        <f>A81+0.02</f>
        <v>-2.3799999999999986</v>
      </c>
      <c r="B82">
        <f t="shared" si="4"/>
        <v>2.349098535820144E-2</v>
      </c>
      <c r="O82">
        <f t="shared" si="7"/>
        <v>3.7294075676742993</v>
      </c>
      <c r="P82">
        <f t="shared" si="5"/>
        <v>3.8082182767381229E-4</v>
      </c>
    </row>
    <row r="83" spans="1:16" x14ac:dyDescent="0.25">
      <c r="A83">
        <f t="shared" ref="A83:A146" si="8">A82+0.02</f>
        <v>-2.3599999999999985</v>
      </c>
      <c r="B83">
        <f t="shared" si="4"/>
        <v>2.4631269306382583E-2</v>
      </c>
      <c r="O83">
        <f t="shared" si="7"/>
        <v>3.7436492746388104</v>
      </c>
      <c r="P83">
        <f t="shared" si="5"/>
        <v>3.6108633288520729E-4</v>
      </c>
    </row>
    <row r="84" spans="1:16" x14ac:dyDescent="0.25">
      <c r="A84">
        <f t="shared" si="8"/>
        <v>-2.3399999999999985</v>
      </c>
      <c r="B84">
        <f t="shared" si="4"/>
        <v>2.5816575471587774E-2</v>
      </c>
      <c r="O84">
        <f t="shared" si="7"/>
        <v>3.7578909816033215</v>
      </c>
      <c r="P84">
        <f t="shared" si="5"/>
        <v>3.4230416390481093E-4</v>
      </c>
    </row>
    <row r="85" spans="1:16" x14ac:dyDescent="0.25">
      <c r="A85">
        <f t="shared" si="8"/>
        <v>-2.3199999999999985</v>
      </c>
      <c r="B85">
        <f t="shared" si="4"/>
        <v>2.7048099546881872E-2</v>
      </c>
      <c r="O85">
        <f t="shared" si="7"/>
        <v>3.7721326885678326</v>
      </c>
      <c r="P85">
        <f t="shared" si="5"/>
        <v>3.244331529206366E-4</v>
      </c>
    </row>
    <row r="86" spans="1:16" x14ac:dyDescent="0.25">
      <c r="A86">
        <f t="shared" si="8"/>
        <v>-2.2999999999999985</v>
      </c>
      <c r="B86">
        <f t="shared" si="4"/>
        <v>2.8327037741601276E-2</v>
      </c>
      <c r="O86">
        <f t="shared" si="7"/>
        <v>3.7863743955323437</v>
      </c>
      <c r="P86">
        <f t="shared" si="5"/>
        <v>3.0743278967318899E-4</v>
      </c>
    </row>
    <row r="87" spans="1:16" x14ac:dyDescent="0.25">
      <c r="A87">
        <f t="shared" si="8"/>
        <v>-2.2799999999999985</v>
      </c>
      <c r="B87">
        <f t="shared" si="4"/>
        <v>2.9654584847341372E-2</v>
      </c>
      <c r="O87">
        <f t="shared" si="7"/>
        <v>3.8006161024968548</v>
      </c>
      <c r="P87">
        <f t="shared" si="5"/>
        <v>2.9126416691943651E-4</v>
      </c>
    </row>
    <row r="88" spans="1:16" x14ac:dyDescent="0.25">
      <c r="A88">
        <f t="shared" si="8"/>
        <v>-2.2599999999999985</v>
      </c>
      <c r="B88">
        <f t="shared" si="4"/>
        <v>3.103193221500837E-2</v>
      </c>
      <c r="O88">
        <f t="shared" si="7"/>
        <v>3.8148578094613659</v>
      </c>
      <c r="P88">
        <f t="shared" si="5"/>
        <v>2.7588992716652625E-4</v>
      </c>
    </row>
    <row r="89" spans="1:16" x14ac:dyDescent="0.25">
      <c r="A89">
        <f t="shared" si="8"/>
        <v>-2.2399999999999984</v>
      </c>
      <c r="B89">
        <f t="shared" si="4"/>
        <v>3.246026564369757E-2</v>
      </c>
      <c r="O89">
        <f t="shared" si="7"/>
        <v>3.829099516425877</v>
      </c>
      <c r="P89">
        <f t="shared" si="5"/>
        <v>2.6127421067180523E-4</v>
      </c>
    </row>
    <row r="90" spans="1:16" x14ac:dyDescent="0.25">
      <c r="A90">
        <f t="shared" si="8"/>
        <v>-2.2199999999999984</v>
      </c>
      <c r="B90">
        <f t="shared" si="4"/>
        <v>3.3940763182449318E-2</v>
      </c>
      <c r="O90">
        <f t="shared" si="7"/>
        <v>3.8433412233903881</v>
      </c>
      <c r="P90">
        <f t="shared" si="5"/>
        <v>2.4738260470414655E-4</v>
      </c>
    </row>
    <row r="91" spans="1:16" x14ac:dyDescent="0.25">
      <c r="A91">
        <f t="shared" si="8"/>
        <v>-2.1999999999999984</v>
      </c>
      <c r="B91">
        <f t="shared" si="4"/>
        <v>3.547459284623157E-2</v>
      </c>
      <c r="O91">
        <f t="shared" si="7"/>
        <v>3.8575829303548992</v>
      </c>
      <c r="P91">
        <f t="shared" si="5"/>
        <v>2.3418209406010168E-4</v>
      </c>
    </row>
    <row r="92" spans="1:16" x14ac:dyDescent="0.25">
      <c r="A92">
        <f t="shared" si="8"/>
        <v>-2.1799999999999984</v>
      </c>
      <c r="B92">
        <f t="shared" si="4"/>
        <v>3.706291024780662E-2</v>
      </c>
      <c r="O92">
        <f t="shared" si="7"/>
        <v>3.8718246373194103</v>
      </c>
      <c r="P92">
        <f t="shared" si="5"/>
        <v>2.2164101282700068E-4</v>
      </c>
    </row>
    <row r="93" spans="1:16" x14ac:dyDescent="0.25">
      <c r="A93">
        <f t="shared" si="8"/>
        <v>-2.1599999999999984</v>
      </c>
      <c r="B93">
        <f t="shared" si="4"/>
        <v>3.8706856147455747E-2</v>
      </c>
      <c r="O93">
        <f t="shared" si="7"/>
        <v>3.8860663442839214</v>
      </c>
      <c r="P93">
        <f t="shared" si="5"/>
        <v>2.0972899738383146E-4</v>
      </c>
    </row>
    <row r="94" spans="1:16" x14ac:dyDescent="0.25">
      <c r="A94">
        <f t="shared" si="8"/>
        <v>-2.1399999999999983</v>
      </c>
      <c r="B94">
        <f t="shared" si="4"/>
        <v>4.0407553922860454E-2</v>
      </c>
      <c r="O94">
        <f t="shared" si="7"/>
        <v>3.9003080512484325</v>
      </c>
      <c r="P94">
        <f t="shared" si="5"/>
        <v>1.9841694062949105E-4</v>
      </c>
    </row>
    <row r="95" spans="1:16" x14ac:dyDescent="0.25">
      <c r="A95">
        <f t="shared" si="8"/>
        <v>-2.1199999999999983</v>
      </c>
      <c r="B95">
        <f t="shared" si="4"/>
        <v>4.2166106961770478E-2</v>
      </c>
      <c r="O95">
        <f t="shared" si="7"/>
        <v>3.9145497582129436</v>
      </c>
      <c r="P95">
        <f t="shared" si="5"/>
        <v>1.8767694742687809E-4</v>
      </c>
    </row>
    <row r="96" spans="1:16" x14ac:dyDescent="0.25">
      <c r="A96">
        <f t="shared" si="8"/>
        <v>-2.0999999999999983</v>
      </c>
      <c r="B96">
        <f t="shared" si="4"/>
        <v>4.3983595980427351E-2</v>
      </c>
      <c r="O96">
        <f t="shared" si="7"/>
        <v>3.9287914651774547</v>
      </c>
      <c r="P96">
        <f t="shared" si="5"/>
        <v>1.7748229125022676E-4</v>
      </c>
    </row>
    <row r="97" spans="1:16" x14ac:dyDescent="0.25">
      <c r="A97">
        <f t="shared" si="8"/>
        <v>-2.0799999999999983</v>
      </c>
      <c r="B97">
        <f t="shared" si="4"/>
        <v>4.5861076271055075E-2</v>
      </c>
      <c r="O97">
        <f t="shared" si="7"/>
        <v>3.9430331721419658</v>
      </c>
      <c r="P97">
        <f t="shared" si="5"/>
        <v>1.6780737202209891E-4</v>
      </c>
    </row>
    <row r="98" spans="1:16" x14ac:dyDescent="0.25">
      <c r="A98">
        <f t="shared" si="8"/>
        <v>-2.0599999999999983</v>
      </c>
      <c r="B98">
        <f t="shared" si="4"/>
        <v>4.7799574882077207E-2</v>
      </c>
      <c r="O98">
        <f t="shared" si="7"/>
        <v>3.9572748791064769</v>
      </c>
      <c r="P98">
        <f t="shared" si="5"/>
        <v>1.5862767512554845E-4</v>
      </c>
    </row>
    <row r="99" spans="1:16" x14ac:dyDescent="0.25">
      <c r="A99">
        <f t="shared" si="8"/>
        <v>-2.0399999999999983</v>
      </c>
      <c r="B99">
        <f t="shared" si="4"/>
        <v>4.9800087735070948E-2</v>
      </c>
      <c r="O99">
        <f t="shared" si="7"/>
        <v>3.971516586070988</v>
      </c>
      <c r="P99">
        <f t="shared" si="5"/>
        <v>1.4991973157612795E-4</v>
      </c>
    </row>
    <row r="100" spans="1:16" x14ac:dyDescent="0.25">
      <c r="A100">
        <f t="shared" si="8"/>
        <v>-2.0199999999999982</v>
      </c>
      <c r="B100">
        <f t="shared" si="4"/>
        <v>5.1863576682820746E-2</v>
      </c>
      <c r="O100">
        <f t="shared" si="7"/>
        <v>3.9857582930354991</v>
      </c>
      <c r="P100">
        <f t="shared" si="5"/>
        <v>1.41661079337646E-4</v>
      </c>
    </row>
    <row r="101" spans="1:16" x14ac:dyDescent="0.25">
      <c r="A101">
        <f t="shared" si="8"/>
        <v>-1.9999999999999982</v>
      </c>
      <c r="B101">
        <f t="shared" si="4"/>
        <v>5.399096651318825E-2</v>
      </c>
      <c r="O101">
        <f t="shared" si="7"/>
        <v>4.0000000000000098</v>
      </c>
      <c r="P101">
        <f t="shared" si="5"/>
        <v>1.3383022576488014E-4</v>
      </c>
    </row>
    <row r="102" spans="1:16" x14ac:dyDescent="0.25">
      <c r="A102">
        <f t="shared" si="8"/>
        <v>-1.9799999999999982</v>
      </c>
      <c r="B102">
        <f t="shared" si="4"/>
        <v>5.618314190386825E-2</v>
      </c>
    </row>
    <row r="103" spans="1:16" x14ac:dyDescent="0.25">
      <c r="A103">
        <f t="shared" si="8"/>
        <v>-1.9599999999999982</v>
      </c>
      <c r="B103">
        <f t="shared" si="4"/>
        <v>5.8440944333451671E-2</v>
      </c>
    </row>
    <row r="104" spans="1:16" x14ac:dyDescent="0.25">
      <c r="A104">
        <f t="shared" si="8"/>
        <v>-1.9399999999999982</v>
      </c>
      <c r="B104">
        <f t="shared" si="4"/>
        <v>6.0765168954564998E-2</v>
      </c>
    </row>
    <row r="105" spans="1:16" x14ac:dyDescent="0.25">
      <c r="A105">
        <f t="shared" si="8"/>
        <v>-1.9199999999999982</v>
      </c>
      <c r="B105">
        <f t="shared" si="4"/>
        <v>6.3156561435198877E-2</v>
      </c>
    </row>
    <row r="106" spans="1:16" x14ac:dyDescent="0.25">
      <c r="A106">
        <f t="shared" si="8"/>
        <v>-1.8999999999999981</v>
      </c>
      <c r="B106">
        <f t="shared" si="4"/>
        <v>6.5615814774676831E-2</v>
      </c>
    </row>
    <row r="107" spans="1:16" x14ac:dyDescent="0.25">
      <c r="A107">
        <f t="shared" si="8"/>
        <v>-1.8799999999999981</v>
      </c>
      <c r="B107">
        <f t="shared" si="4"/>
        <v>6.81435661010448E-2</v>
      </c>
    </row>
    <row r="108" spans="1:16" x14ac:dyDescent="0.25">
      <c r="A108">
        <f t="shared" si="8"/>
        <v>-1.8599999999999981</v>
      </c>
      <c r="B108">
        <f t="shared" si="4"/>
        <v>7.0740393456983644E-2</v>
      </c>
    </row>
    <row r="109" spans="1:16" x14ac:dyDescent="0.25">
      <c r="A109">
        <f t="shared" si="8"/>
        <v>-1.8399999999999981</v>
      </c>
      <c r="B109">
        <f t="shared" si="4"/>
        <v>7.3406812581657141E-2</v>
      </c>
    </row>
    <row r="110" spans="1:16" x14ac:dyDescent="0.25">
      <c r="A110">
        <f t="shared" si="8"/>
        <v>-1.8199999999999981</v>
      </c>
      <c r="B110">
        <f t="shared" si="4"/>
        <v>7.6143273696207575E-2</v>
      </c>
    </row>
    <row r="111" spans="1:16" x14ac:dyDescent="0.25">
      <c r="A111">
        <f t="shared" si="8"/>
        <v>-1.799999999999998</v>
      </c>
      <c r="B111">
        <f t="shared" si="4"/>
        <v>7.8950158300894427E-2</v>
      </c>
    </row>
    <row r="112" spans="1:16" x14ac:dyDescent="0.25">
      <c r="A112">
        <f t="shared" si="8"/>
        <v>-1.779999999999998</v>
      </c>
      <c r="B112">
        <f t="shared" si="4"/>
        <v>8.1827775992143095E-2</v>
      </c>
    </row>
    <row r="113" spans="1:2" x14ac:dyDescent="0.25">
      <c r="A113">
        <f t="shared" si="8"/>
        <v>-1.759999999999998</v>
      </c>
      <c r="B113">
        <f t="shared" si="4"/>
        <v>8.4776361308022533E-2</v>
      </c>
    </row>
    <row r="114" spans="1:2" x14ac:dyDescent="0.25">
      <c r="A114">
        <f t="shared" si="8"/>
        <v>-1.739999999999998</v>
      </c>
      <c r="B114">
        <f t="shared" si="4"/>
        <v>8.7796070610905941E-2</v>
      </c>
    </row>
    <row r="115" spans="1:2" x14ac:dyDescent="0.25">
      <c r="A115">
        <f t="shared" si="8"/>
        <v>-1.719999999999998</v>
      </c>
      <c r="B115">
        <f t="shared" si="4"/>
        <v>9.0886979016283176E-2</v>
      </c>
    </row>
    <row r="116" spans="1:2" x14ac:dyDescent="0.25">
      <c r="A116">
        <f t="shared" si="8"/>
        <v>-1.699999999999998</v>
      </c>
      <c r="B116">
        <f t="shared" si="4"/>
        <v>9.4049077376887252E-2</v>
      </c>
    </row>
    <row r="117" spans="1:2" x14ac:dyDescent="0.25">
      <c r="A117">
        <f t="shared" si="8"/>
        <v>-1.6799999999999979</v>
      </c>
      <c r="B117">
        <f t="shared" si="4"/>
        <v>9.7282269331467844E-2</v>
      </c>
    </row>
    <row r="118" spans="1:2" x14ac:dyDescent="0.25">
      <c r="A118">
        <f t="shared" si="8"/>
        <v>-1.6599999999999979</v>
      </c>
      <c r="B118">
        <f t="shared" si="4"/>
        <v>0.10058636842769091</v>
      </c>
    </row>
    <row r="119" spans="1:2" x14ac:dyDescent="0.25">
      <c r="A119">
        <f t="shared" si="8"/>
        <v>-1.6399999999999979</v>
      </c>
      <c r="B119">
        <f t="shared" si="4"/>
        <v>0.10396109532876455</v>
      </c>
    </row>
    <row r="120" spans="1:2" x14ac:dyDescent="0.25">
      <c r="A120">
        <f t="shared" si="8"/>
        <v>-1.6199999999999979</v>
      </c>
      <c r="B120">
        <f t="shared" si="4"/>
        <v>0.10740607511348421</v>
      </c>
    </row>
    <row r="121" spans="1:2" x14ac:dyDescent="0.25">
      <c r="A121">
        <f t="shared" si="8"/>
        <v>-1.5999999999999979</v>
      </c>
      <c r="B121">
        <f t="shared" si="4"/>
        <v>0.11092083467945592</v>
      </c>
    </row>
    <row r="122" spans="1:2" x14ac:dyDescent="0.25">
      <c r="A122">
        <f t="shared" si="8"/>
        <v>-1.5799999999999979</v>
      </c>
      <c r="B122">
        <f t="shared" si="4"/>
        <v>0.11450480025929277</v>
      </c>
    </row>
    <row r="123" spans="1:2" x14ac:dyDescent="0.25">
      <c r="A123">
        <f t="shared" si="8"/>
        <v>-1.5599999999999978</v>
      </c>
      <c r="B123">
        <f t="shared" si="4"/>
        <v>0.1181572950595827</v>
      </c>
    </row>
    <row r="124" spans="1:2" x14ac:dyDescent="0.25">
      <c r="A124">
        <f t="shared" si="8"/>
        <v>-1.5399999999999978</v>
      </c>
      <c r="B124">
        <f t="shared" si="4"/>
        <v>0.12187753703240217</v>
      </c>
    </row>
    <row r="125" spans="1:2" x14ac:dyDescent="0.25">
      <c r="A125">
        <f t="shared" si="8"/>
        <v>-1.5199999999999978</v>
      </c>
      <c r="B125">
        <f t="shared" si="4"/>
        <v>0.12566463678908857</v>
      </c>
    </row>
    <row r="126" spans="1:2" x14ac:dyDescent="0.25">
      <c r="A126">
        <f t="shared" si="8"/>
        <v>-1.4999999999999978</v>
      </c>
      <c r="B126">
        <f t="shared" si="4"/>
        <v>0.12951759566589216</v>
      </c>
    </row>
    <row r="127" spans="1:2" x14ac:dyDescent="0.25">
      <c r="A127">
        <f t="shared" si="8"/>
        <v>-1.4799999999999978</v>
      </c>
      <c r="B127">
        <f t="shared" si="4"/>
        <v>0.13343530395100275</v>
      </c>
    </row>
    <row r="128" spans="1:2" x14ac:dyDescent="0.25">
      <c r="A128">
        <f t="shared" si="8"/>
        <v>-1.4599999999999977</v>
      </c>
      <c r="B128">
        <f t="shared" si="4"/>
        <v>0.1374165392822822</v>
      </c>
    </row>
    <row r="129" spans="1:2" x14ac:dyDescent="0.25">
      <c r="A129">
        <f t="shared" si="8"/>
        <v>-1.4399999999999977</v>
      </c>
      <c r="B129">
        <f t="shared" si="4"/>
        <v>0.14145996522483922</v>
      </c>
    </row>
    <row r="130" spans="1:2" x14ac:dyDescent="0.25">
      <c r="A130">
        <f t="shared" si="8"/>
        <v>-1.4199999999999977</v>
      </c>
      <c r="B130">
        <f t="shared" ref="B130:B193" si="9">NORMDIST(A130,0,1,0)</f>
        <v>0.14556413003734808</v>
      </c>
    </row>
    <row r="131" spans="1:2" x14ac:dyDescent="0.25">
      <c r="A131">
        <f t="shared" si="8"/>
        <v>-1.3999999999999977</v>
      </c>
      <c r="B131">
        <f t="shared" si="9"/>
        <v>0.14972746563574535</v>
      </c>
    </row>
    <row r="132" spans="1:2" x14ac:dyDescent="0.25">
      <c r="A132">
        <f t="shared" si="8"/>
        <v>-1.3799999999999977</v>
      </c>
      <c r="B132">
        <f t="shared" si="9"/>
        <v>0.1539482867626342</v>
      </c>
    </row>
    <row r="133" spans="1:2" x14ac:dyDescent="0.25">
      <c r="A133">
        <f t="shared" si="8"/>
        <v>-1.3599999999999977</v>
      </c>
      <c r="B133">
        <f t="shared" si="9"/>
        <v>0.15822479037038353</v>
      </c>
    </row>
    <row r="134" spans="1:2" x14ac:dyDescent="0.25">
      <c r="A134">
        <f t="shared" si="8"/>
        <v>-1.3399999999999976</v>
      </c>
      <c r="B134">
        <f t="shared" si="9"/>
        <v>0.16255505522553465</v>
      </c>
    </row>
    <row r="135" spans="1:2" x14ac:dyDescent="0.25">
      <c r="A135">
        <f t="shared" si="8"/>
        <v>-1.3199999999999976</v>
      </c>
      <c r="B135">
        <f t="shared" si="9"/>
        <v>0.16693704174171434</v>
      </c>
    </row>
    <row r="136" spans="1:2" x14ac:dyDescent="0.25">
      <c r="A136">
        <f t="shared" si="8"/>
        <v>-1.2999999999999976</v>
      </c>
      <c r="B136">
        <f t="shared" si="9"/>
        <v>0.17136859204780791</v>
      </c>
    </row>
    <row r="137" spans="1:2" x14ac:dyDescent="0.25">
      <c r="A137">
        <f t="shared" si="8"/>
        <v>-1.2799999999999976</v>
      </c>
      <c r="B137">
        <f t="shared" si="9"/>
        <v>0.17584743029766289</v>
      </c>
    </row>
    <row r="138" spans="1:2" x14ac:dyDescent="0.25">
      <c r="A138">
        <f t="shared" si="8"/>
        <v>-1.2599999999999976</v>
      </c>
      <c r="B138">
        <f t="shared" si="9"/>
        <v>0.18037116322708088</v>
      </c>
    </row>
    <row r="139" spans="1:2" x14ac:dyDescent="0.25">
      <c r="A139">
        <f t="shared" si="8"/>
        <v>-1.2399999999999975</v>
      </c>
      <c r="B139">
        <f t="shared" si="9"/>
        <v>0.18493728096330586</v>
      </c>
    </row>
    <row r="140" spans="1:2" x14ac:dyDescent="0.25">
      <c r="A140">
        <f t="shared" si="8"/>
        <v>-1.2199999999999975</v>
      </c>
      <c r="B140">
        <f t="shared" si="9"/>
        <v>0.1895431580916408</v>
      </c>
    </row>
    <row r="141" spans="1:2" x14ac:dyDescent="0.25">
      <c r="A141">
        <f t="shared" si="8"/>
        <v>-1.1999999999999975</v>
      </c>
      <c r="B141">
        <f t="shared" si="9"/>
        <v>0.19418605498321354</v>
      </c>
    </row>
    <row r="142" spans="1:2" x14ac:dyDescent="0.25">
      <c r="A142">
        <f t="shared" si="8"/>
        <v>-1.1799999999999975</v>
      </c>
      <c r="B142">
        <f t="shared" si="9"/>
        <v>0.19886311938727647</v>
      </c>
    </row>
    <row r="143" spans="1:2" x14ac:dyDescent="0.25">
      <c r="A143">
        <f t="shared" si="8"/>
        <v>-1.1599999999999975</v>
      </c>
      <c r="B143">
        <f t="shared" si="9"/>
        <v>0.20357138829076002</v>
      </c>
    </row>
    <row r="144" spans="1:2" x14ac:dyDescent="0.25">
      <c r="A144">
        <f t="shared" si="8"/>
        <v>-1.1399999999999975</v>
      </c>
      <c r="B144">
        <f t="shared" si="9"/>
        <v>0.20830779004710892</v>
      </c>
    </row>
    <row r="145" spans="1:2" x14ac:dyDescent="0.25">
      <c r="A145">
        <f t="shared" si="8"/>
        <v>-1.1199999999999974</v>
      </c>
      <c r="B145">
        <f t="shared" si="9"/>
        <v>0.2130691467757185</v>
      </c>
    </row>
    <row r="146" spans="1:2" x14ac:dyDescent="0.25">
      <c r="A146">
        <f t="shared" si="8"/>
        <v>-1.0999999999999974</v>
      </c>
      <c r="B146">
        <f t="shared" si="9"/>
        <v>0.21785217703255116</v>
      </c>
    </row>
    <row r="147" spans="1:2" x14ac:dyDescent="0.25">
      <c r="A147">
        <f t="shared" ref="A147:A210" si="10">A146+0.02</f>
        <v>-1.0799999999999974</v>
      </c>
      <c r="B147">
        <f t="shared" si="9"/>
        <v>0.22265349875176177</v>
      </c>
    </row>
    <row r="148" spans="1:2" x14ac:dyDescent="0.25">
      <c r="A148">
        <f t="shared" si="10"/>
        <v>-1.0599999999999974</v>
      </c>
      <c r="B148">
        <f t="shared" si="9"/>
        <v>0.22746963245738652</v>
      </c>
    </row>
    <row r="149" spans="1:2" x14ac:dyDescent="0.25">
      <c r="A149">
        <f t="shared" si="10"/>
        <v>-1.0399999999999974</v>
      </c>
      <c r="B149">
        <f t="shared" si="9"/>
        <v>0.23229700474336684</v>
      </c>
    </row>
    <row r="150" spans="1:2" x14ac:dyDescent="0.25">
      <c r="A150">
        <f t="shared" si="10"/>
        <v>-1.0199999999999974</v>
      </c>
      <c r="B150">
        <f t="shared" si="9"/>
        <v>0.23713195201938023</v>
      </c>
    </row>
    <row r="151" spans="1:2" x14ac:dyDescent="0.25">
      <c r="A151">
        <f t="shared" si="10"/>
        <v>-0.99999999999999734</v>
      </c>
      <c r="B151">
        <f t="shared" si="9"/>
        <v>0.24197072451914403</v>
      </c>
    </row>
    <row r="152" spans="1:2" x14ac:dyDescent="0.25">
      <c r="A152">
        <f t="shared" si="10"/>
        <v>-0.97999999999999732</v>
      </c>
      <c r="B152">
        <f t="shared" si="9"/>
        <v>0.2468094905670434</v>
      </c>
    </row>
    <row r="153" spans="1:2" x14ac:dyDescent="0.25">
      <c r="A153">
        <f t="shared" si="10"/>
        <v>-0.9599999999999973</v>
      </c>
      <c r="B153">
        <f t="shared" si="9"/>
        <v>0.25164434109811773</v>
      </c>
    </row>
    <row r="154" spans="1:2" x14ac:dyDescent="0.25">
      <c r="A154">
        <f t="shared" si="10"/>
        <v>-0.93999999999999728</v>
      </c>
      <c r="B154">
        <f t="shared" si="9"/>
        <v>0.256471294425621</v>
      </c>
    </row>
    <row r="155" spans="1:2" x14ac:dyDescent="0.25">
      <c r="A155">
        <f t="shared" si="10"/>
        <v>-0.91999999999999726</v>
      </c>
      <c r="B155">
        <f t="shared" si="9"/>
        <v>0.26128630124955382</v>
      </c>
    </row>
    <row r="156" spans="1:2" x14ac:dyDescent="0.25">
      <c r="A156">
        <f t="shared" si="10"/>
        <v>-0.89999999999999725</v>
      </c>
      <c r="B156">
        <f t="shared" si="9"/>
        <v>0.26608524989875548</v>
      </c>
    </row>
    <row r="157" spans="1:2" x14ac:dyDescent="0.25">
      <c r="A157">
        <f t="shared" si="10"/>
        <v>-0.87999999999999723</v>
      </c>
      <c r="B157">
        <f t="shared" si="9"/>
        <v>0.27086397179833865</v>
      </c>
    </row>
    <row r="158" spans="1:2" x14ac:dyDescent="0.25">
      <c r="A158">
        <f t="shared" si="10"/>
        <v>-0.85999999999999721</v>
      </c>
      <c r="B158">
        <f t="shared" si="9"/>
        <v>0.27561824715345734</v>
      </c>
    </row>
    <row r="159" spans="1:2" x14ac:dyDescent="0.25">
      <c r="A159">
        <f t="shared" si="10"/>
        <v>-0.83999999999999719</v>
      </c>
      <c r="B159">
        <f t="shared" si="9"/>
        <v>0.28034381083962123</v>
      </c>
    </row>
    <row r="160" spans="1:2" x14ac:dyDescent="0.25">
      <c r="A160">
        <f t="shared" si="10"/>
        <v>-0.81999999999999718</v>
      </c>
      <c r="B160">
        <f t="shared" si="9"/>
        <v>0.28503635848900788</v>
      </c>
    </row>
    <row r="161" spans="1:2" x14ac:dyDescent="0.25">
      <c r="A161">
        <f t="shared" si="10"/>
        <v>-0.79999999999999716</v>
      </c>
      <c r="B161">
        <f t="shared" si="9"/>
        <v>0.28969155276148345</v>
      </c>
    </row>
    <row r="162" spans="1:2" x14ac:dyDescent="0.25">
      <c r="A162">
        <f t="shared" si="10"/>
        <v>-0.77999999999999714</v>
      </c>
      <c r="B162">
        <f t="shared" si="9"/>
        <v>0.29430502978832579</v>
      </c>
    </row>
    <row r="163" spans="1:2" x14ac:dyDescent="0.25">
      <c r="A163">
        <f t="shared" si="10"/>
        <v>-0.75999999999999712</v>
      </c>
      <c r="B163">
        <f t="shared" si="9"/>
        <v>0.29887240577595342</v>
      </c>
    </row>
    <row r="164" spans="1:2" x14ac:dyDescent="0.25">
      <c r="A164">
        <f t="shared" si="10"/>
        <v>-0.7399999999999971</v>
      </c>
      <c r="B164">
        <f t="shared" si="9"/>
        <v>0.30338928375630075</v>
      </c>
    </row>
    <row r="165" spans="1:2" x14ac:dyDescent="0.25">
      <c r="A165">
        <f t="shared" si="10"/>
        <v>-0.71999999999999709</v>
      </c>
      <c r="B165">
        <f t="shared" si="9"/>
        <v>0.30785126046985356</v>
      </c>
    </row>
    <row r="166" spans="1:2" x14ac:dyDescent="0.25">
      <c r="A166">
        <f t="shared" si="10"/>
        <v>-0.69999999999999707</v>
      </c>
      <c r="B166">
        <f t="shared" si="9"/>
        <v>0.31225393336676194</v>
      </c>
    </row>
    <row r="167" spans="1:2" x14ac:dyDescent="0.25">
      <c r="A167">
        <f t="shared" si="10"/>
        <v>-0.67999999999999705</v>
      </c>
      <c r="B167">
        <f t="shared" si="9"/>
        <v>0.31659290771089343</v>
      </c>
    </row>
    <row r="168" spans="1:2" x14ac:dyDescent="0.25">
      <c r="A168">
        <f t="shared" si="10"/>
        <v>-0.65999999999999703</v>
      </c>
      <c r="B168">
        <f t="shared" si="9"/>
        <v>0.32086380377117313</v>
      </c>
    </row>
    <row r="169" spans="1:2" x14ac:dyDescent="0.25">
      <c r="A169">
        <f t="shared" si="10"/>
        <v>-0.63999999999999702</v>
      </c>
      <c r="B169">
        <f t="shared" si="9"/>
        <v>0.32506226408408279</v>
      </c>
    </row>
    <row r="170" spans="1:2" x14ac:dyDescent="0.25">
      <c r="A170">
        <f t="shared" si="10"/>
        <v>-0.619999999999997</v>
      </c>
      <c r="B170">
        <f t="shared" si="9"/>
        <v>0.32918396077076539</v>
      </c>
    </row>
    <row r="171" spans="1:2" x14ac:dyDescent="0.25">
      <c r="A171">
        <f t="shared" si="10"/>
        <v>-0.59999999999999698</v>
      </c>
      <c r="B171">
        <f t="shared" si="9"/>
        <v>0.33322460289180028</v>
      </c>
    </row>
    <row r="172" spans="1:2" x14ac:dyDescent="0.25">
      <c r="A172">
        <f t="shared" si="10"/>
        <v>-0.57999999999999696</v>
      </c>
      <c r="B172">
        <f t="shared" si="9"/>
        <v>0.33717994382238115</v>
      </c>
    </row>
    <row r="173" spans="1:2" x14ac:dyDescent="0.25">
      <c r="A173">
        <f t="shared" si="10"/>
        <v>-0.55999999999999694</v>
      </c>
      <c r="B173">
        <f t="shared" si="9"/>
        <v>0.34104578863035312</v>
      </c>
    </row>
    <row r="174" spans="1:2" x14ac:dyDescent="0.25">
      <c r="A174">
        <f t="shared" si="10"/>
        <v>-0.53999999999999693</v>
      </c>
      <c r="B174">
        <f t="shared" si="9"/>
        <v>0.34481800143933394</v>
      </c>
    </row>
    <row r="175" spans="1:2" x14ac:dyDescent="0.25">
      <c r="A175">
        <f t="shared" si="10"/>
        <v>-0.51999999999999691</v>
      </c>
      <c r="B175">
        <f t="shared" si="9"/>
        <v>0.34849251275897508</v>
      </c>
    </row>
    <row r="176" spans="1:2" x14ac:dyDescent="0.25">
      <c r="A176">
        <f t="shared" si="10"/>
        <v>-0.49999999999999689</v>
      </c>
      <c r="B176">
        <f t="shared" si="9"/>
        <v>0.35206532676430008</v>
      </c>
    </row>
    <row r="177" spans="1:2" x14ac:dyDescent="0.25">
      <c r="A177">
        <f t="shared" si="10"/>
        <v>-0.47999999999999687</v>
      </c>
      <c r="B177">
        <f t="shared" si="9"/>
        <v>0.35553252850599765</v>
      </c>
    </row>
    <row r="178" spans="1:2" x14ac:dyDescent="0.25">
      <c r="A178">
        <f t="shared" si="10"/>
        <v>-0.45999999999999686</v>
      </c>
      <c r="B178">
        <f t="shared" si="9"/>
        <v>0.35889029103354514</v>
      </c>
    </row>
    <row r="179" spans="1:2" x14ac:dyDescent="0.25">
      <c r="A179">
        <f t="shared" si="10"/>
        <v>-0.43999999999999684</v>
      </c>
      <c r="B179">
        <f t="shared" si="9"/>
        <v>0.36213488241309272</v>
      </c>
    </row>
    <row r="180" spans="1:2" x14ac:dyDescent="0.25">
      <c r="A180">
        <f t="shared" si="10"/>
        <v>-0.41999999999999682</v>
      </c>
      <c r="B180">
        <f t="shared" si="9"/>
        <v>0.36526267262215439</v>
      </c>
    </row>
    <row r="181" spans="1:2" x14ac:dyDescent="0.25">
      <c r="A181">
        <f t="shared" si="10"/>
        <v>-0.3999999999999968</v>
      </c>
      <c r="B181">
        <f t="shared" si="9"/>
        <v>0.36827014030332383</v>
      </c>
    </row>
    <row r="182" spans="1:2" x14ac:dyDescent="0.25">
      <c r="A182">
        <f t="shared" si="10"/>
        <v>-0.37999999999999678</v>
      </c>
      <c r="B182">
        <f t="shared" si="9"/>
        <v>0.37115387935946648</v>
      </c>
    </row>
    <row r="183" spans="1:2" x14ac:dyDescent="0.25">
      <c r="A183">
        <f t="shared" si="10"/>
        <v>-0.35999999999999677</v>
      </c>
      <c r="B183">
        <f t="shared" si="9"/>
        <v>0.37391060537312881</v>
      </c>
    </row>
    <row r="184" spans="1:2" x14ac:dyDescent="0.25">
      <c r="A184">
        <f t="shared" si="10"/>
        <v>-0.33999999999999675</v>
      </c>
      <c r="B184">
        <f t="shared" si="9"/>
        <v>0.37653716183325436</v>
      </c>
    </row>
    <row r="185" spans="1:2" x14ac:dyDescent="0.25">
      <c r="A185">
        <f t="shared" si="10"/>
        <v>-0.31999999999999673</v>
      </c>
      <c r="B185">
        <f t="shared" si="9"/>
        <v>0.37903052615270211</v>
      </c>
    </row>
    <row r="186" spans="1:2" x14ac:dyDescent="0.25">
      <c r="A186">
        <f t="shared" si="10"/>
        <v>-0.29999999999999671</v>
      </c>
      <c r="B186">
        <f t="shared" si="9"/>
        <v>0.38138781546052447</v>
      </c>
    </row>
    <row r="187" spans="1:2" x14ac:dyDescent="0.25">
      <c r="A187">
        <f t="shared" si="10"/>
        <v>-0.2799999999999967</v>
      </c>
      <c r="B187">
        <f t="shared" si="9"/>
        <v>0.38360629215347891</v>
      </c>
    </row>
    <row r="188" spans="1:2" x14ac:dyDescent="0.25">
      <c r="A188">
        <f t="shared" si="10"/>
        <v>-0.25999999999999668</v>
      </c>
      <c r="B188">
        <f t="shared" si="9"/>
        <v>0.38568336919181639</v>
      </c>
    </row>
    <row r="189" spans="1:2" x14ac:dyDescent="0.25">
      <c r="A189">
        <f t="shared" si="10"/>
        <v>-0.23999999999999669</v>
      </c>
      <c r="B189">
        <f t="shared" si="9"/>
        <v>0.3876166151250145</v>
      </c>
    </row>
    <row r="190" spans="1:2" x14ac:dyDescent="0.25">
      <c r="A190">
        <f t="shared" si="10"/>
        <v>-0.2199999999999967</v>
      </c>
      <c r="B190">
        <f t="shared" si="9"/>
        <v>0.38940375883379075</v>
      </c>
    </row>
    <row r="191" spans="1:2" x14ac:dyDescent="0.25">
      <c r="A191">
        <f t="shared" si="10"/>
        <v>-0.19999999999999671</v>
      </c>
      <c r="B191">
        <f t="shared" si="9"/>
        <v>0.39104269397545616</v>
      </c>
    </row>
    <row r="192" spans="1:2" x14ac:dyDescent="0.25">
      <c r="A192">
        <f t="shared" si="10"/>
        <v>-0.17999999999999672</v>
      </c>
      <c r="B192">
        <f t="shared" si="9"/>
        <v>0.39253148312042913</v>
      </c>
    </row>
    <row r="193" spans="1:2" x14ac:dyDescent="0.25">
      <c r="A193">
        <f t="shared" si="10"/>
        <v>-0.15999999999999673</v>
      </c>
      <c r="B193">
        <f t="shared" si="9"/>
        <v>0.39386836156854105</v>
      </c>
    </row>
    <row r="194" spans="1:2" x14ac:dyDescent="0.25">
      <c r="A194">
        <f t="shared" si="10"/>
        <v>-0.13999999999999674</v>
      </c>
      <c r="B194">
        <f t="shared" ref="B194:B257" si="11">NORMDIST(A194,0,1,0)</f>
        <v>0.39505174083461142</v>
      </c>
    </row>
    <row r="195" spans="1:2" x14ac:dyDescent="0.25">
      <c r="A195">
        <f t="shared" si="10"/>
        <v>-0.11999999999999673</v>
      </c>
      <c r="B195">
        <f t="shared" si="11"/>
        <v>0.39608021179365621</v>
      </c>
    </row>
    <row r="196" spans="1:2" x14ac:dyDescent="0.25">
      <c r="A196">
        <f t="shared" si="10"/>
        <v>-9.999999999999673E-2</v>
      </c>
      <c r="B196">
        <f t="shared" si="11"/>
        <v>0.39695254747701192</v>
      </c>
    </row>
    <row r="197" spans="1:2" x14ac:dyDescent="0.25">
      <c r="A197">
        <f t="shared" si="10"/>
        <v>-7.9999999999996727E-2</v>
      </c>
      <c r="B197">
        <f t="shared" si="11"/>
        <v>0.39766770551160902</v>
      </c>
    </row>
    <row r="198" spans="1:2" x14ac:dyDescent="0.25">
      <c r="A198">
        <f t="shared" si="10"/>
        <v>-5.9999999999996723E-2</v>
      </c>
      <c r="B198">
        <f t="shared" si="11"/>
        <v>0.39822483019560695</v>
      </c>
    </row>
    <row r="199" spans="1:2" x14ac:dyDescent="0.25">
      <c r="A199">
        <f t="shared" si="10"/>
        <v>-3.9999999999996719E-2</v>
      </c>
      <c r="B199">
        <f t="shared" si="11"/>
        <v>0.39862325420460504</v>
      </c>
    </row>
    <row r="200" spans="1:2" x14ac:dyDescent="0.25">
      <c r="A200">
        <f t="shared" si="10"/>
        <v>-1.9999999999996718E-2</v>
      </c>
      <c r="B200">
        <f t="shared" si="11"/>
        <v>0.39886249992366613</v>
      </c>
    </row>
    <row r="201" spans="1:2" x14ac:dyDescent="0.25">
      <c r="A201">
        <f t="shared" si="10"/>
        <v>3.282096816548119E-15</v>
      </c>
      <c r="B201">
        <f t="shared" si="11"/>
        <v>0.3989422804014327</v>
      </c>
    </row>
    <row r="202" spans="1:2" x14ac:dyDescent="0.25">
      <c r="A202">
        <f t="shared" si="10"/>
        <v>2.0000000000003283E-2</v>
      </c>
      <c r="B202">
        <f t="shared" si="11"/>
        <v>0.39886249992366607</v>
      </c>
    </row>
    <row r="203" spans="1:2" x14ac:dyDescent="0.25">
      <c r="A203">
        <f t="shared" si="10"/>
        <v>4.0000000000003283E-2</v>
      </c>
      <c r="B203">
        <f t="shared" si="11"/>
        <v>0.39862325420460498</v>
      </c>
    </row>
    <row r="204" spans="1:2" x14ac:dyDescent="0.25">
      <c r="A204">
        <f t="shared" si="10"/>
        <v>6.0000000000003287E-2</v>
      </c>
      <c r="B204">
        <f t="shared" si="11"/>
        <v>0.39822483019560684</v>
      </c>
    </row>
    <row r="205" spans="1:2" x14ac:dyDescent="0.25">
      <c r="A205">
        <f t="shared" si="10"/>
        <v>8.0000000000003291E-2</v>
      </c>
      <c r="B205">
        <f t="shared" si="11"/>
        <v>0.39766770551160879</v>
      </c>
    </row>
    <row r="206" spans="1:2" x14ac:dyDescent="0.25">
      <c r="A206">
        <f t="shared" si="10"/>
        <v>0.10000000000000329</v>
      </c>
      <c r="B206">
        <f t="shared" si="11"/>
        <v>0.39695254747701164</v>
      </c>
    </row>
    <row r="207" spans="1:2" x14ac:dyDescent="0.25">
      <c r="A207">
        <f t="shared" si="10"/>
        <v>0.1200000000000033</v>
      </c>
      <c r="B207">
        <f t="shared" si="11"/>
        <v>0.39608021179365593</v>
      </c>
    </row>
    <row r="208" spans="1:2" x14ac:dyDescent="0.25">
      <c r="A208">
        <f t="shared" si="10"/>
        <v>0.14000000000000329</v>
      </c>
      <c r="B208">
        <f t="shared" si="11"/>
        <v>0.39505174083461109</v>
      </c>
    </row>
    <row r="209" spans="1:2" x14ac:dyDescent="0.25">
      <c r="A209">
        <f t="shared" si="10"/>
        <v>0.16000000000000328</v>
      </c>
      <c r="B209">
        <f t="shared" si="11"/>
        <v>0.3938683615685406</v>
      </c>
    </row>
    <row r="210" spans="1:2" x14ac:dyDescent="0.25">
      <c r="A210">
        <f t="shared" si="10"/>
        <v>0.18000000000000327</v>
      </c>
      <c r="B210">
        <f t="shared" si="11"/>
        <v>0.39253148312042868</v>
      </c>
    </row>
    <row r="211" spans="1:2" x14ac:dyDescent="0.25">
      <c r="A211">
        <f t="shared" ref="A211:A274" si="12">A210+0.02</f>
        <v>0.20000000000000326</v>
      </c>
      <c r="B211">
        <f t="shared" si="11"/>
        <v>0.39104269397545566</v>
      </c>
    </row>
    <row r="212" spans="1:2" x14ac:dyDescent="0.25">
      <c r="A212">
        <f t="shared" si="12"/>
        <v>0.22000000000000325</v>
      </c>
      <c r="B212">
        <f t="shared" si="11"/>
        <v>0.38940375883379014</v>
      </c>
    </row>
    <row r="213" spans="1:2" x14ac:dyDescent="0.25">
      <c r="A213">
        <f t="shared" si="12"/>
        <v>0.24000000000000324</v>
      </c>
      <c r="B213">
        <f t="shared" si="11"/>
        <v>0.38761661512501383</v>
      </c>
    </row>
    <row r="214" spans="1:2" x14ac:dyDescent="0.25">
      <c r="A214">
        <f t="shared" si="12"/>
        <v>0.26000000000000323</v>
      </c>
      <c r="B214">
        <f t="shared" si="11"/>
        <v>0.38568336919181573</v>
      </c>
    </row>
    <row r="215" spans="1:2" x14ac:dyDescent="0.25">
      <c r="A215">
        <f t="shared" si="12"/>
        <v>0.28000000000000325</v>
      </c>
      <c r="B215">
        <f t="shared" si="11"/>
        <v>0.38360629215347819</v>
      </c>
    </row>
    <row r="216" spans="1:2" x14ac:dyDescent="0.25">
      <c r="A216">
        <f t="shared" si="12"/>
        <v>0.30000000000000326</v>
      </c>
      <c r="B216">
        <f t="shared" si="11"/>
        <v>0.38138781546052375</v>
      </c>
    </row>
    <row r="217" spans="1:2" x14ac:dyDescent="0.25">
      <c r="A217">
        <f t="shared" si="12"/>
        <v>0.32000000000000328</v>
      </c>
      <c r="B217">
        <f t="shared" si="11"/>
        <v>0.37903052615270127</v>
      </c>
    </row>
    <row r="218" spans="1:2" x14ac:dyDescent="0.25">
      <c r="A218">
        <f t="shared" si="12"/>
        <v>0.3400000000000033</v>
      </c>
      <c r="B218">
        <f t="shared" si="11"/>
        <v>0.37653716183325353</v>
      </c>
    </row>
    <row r="219" spans="1:2" x14ac:dyDescent="0.25">
      <c r="A219">
        <f t="shared" si="12"/>
        <v>0.36000000000000332</v>
      </c>
      <c r="B219">
        <f t="shared" si="11"/>
        <v>0.37391060537312792</v>
      </c>
    </row>
    <row r="220" spans="1:2" x14ac:dyDescent="0.25">
      <c r="A220">
        <f t="shared" si="12"/>
        <v>0.38000000000000334</v>
      </c>
      <c r="B220">
        <f t="shared" si="11"/>
        <v>0.37115387935946559</v>
      </c>
    </row>
    <row r="221" spans="1:2" x14ac:dyDescent="0.25">
      <c r="A221">
        <f t="shared" si="12"/>
        <v>0.40000000000000335</v>
      </c>
      <c r="B221">
        <f t="shared" si="11"/>
        <v>0.36827014030332283</v>
      </c>
    </row>
    <row r="222" spans="1:2" x14ac:dyDescent="0.25">
      <c r="A222">
        <f t="shared" si="12"/>
        <v>0.42000000000000337</v>
      </c>
      <c r="B222">
        <f t="shared" si="11"/>
        <v>0.36526267262215339</v>
      </c>
    </row>
    <row r="223" spans="1:2" x14ac:dyDescent="0.25">
      <c r="A223">
        <f t="shared" si="12"/>
        <v>0.44000000000000339</v>
      </c>
      <c r="B223">
        <f t="shared" si="11"/>
        <v>0.36213488241309172</v>
      </c>
    </row>
    <row r="224" spans="1:2" x14ac:dyDescent="0.25">
      <c r="A224">
        <f t="shared" si="12"/>
        <v>0.46000000000000341</v>
      </c>
      <c r="B224">
        <f t="shared" si="11"/>
        <v>0.35889029103354403</v>
      </c>
    </row>
    <row r="225" spans="1:2" x14ac:dyDescent="0.25">
      <c r="A225">
        <f t="shared" si="12"/>
        <v>0.48000000000000342</v>
      </c>
      <c r="B225">
        <f t="shared" si="11"/>
        <v>0.35553252850599648</v>
      </c>
    </row>
    <row r="226" spans="1:2" x14ac:dyDescent="0.25">
      <c r="A226">
        <f t="shared" si="12"/>
        <v>0.50000000000000344</v>
      </c>
      <c r="B226">
        <f t="shared" si="11"/>
        <v>0.35206532676429891</v>
      </c>
    </row>
    <row r="227" spans="1:2" x14ac:dyDescent="0.25">
      <c r="A227">
        <f t="shared" si="12"/>
        <v>0.52000000000000346</v>
      </c>
      <c r="B227">
        <f t="shared" si="11"/>
        <v>0.34849251275897386</v>
      </c>
    </row>
    <row r="228" spans="1:2" x14ac:dyDescent="0.25">
      <c r="A228">
        <f t="shared" si="12"/>
        <v>0.54000000000000348</v>
      </c>
      <c r="B228">
        <f t="shared" si="11"/>
        <v>0.34481800143933272</v>
      </c>
    </row>
    <row r="229" spans="1:2" x14ac:dyDescent="0.25">
      <c r="A229">
        <f t="shared" si="12"/>
        <v>0.56000000000000349</v>
      </c>
      <c r="B229">
        <f t="shared" si="11"/>
        <v>0.3410457886303519</v>
      </c>
    </row>
    <row r="230" spans="1:2" x14ac:dyDescent="0.25">
      <c r="A230">
        <f t="shared" si="12"/>
        <v>0.58000000000000351</v>
      </c>
      <c r="B230">
        <f t="shared" si="11"/>
        <v>0.33717994382237987</v>
      </c>
    </row>
    <row r="231" spans="1:2" x14ac:dyDescent="0.25">
      <c r="A231">
        <f t="shared" si="12"/>
        <v>0.60000000000000353</v>
      </c>
      <c r="B231">
        <f t="shared" si="11"/>
        <v>0.33322460289179895</v>
      </c>
    </row>
    <row r="232" spans="1:2" x14ac:dyDescent="0.25">
      <c r="A232">
        <f t="shared" si="12"/>
        <v>0.62000000000000355</v>
      </c>
      <c r="B232">
        <f t="shared" si="11"/>
        <v>0.32918396077076406</v>
      </c>
    </row>
    <row r="233" spans="1:2" x14ac:dyDescent="0.25">
      <c r="A233">
        <f t="shared" si="12"/>
        <v>0.64000000000000357</v>
      </c>
      <c r="B233">
        <f t="shared" si="11"/>
        <v>0.3250622640840814</v>
      </c>
    </row>
    <row r="234" spans="1:2" x14ac:dyDescent="0.25">
      <c r="A234">
        <f t="shared" si="12"/>
        <v>0.66000000000000358</v>
      </c>
      <c r="B234">
        <f t="shared" si="11"/>
        <v>0.32086380377117174</v>
      </c>
    </row>
    <row r="235" spans="1:2" x14ac:dyDescent="0.25">
      <c r="A235">
        <f t="shared" si="12"/>
        <v>0.6800000000000036</v>
      </c>
      <c r="B235">
        <f t="shared" si="11"/>
        <v>0.31659290771089205</v>
      </c>
    </row>
    <row r="236" spans="1:2" x14ac:dyDescent="0.25">
      <c r="A236">
        <f t="shared" si="12"/>
        <v>0.70000000000000362</v>
      </c>
      <c r="B236">
        <f t="shared" si="11"/>
        <v>0.31225393336676049</v>
      </c>
    </row>
    <row r="237" spans="1:2" x14ac:dyDescent="0.25">
      <c r="A237">
        <f t="shared" si="12"/>
        <v>0.72000000000000364</v>
      </c>
      <c r="B237">
        <f t="shared" si="11"/>
        <v>0.30785126046985217</v>
      </c>
    </row>
    <row r="238" spans="1:2" x14ac:dyDescent="0.25">
      <c r="A238">
        <f t="shared" si="12"/>
        <v>0.74000000000000365</v>
      </c>
      <c r="B238">
        <f t="shared" si="11"/>
        <v>0.30338928375629931</v>
      </c>
    </row>
    <row r="239" spans="1:2" x14ac:dyDescent="0.25">
      <c r="A239">
        <f t="shared" si="12"/>
        <v>0.76000000000000367</v>
      </c>
      <c r="B239">
        <f t="shared" si="11"/>
        <v>0.29887240577595198</v>
      </c>
    </row>
    <row r="240" spans="1:2" x14ac:dyDescent="0.25">
      <c r="A240">
        <f t="shared" si="12"/>
        <v>0.78000000000000369</v>
      </c>
      <c r="B240">
        <f t="shared" si="11"/>
        <v>0.29430502978832429</v>
      </c>
    </row>
    <row r="241" spans="1:2" x14ac:dyDescent="0.25">
      <c r="A241">
        <f t="shared" si="12"/>
        <v>0.80000000000000371</v>
      </c>
      <c r="B241">
        <f t="shared" si="11"/>
        <v>0.2896915527614819</v>
      </c>
    </row>
    <row r="242" spans="1:2" x14ac:dyDescent="0.25">
      <c r="A242">
        <f t="shared" si="12"/>
        <v>0.82000000000000373</v>
      </c>
      <c r="B242">
        <f t="shared" si="11"/>
        <v>0.28503635848900638</v>
      </c>
    </row>
    <row r="243" spans="1:2" x14ac:dyDescent="0.25">
      <c r="A243">
        <f t="shared" si="12"/>
        <v>0.84000000000000374</v>
      </c>
      <c r="B243">
        <f t="shared" si="11"/>
        <v>0.28034381083961968</v>
      </c>
    </row>
    <row r="244" spans="1:2" x14ac:dyDescent="0.25">
      <c r="A244">
        <f t="shared" si="12"/>
        <v>0.86000000000000376</v>
      </c>
      <c r="B244">
        <f t="shared" si="11"/>
        <v>0.27561824715345579</v>
      </c>
    </row>
    <row r="245" spans="1:2" x14ac:dyDescent="0.25">
      <c r="A245">
        <f t="shared" si="12"/>
        <v>0.88000000000000378</v>
      </c>
      <c r="B245">
        <f t="shared" si="11"/>
        <v>0.2708639717983371</v>
      </c>
    </row>
    <row r="246" spans="1:2" x14ac:dyDescent="0.25">
      <c r="A246">
        <f t="shared" si="12"/>
        <v>0.9000000000000038</v>
      </c>
      <c r="B246">
        <f t="shared" si="11"/>
        <v>0.26608524989875393</v>
      </c>
    </row>
    <row r="247" spans="1:2" x14ac:dyDescent="0.25">
      <c r="A247">
        <f t="shared" si="12"/>
        <v>0.92000000000000381</v>
      </c>
      <c r="B247">
        <f t="shared" si="11"/>
        <v>0.26128630124955221</v>
      </c>
    </row>
    <row r="248" spans="1:2" x14ac:dyDescent="0.25">
      <c r="A248">
        <f t="shared" si="12"/>
        <v>0.94000000000000383</v>
      </c>
      <c r="B248">
        <f t="shared" si="11"/>
        <v>0.25647129442561944</v>
      </c>
    </row>
    <row r="249" spans="1:2" x14ac:dyDescent="0.25">
      <c r="A249">
        <f t="shared" si="12"/>
        <v>0.96000000000000385</v>
      </c>
      <c r="B249">
        <f t="shared" si="11"/>
        <v>0.25164434109811618</v>
      </c>
    </row>
    <row r="250" spans="1:2" x14ac:dyDescent="0.25">
      <c r="A250">
        <f t="shared" si="12"/>
        <v>0.98000000000000387</v>
      </c>
      <c r="B250">
        <f t="shared" si="11"/>
        <v>0.24680949056704179</v>
      </c>
    </row>
    <row r="251" spans="1:2" x14ac:dyDescent="0.25">
      <c r="A251">
        <f t="shared" si="12"/>
        <v>1.0000000000000038</v>
      </c>
      <c r="B251">
        <f t="shared" si="11"/>
        <v>0.24197072451914242</v>
      </c>
    </row>
    <row r="252" spans="1:2" x14ac:dyDescent="0.25">
      <c r="A252">
        <f t="shared" si="12"/>
        <v>1.0200000000000038</v>
      </c>
      <c r="B252">
        <f t="shared" si="11"/>
        <v>0.23713195201937867</v>
      </c>
    </row>
    <row r="253" spans="1:2" x14ac:dyDescent="0.25">
      <c r="A253">
        <f t="shared" si="12"/>
        <v>1.0400000000000038</v>
      </c>
      <c r="B253">
        <f t="shared" si="11"/>
        <v>0.23229700474336532</v>
      </c>
    </row>
    <row r="254" spans="1:2" x14ac:dyDescent="0.25">
      <c r="A254">
        <f t="shared" si="12"/>
        <v>1.0600000000000038</v>
      </c>
      <c r="B254">
        <f t="shared" si="11"/>
        <v>0.22746963245738497</v>
      </c>
    </row>
    <row r="255" spans="1:2" x14ac:dyDescent="0.25">
      <c r="A255">
        <f t="shared" si="12"/>
        <v>1.0800000000000038</v>
      </c>
      <c r="B255">
        <f t="shared" si="11"/>
        <v>0.22265349875176021</v>
      </c>
    </row>
    <row r="256" spans="1:2" x14ac:dyDescent="0.25">
      <c r="A256">
        <f t="shared" si="12"/>
        <v>1.1000000000000039</v>
      </c>
      <c r="B256">
        <f t="shared" si="11"/>
        <v>0.21785217703254961</v>
      </c>
    </row>
    <row r="257" spans="1:2" x14ac:dyDescent="0.25">
      <c r="A257">
        <f t="shared" si="12"/>
        <v>1.1200000000000039</v>
      </c>
      <c r="B257">
        <f t="shared" si="11"/>
        <v>0.21306914677571695</v>
      </c>
    </row>
    <row r="258" spans="1:2" x14ac:dyDescent="0.25">
      <c r="A258">
        <f t="shared" si="12"/>
        <v>1.1400000000000039</v>
      </c>
      <c r="B258">
        <f t="shared" ref="B258:B321" si="13">NORMDIST(A258,0,1,0)</f>
        <v>0.20830779004710742</v>
      </c>
    </row>
    <row r="259" spans="1:2" x14ac:dyDescent="0.25">
      <c r="A259">
        <f t="shared" si="12"/>
        <v>1.1600000000000039</v>
      </c>
      <c r="B259">
        <f t="shared" si="13"/>
        <v>0.20357138829075849</v>
      </c>
    </row>
    <row r="260" spans="1:2" x14ac:dyDescent="0.25">
      <c r="A260">
        <f t="shared" si="12"/>
        <v>1.1800000000000039</v>
      </c>
      <c r="B260">
        <f t="shared" si="13"/>
        <v>0.19886311938727499</v>
      </c>
    </row>
    <row r="261" spans="1:2" x14ac:dyDescent="0.25">
      <c r="A261">
        <f t="shared" si="12"/>
        <v>1.200000000000004</v>
      </c>
      <c r="B261">
        <f t="shared" si="13"/>
        <v>0.19418605498321204</v>
      </c>
    </row>
    <row r="262" spans="1:2" x14ac:dyDescent="0.25">
      <c r="A262">
        <f t="shared" si="12"/>
        <v>1.220000000000004</v>
      </c>
      <c r="B262">
        <f t="shared" si="13"/>
        <v>0.18954315809163932</v>
      </c>
    </row>
    <row r="263" spans="1:2" x14ac:dyDescent="0.25">
      <c r="A263">
        <f t="shared" si="12"/>
        <v>1.240000000000004</v>
      </c>
      <c r="B263">
        <f t="shared" si="13"/>
        <v>0.18493728096330439</v>
      </c>
    </row>
    <row r="264" spans="1:2" x14ac:dyDescent="0.25">
      <c r="A264">
        <f t="shared" si="12"/>
        <v>1.260000000000004</v>
      </c>
      <c r="B264">
        <f t="shared" si="13"/>
        <v>0.18037116322707944</v>
      </c>
    </row>
    <row r="265" spans="1:2" x14ac:dyDescent="0.25">
      <c r="A265">
        <f t="shared" si="12"/>
        <v>1.280000000000004</v>
      </c>
      <c r="B265">
        <f t="shared" si="13"/>
        <v>0.17584743029766145</v>
      </c>
    </row>
    <row r="266" spans="1:2" x14ac:dyDescent="0.25">
      <c r="A266">
        <f t="shared" si="12"/>
        <v>1.300000000000004</v>
      </c>
      <c r="B266">
        <f t="shared" si="13"/>
        <v>0.17136859204780647</v>
      </c>
    </row>
    <row r="267" spans="1:2" x14ac:dyDescent="0.25">
      <c r="A267">
        <f t="shared" si="12"/>
        <v>1.3200000000000041</v>
      </c>
      <c r="B267">
        <f t="shared" si="13"/>
        <v>0.16693704174171295</v>
      </c>
    </row>
    <row r="268" spans="1:2" x14ac:dyDescent="0.25">
      <c r="A268">
        <f t="shared" si="12"/>
        <v>1.3400000000000041</v>
      </c>
      <c r="B268">
        <f t="shared" si="13"/>
        <v>0.16255505522553326</v>
      </c>
    </row>
    <row r="269" spans="1:2" x14ac:dyDescent="0.25">
      <c r="A269">
        <f t="shared" si="12"/>
        <v>1.3600000000000041</v>
      </c>
      <c r="B269">
        <f t="shared" si="13"/>
        <v>0.15822479037038217</v>
      </c>
    </row>
    <row r="270" spans="1:2" x14ac:dyDescent="0.25">
      <c r="A270">
        <f t="shared" si="12"/>
        <v>1.3800000000000041</v>
      </c>
      <c r="B270">
        <f t="shared" si="13"/>
        <v>0.15394828676263281</v>
      </c>
    </row>
    <row r="271" spans="1:2" x14ac:dyDescent="0.25">
      <c r="A271">
        <f t="shared" si="12"/>
        <v>1.4000000000000041</v>
      </c>
      <c r="B271">
        <f t="shared" si="13"/>
        <v>0.14972746563574399</v>
      </c>
    </row>
    <row r="272" spans="1:2" x14ac:dyDescent="0.25">
      <c r="A272">
        <f t="shared" si="12"/>
        <v>1.4200000000000041</v>
      </c>
      <c r="B272">
        <f t="shared" si="13"/>
        <v>0.14556413003734672</v>
      </c>
    </row>
    <row r="273" spans="1:2" x14ac:dyDescent="0.25">
      <c r="A273">
        <f t="shared" si="12"/>
        <v>1.4400000000000042</v>
      </c>
      <c r="B273">
        <f t="shared" si="13"/>
        <v>0.14145996522483795</v>
      </c>
    </row>
    <row r="274" spans="1:2" x14ac:dyDescent="0.25">
      <c r="A274">
        <f t="shared" si="12"/>
        <v>1.4600000000000042</v>
      </c>
      <c r="B274">
        <f t="shared" si="13"/>
        <v>0.13741653928228093</v>
      </c>
    </row>
    <row r="275" spans="1:2" x14ac:dyDescent="0.25">
      <c r="A275">
        <f t="shared" ref="A275:A338" si="14">A274+0.02</f>
        <v>1.4800000000000042</v>
      </c>
      <c r="B275">
        <f t="shared" si="13"/>
        <v>0.13343530395100148</v>
      </c>
    </row>
    <row r="276" spans="1:2" x14ac:dyDescent="0.25">
      <c r="A276">
        <f t="shared" si="14"/>
        <v>1.5000000000000042</v>
      </c>
      <c r="B276">
        <f t="shared" si="13"/>
        <v>0.12951759566589091</v>
      </c>
    </row>
    <row r="277" spans="1:2" x14ac:dyDescent="0.25">
      <c r="A277">
        <f t="shared" si="14"/>
        <v>1.5200000000000042</v>
      </c>
      <c r="B277">
        <f t="shared" si="13"/>
        <v>0.12566463678908732</v>
      </c>
    </row>
    <row r="278" spans="1:2" x14ac:dyDescent="0.25">
      <c r="A278">
        <f t="shared" si="14"/>
        <v>1.5400000000000043</v>
      </c>
      <c r="B278">
        <f t="shared" si="13"/>
        <v>0.12187753703240096</v>
      </c>
    </row>
    <row r="279" spans="1:2" x14ac:dyDescent="0.25">
      <c r="A279">
        <f t="shared" si="14"/>
        <v>1.5600000000000043</v>
      </c>
      <c r="B279">
        <f t="shared" si="13"/>
        <v>0.1181572950595815</v>
      </c>
    </row>
    <row r="280" spans="1:2" x14ac:dyDescent="0.25">
      <c r="A280">
        <f t="shared" si="14"/>
        <v>1.5800000000000043</v>
      </c>
      <c r="B280">
        <f t="shared" si="13"/>
        <v>0.11450480025929159</v>
      </c>
    </row>
    <row r="281" spans="1:2" x14ac:dyDescent="0.25">
      <c r="A281">
        <f t="shared" si="14"/>
        <v>1.6000000000000043</v>
      </c>
      <c r="B281">
        <f t="shared" si="13"/>
        <v>0.11092083467945479</v>
      </c>
    </row>
    <row r="282" spans="1:2" x14ac:dyDescent="0.25">
      <c r="A282">
        <f t="shared" si="14"/>
        <v>1.6200000000000043</v>
      </c>
      <c r="B282">
        <f t="shared" si="13"/>
        <v>0.10740607511348309</v>
      </c>
    </row>
    <row r="283" spans="1:2" x14ac:dyDescent="0.25">
      <c r="A283">
        <f t="shared" si="14"/>
        <v>1.6400000000000043</v>
      </c>
      <c r="B283">
        <f t="shared" si="13"/>
        <v>0.10396109532876346</v>
      </c>
    </row>
    <row r="284" spans="1:2" x14ac:dyDescent="0.25">
      <c r="A284">
        <f t="shared" si="14"/>
        <v>1.6600000000000044</v>
      </c>
      <c r="B284">
        <f t="shared" si="13"/>
        <v>0.10058636842768984</v>
      </c>
    </row>
    <row r="285" spans="1:2" x14ac:dyDescent="0.25">
      <c r="A285">
        <f t="shared" si="14"/>
        <v>1.6800000000000044</v>
      </c>
      <c r="B285">
        <f t="shared" si="13"/>
        <v>9.7282269331466789E-2</v>
      </c>
    </row>
    <row r="286" spans="1:2" x14ac:dyDescent="0.25">
      <c r="A286">
        <f t="shared" si="14"/>
        <v>1.7000000000000044</v>
      </c>
      <c r="B286">
        <f t="shared" si="13"/>
        <v>9.4049077376886239E-2</v>
      </c>
    </row>
    <row r="287" spans="1:2" x14ac:dyDescent="0.25">
      <c r="A287">
        <f t="shared" si="14"/>
        <v>1.7200000000000044</v>
      </c>
      <c r="B287">
        <f t="shared" si="13"/>
        <v>9.0886979016282163E-2</v>
      </c>
    </row>
    <row r="288" spans="1:2" x14ac:dyDescent="0.25">
      <c r="A288">
        <f t="shared" si="14"/>
        <v>1.7400000000000044</v>
      </c>
      <c r="B288">
        <f t="shared" si="13"/>
        <v>8.7796070610904955E-2</v>
      </c>
    </row>
    <row r="289" spans="1:2" x14ac:dyDescent="0.25">
      <c r="A289">
        <f t="shared" si="14"/>
        <v>1.7600000000000044</v>
      </c>
      <c r="B289">
        <f t="shared" si="13"/>
        <v>8.4776361308021575E-2</v>
      </c>
    </row>
    <row r="290" spans="1:2" x14ac:dyDescent="0.25">
      <c r="A290">
        <f t="shared" si="14"/>
        <v>1.7800000000000045</v>
      </c>
      <c r="B290">
        <f t="shared" si="13"/>
        <v>8.1827775992142138E-2</v>
      </c>
    </row>
    <row r="291" spans="1:2" x14ac:dyDescent="0.25">
      <c r="A291">
        <f t="shared" si="14"/>
        <v>1.8000000000000045</v>
      </c>
      <c r="B291">
        <f t="shared" si="13"/>
        <v>7.8950158300893525E-2</v>
      </c>
    </row>
    <row r="292" spans="1:2" x14ac:dyDescent="0.25">
      <c r="A292">
        <f t="shared" si="14"/>
        <v>1.8200000000000045</v>
      </c>
      <c r="B292">
        <f t="shared" si="13"/>
        <v>7.6143273696206701E-2</v>
      </c>
    </row>
    <row r="293" spans="1:2" x14ac:dyDescent="0.25">
      <c r="A293">
        <f t="shared" si="14"/>
        <v>1.8400000000000045</v>
      </c>
      <c r="B293">
        <f t="shared" si="13"/>
        <v>7.3406812581656281E-2</v>
      </c>
    </row>
    <row r="294" spans="1:2" x14ac:dyDescent="0.25">
      <c r="A294">
        <f t="shared" si="14"/>
        <v>1.8600000000000045</v>
      </c>
      <c r="B294">
        <f t="shared" si="13"/>
        <v>7.0740393456982784E-2</v>
      </c>
    </row>
    <row r="295" spans="1:2" x14ac:dyDescent="0.25">
      <c r="A295">
        <f t="shared" si="14"/>
        <v>1.8800000000000046</v>
      </c>
      <c r="B295">
        <f t="shared" si="13"/>
        <v>6.8143566101043981E-2</v>
      </c>
    </row>
    <row r="296" spans="1:2" x14ac:dyDescent="0.25">
      <c r="A296">
        <f t="shared" si="14"/>
        <v>1.9000000000000046</v>
      </c>
      <c r="B296">
        <f t="shared" si="13"/>
        <v>6.5615814774676026E-2</v>
      </c>
    </row>
    <row r="297" spans="1:2" x14ac:dyDescent="0.25">
      <c r="A297">
        <f t="shared" si="14"/>
        <v>1.9200000000000046</v>
      </c>
      <c r="B297">
        <f t="shared" si="13"/>
        <v>6.3156561435198086E-2</v>
      </c>
    </row>
    <row r="298" spans="1:2" x14ac:dyDescent="0.25">
      <c r="A298">
        <f t="shared" si="14"/>
        <v>1.9400000000000046</v>
      </c>
      <c r="B298">
        <f t="shared" si="13"/>
        <v>6.0765168954564235E-2</v>
      </c>
    </row>
    <row r="299" spans="1:2" x14ac:dyDescent="0.25">
      <c r="A299">
        <f t="shared" si="14"/>
        <v>1.9600000000000046</v>
      </c>
      <c r="B299">
        <f t="shared" si="13"/>
        <v>5.8440944333450928E-2</v>
      </c>
    </row>
    <row r="300" spans="1:2" x14ac:dyDescent="0.25">
      <c r="A300">
        <f t="shared" si="14"/>
        <v>1.9800000000000046</v>
      </c>
      <c r="B300">
        <f t="shared" si="13"/>
        <v>5.6183141903867514E-2</v>
      </c>
    </row>
    <row r="301" spans="1:2" x14ac:dyDescent="0.25">
      <c r="A301">
        <f t="shared" si="14"/>
        <v>2.0000000000000044</v>
      </c>
      <c r="B301">
        <f t="shared" si="13"/>
        <v>5.399096651318757E-2</v>
      </c>
    </row>
    <row r="302" spans="1:2" x14ac:dyDescent="0.25">
      <c r="A302">
        <f t="shared" si="14"/>
        <v>2.0200000000000045</v>
      </c>
      <c r="B302">
        <f t="shared" si="13"/>
        <v>5.1863576682820101E-2</v>
      </c>
    </row>
    <row r="303" spans="1:2" x14ac:dyDescent="0.25">
      <c r="A303">
        <f t="shared" si="14"/>
        <v>2.0400000000000045</v>
      </c>
      <c r="B303">
        <f t="shared" si="13"/>
        <v>4.9800087735070303E-2</v>
      </c>
    </row>
    <row r="304" spans="1:2" x14ac:dyDescent="0.25">
      <c r="A304">
        <f t="shared" si="14"/>
        <v>2.0600000000000045</v>
      </c>
      <c r="B304">
        <f t="shared" si="13"/>
        <v>4.7799574882076583E-2</v>
      </c>
    </row>
    <row r="305" spans="1:2" x14ac:dyDescent="0.25">
      <c r="A305">
        <f t="shared" si="14"/>
        <v>2.0800000000000045</v>
      </c>
      <c r="B305">
        <f t="shared" si="13"/>
        <v>4.5861076271054464E-2</v>
      </c>
    </row>
    <row r="306" spans="1:2" x14ac:dyDescent="0.25">
      <c r="A306">
        <f t="shared" si="14"/>
        <v>2.1000000000000045</v>
      </c>
      <c r="B306">
        <f t="shared" si="13"/>
        <v>4.3983595980426782E-2</v>
      </c>
    </row>
    <row r="307" spans="1:2" x14ac:dyDescent="0.25">
      <c r="A307">
        <f t="shared" si="14"/>
        <v>2.1200000000000045</v>
      </c>
      <c r="B307">
        <f t="shared" si="13"/>
        <v>4.2166106961769916E-2</v>
      </c>
    </row>
    <row r="308" spans="1:2" x14ac:dyDescent="0.25">
      <c r="A308">
        <f t="shared" si="14"/>
        <v>2.1400000000000046</v>
      </c>
      <c r="B308">
        <f t="shared" si="13"/>
        <v>4.0407553922859912E-2</v>
      </c>
    </row>
    <row r="309" spans="1:2" x14ac:dyDescent="0.25">
      <c r="A309">
        <f t="shared" si="14"/>
        <v>2.1600000000000046</v>
      </c>
      <c r="B309">
        <f t="shared" si="13"/>
        <v>3.8706856147455233E-2</v>
      </c>
    </row>
    <row r="310" spans="1:2" x14ac:dyDescent="0.25">
      <c r="A310">
        <f t="shared" si="14"/>
        <v>2.1800000000000046</v>
      </c>
      <c r="B310">
        <f t="shared" si="13"/>
        <v>3.7062910247806106E-2</v>
      </c>
    </row>
    <row r="311" spans="1:2" x14ac:dyDescent="0.25">
      <c r="A311">
        <f t="shared" si="14"/>
        <v>2.2000000000000046</v>
      </c>
      <c r="B311">
        <f t="shared" si="13"/>
        <v>3.5474592846231078E-2</v>
      </c>
    </row>
    <row r="312" spans="1:2" x14ac:dyDescent="0.25">
      <c r="A312">
        <f t="shared" si="14"/>
        <v>2.2200000000000046</v>
      </c>
      <c r="B312">
        <f t="shared" si="13"/>
        <v>3.3940763182448853E-2</v>
      </c>
    </row>
    <row r="313" spans="1:2" x14ac:dyDescent="0.25">
      <c r="A313">
        <f t="shared" si="14"/>
        <v>2.2400000000000047</v>
      </c>
      <c r="B313">
        <f t="shared" si="13"/>
        <v>3.2460265643697112E-2</v>
      </c>
    </row>
    <row r="314" spans="1:2" x14ac:dyDescent="0.25">
      <c r="A314">
        <f t="shared" si="14"/>
        <v>2.2600000000000047</v>
      </c>
      <c r="B314">
        <f t="shared" si="13"/>
        <v>3.103193221500793E-2</v>
      </c>
    </row>
    <row r="315" spans="1:2" x14ac:dyDescent="0.25">
      <c r="A315">
        <f t="shared" si="14"/>
        <v>2.2800000000000047</v>
      </c>
      <c r="B315">
        <f t="shared" si="13"/>
        <v>2.9654584847340952E-2</v>
      </c>
    </row>
    <row r="316" spans="1:2" x14ac:dyDescent="0.25">
      <c r="A316">
        <f t="shared" si="14"/>
        <v>2.3000000000000047</v>
      </c>
      <c r="B316">
        <f t="shared" si="13"/>
        <v>2.832703774160087E-2</v>
      </c>
    </row>
    <row r="317" spans="1:2" x14ac:dyDescent="0.25">
      <c r="A317">
        <f t="shared" si="14"/>
        <v>2.3200000000000047</v>
      </c>
      <c r="B317">
        <f t="shared" si="13"/>
        <v>2.7048099546881484E-2</v>
      </c>
    </row>
    <row r="318" spans="1:2" x14ac:dyDescent="0.25">
      <c r="A318">
        <f t="shared" si="14"/>
        <v>2.3400000000000047</v>
      </c>
      <c r="B318">
        <f t="shared" si="13"/>
        <v>2.5816575471587399E-2</v>
      </c>
    </row>
    <row r="319" spans="1:2" x14ac:dyDescent="0.25">
      <c r="A319">
        <f t="shared" si="14"/>
        <v>2.3600000000000048</v>
      </c>
      <c r="B319">
        <f t="shared" si="13"/>
        <v>2.4631269306382222E-2</v>
      </c>
    </row>
    <row r="320" spans="1:2" x14ac:dyDescent="0.25">
      <c r="A320">
        <f t="shared" si="14"/>
        <v>2.3800000000000048</v>
      </c>
      <c r="B320">
        <f t="shared" si="13"/>
        <v>2.3490985358201093E-2</v>
      </c>
    </row>
    <row r="321" spans="1:2" x14ac:dyDescent="0.25">
      <c r="A321">
        <f t="shared" si="14"/>
        <v>2.4000000000000048</v>
      </c>
      <c r="B321">
        <f t="shared" si="13"/>
        <v>2.2394530294842643E-2</v>
      </c>
    </row>
    <row r="322" spans="1:2" x14ac:dyDescent="0.25">
      <c r="A322">
        <f t="shared" si="14"/>
        <v>2.4200000000000048</v>
      </c>
      <c r="B322">
        <f t="shared" ref="B322:B385" si="15">NORMDIST(A322,0,1,0)</f>
        <v>2.1340714899922536E-2</v>
      </c>
    </row>
    <row r="323" spans="1:2" x14ac:dyDescent="0.25">
      <c r="A323">
        <f t="shared" si="14"/>
        <v>2.4400000000000048</v>
      </c>
      <c r="B323">
        <f t="shared" si="15"/>
        <v>2.0328355738225591E-2</v>
      </c>
    </row>
    <row r="324" spans="1:2" x14ac:dyDescent="0.25">
      <c r="A324">
        <f t="shared" si="14"/>
        <v>2.4600000000000048</v>
      </c>
      <c r="B324">
        <f t="shared" si="15"/>
        <v>1.9356276731736729E-2</v>
      </c>
    </row>
    <row r="325" spans="1:2" x14ac:dyDescent="0.25">
      <c r="A325">
        <f t="shared" si="14"/>
        <v>2.4800000000000049</v>
      </c>
      <c r="B325">
        <f t="shared" si="15"/>
        <v>1.8423310646861826E-2</v>
      </c>
    </row>
    <row r="326" spans="1:2" x14ac:dyDescent="0.25">
      <c r="A326">
        <f t="shared" si="14"/>
        <v>2.5000000000000049</v>
      </c>
      <c r="B326">
        <f t="shared" si="15"/>
        <v>1.7528300493568322E-2</v>
      </c>
    </row>
    <row r="327" spans="1:2" x14ac:dyDescent="0.25">
      <c r="A327">
        <f t="shared" si="14"/>
        <v>2.5200000000000049</v>
      </c>
      <c r="B327">
        <f t="shared" si="15"/>
        <v>1.6670100837380856E-2</v>
      </c>
    </row>
    <row r="328" spans="1:2" x14ac:dyDescent="0.25">
      <c r="A328">
        <f t="shared" si="14"/>
        <v>2.5400000000000049</v>
      </c>
      <c r="B328">
        <f t="shared" si="15"/>
        <v>1.5847579025360624E-2</v>
      </c>
    </row>
    <row r="329" spans="1:2" x14ac:dyDescent="0.25">
      <c r="A329">
        <f t="shared" si="14"/>
        <v>2.5600000000000049</v>
      </c>
      <c r="B329">
        <f t="shared" si="15"/>
        <v>1.5059616327377264E-2</v>
      </c>
    </row>
    <row r="330" spans="1:2" x14ac:dyDescent="0.25">
      <c r="A330">
        <f t="shared" si="14"/>
        <v>2.580000000000005</v>
      </c>
      <c r="B330">
        <f t="shared" si="15"/>
        <v>1.430510899414951E-2</v>
      </c>
    </row>
    <row r="331" spans="1:2" x14ac:dyDescent="0.25">
      <c r="A331">
        <f t="shared" si="14"/>
        <v>2.600000000000005</v>
      </c>
      <c r="B331">
        <f t="shared" si="15"/>
        <v>1.3582969233685445E-2</v>
      </c>
    </row>
    <row r="332" spans="1:2" x14ac:dyDescent="0.25">
      <c r="A332">
        <f t="shared" si="14"/>
        <v>2.620000000000005</v>
      </c>
      <c r="B332">
        <f t="shared" si="15"/>
        <v>1.2892126107895138E-2</v>
      </c>
    </row>
    <row r="333" spans="1:2" x14ac:dyDescent="0.25">
      <c r="A333">
        <f t="shared" si="14"/>
        <v>2.640000000000005</v>
      </c>
      <c r="B333">
        <f t="shared" si="15"/>
        <v>1.2231526351277814E-2</v>
      </c>
    </row>
    <row r="334" spans="1:2" x14ac:dyDescent="0.25">
      <c r="A334">
        <f t="shared" si="14"/>
        <v>2.660000000000005</v>
      </c>
      <c r="B334">
        <f t="shared" si="15"/>
        <v>1.1600135113702413E-2</v>
      </c>
    </row>
    <row r="335" spans="1:2" x14ac:dyDescent="0.25">
      <c r="A335">
        <f t="shared" si="14"/>
        <v>2.680000000000005</v>
      </c>
      <c r="B335">
        <f t="shared" si="15"/>
        <v>1.0996936629405431E-2</v>
      </c>
    </row>
    <row r="336" spans="1:2" x14ac:dyDescent="0.25">
      <c r="A336">
        <f t="shared" si="14"/>
        <v>2.7000000000000051</v>
      </c>
      <c r="B336">
        <f t="shared" si="15"/>
        <v>1.0420934814422453E-2</v>
      </c>
    </row>
    <row r="337" spans="1:2" x14ac:dyDescent="0.25">
      <c r="A337">
        <f t="shared" si="14"/>
        <v>2.7200000000000051</v>
      </c>
      <c r="B337">
        <f t="shared" si="15"/>
        <v>9.871153794751E-3</v>
      </c>
    </row>
    <row r="338" spans="1:2" x14ac:dyDescent="0.25">
      <c r="A338">
        <f t="shared" si="14"/>
        <v>2.7400000000000051</v>
      </c>
      <c r="B338">
        <f t="shared" si="15"/>
        <v>9.3466383676121586E-3</v>
      </c>
    </row>
    <row r="339" spans="1:2" x14ac:dyDescent="0.25">
      <c r="A339">
        <f t="shared" ref="A339:A401" si="16">A338+0.02</f>
        <v>2.7600000000000051</v>
      </c>
      <c r="B339">
        <f t="shared" si="15"/>
        <v>8.8464543982371014E-3</v>
      </c>
    </row>
    <row r="340" spans="1:2" x14ac:dyDescent="0.25">
      <c r="A340">
        <f t="shared" si="16"/>
        <v>2.7800000000000051</v>
      </c>
      <c r="B340">
        <f t="shared" si="15"/>
        <v>8.3696891546529099E-3</v>
      </c>
    </row>
    <row r="341" spans="1:2" x14ac:dyDescent="0.25">
      <c r="A341">
        <f t="shared" si="16"/>
        <v>2.8000000000000052</v>
      </c>
      <c r="B341">
        <f t="shared" si="15"/>
        <v>7.9154515829798471E-3</v>
      </c>
    </row>
    <row r="342" spans="1:2" x14ac:dyDescent="0.25">
      <c r="A342">
        <f t="shared" si="16"/>
        <v>2.8200000000000052</v>
      </c>
      <c r="B342">
        <f t="shared" si="15"/>
        <v>7.4828725257804502E-3</v>
      </c>
    </row>
    <row r="343" spans="1:2" x14ac:dyDescent="0.25">
      <c r="A343">
        <f t="shared" si="16"/>
        <v>2.8400000000000052</v>
      </c>
      <c r="B343">
        <f t="shared" si="15"/>
        <v>7.071104886019342E-3</v>
      </c>
    </row>
    <row r="344" spans="1:2" x14ac:dyDescent="0.25">
      <c r="A344">
        <f t="shared" si="16"/>
        <v>2.8600000000000052</v>
      </c>
      <c r="B344">
        <f t="shared" si="15"/>
        <v>6.6793237392025195E-3</v>
      </c>
    </row>
    <row r="345" spans="1:2" x14ac:dyDescent="0.25">
      <c r="A345">
        <f t="shared" si="16"/>
        <v>2.8800000000000052</v>
      </c>
      <c r="B345">
        <f t="shared" si="15"/>
        <v>6.306726396265833E-3</v>
      </c>
    </row>
    <row r="346" spans="1:2" x14ac:dyDescent="0.25">
      <c r="A346">
        <f t="shared" si="16"/>
        <v>2.9000000000000052</v>
      </c>
      <c r="B346">
        <f t="shared" si="15"/>
        <v>5.9525324197757636E-3</v>
      </c>
    </row>
    <row r="347" spans="1:2" x14ac:dyDescent="0.25">
      <c r="A347">
        <f t="shared" si="16"/>
        <v>2.9200000000000053</v>
      </c>
      <c r="B347">
        <f t="shared" si="15"/>
        <v>5.6159835959908788E-3</v>
      </c>
    </row>
    <row r="348" spans="1:2" x14ac:dyDescent="0.25">
      <c r="A348">
        <f t="shared" si="16"/>
        <v>2.9400000000000053</v>
      </c>
      <c r="B348">
        <f t="shared" si="15"/>
        <v>5.2963438653109351E-3</v>
      </c>
    </row>
    <row r="349" spans="1:2" x14ac:dyDescent="0.25">
      <c r="A349">
        <f t="shared" si="16"/>
        <v>2.9600000000000053</v>
      </c>
      <c r="B349">
        <f t="shared" si="15"/>
        <v>4.9928992136122965E-3</v>
      </c>
    </row>
    <row r="350" spans="1:2" x14ac:dyDescent="0.25">
      <c r="A350">
        <f t="shared" si="16"/>
        <v>2.9800000000000053</v>
      </c>
      <c r="B350">
        <f t="shared" si="15"/>
        <v>4.7049575269339046E-3</v>
      </c>
    </row>
    <row r="351" spans="1:2" x14ac:dyDescent="0.25">
      <c r="A351">
        <f t="shared" si="16"/>
        <v>3.0000000000000053</v>
      </c>
      <c r="B351">
        <f t="shared" si="15"/>
        <v>4.4318484119379364E-3</v>
      </c>
    </row>
    <row r="352" spans="1:2" x14ac:dyDescent="0.25">
      <c r="A352">
        <f t="shared" si="16"/>
        <v>3.0200000000000053</v>
      </c>
      <c r="B352">
        <f t="shared" si="15"/>
        <v>4.1729229845238955E-3</v>
      </c>
    </row>
    <row r="353" spans="1:2" x14ac:dyDescent="0.25">
      <c r="A353">
        <f t="shared" si="16"/>
        <v>3.0400000000000054</v>
      </c>
      <c r="B353">
        <f t="shared" si="15"/>
        <v>3.9275536289247164E-3</v>
      </c>
    </row>
    <row r="354" spans="1:2" x14ac:dyDescent="0.25">
      <c r="A354">
        <f t="shared" si="16"/>
        <v>3.0600000000000054</v>
      </c>
      <c r="B354">
        <f t="shared" si="15"/>
        <v>3.6951337295589724E-3</v>
      </c>
    </row>
    <row r="355" spans="1:2" x14ac:dyDescent="0.25">
      <c r="A355">
        <f t="shared" si="16"/>
        <v>3.0800000000000054</v>
      </c>
      <c r="B355">
        <f t="shared" si="15"/>
        <v>3.4750773778548794E-3</v>
      </c>
    </row>
    <row r="356" spans="1:2" x14ac:dyDescent="0.25">
      <c r="A356">
        <f t="shared" si="16"/>
        <v>3.1000000000000054</v>
      </c>
      <c r="B356">
        <f t="shared" si="15"/>
        <v>3.2668190561998666E-3</v>
      </c>
    </row>
    <row r="357" spans="1:2" x14ac:dyDescent="0.25">
      <c r="A357">
        <f t="shared" si="16"/>
        <v>3.1200000000000054</v>
      </c>
      <c r="B357">
        <f t="shared" si="15"/>
        <v>3.0698133011046887E-3</v>
      </c>
    </row>
    <row r="358" spans="1:2" x14ac:dyDescent="0.25">
      <c r="A358">
        <f t="shared" si="16"/>
        <v>3.1400000000000055</v>
      </c>
      <c r="B358">
        <f t="shared" si="15"/>
        <v>2.8835343476033902E-3</v>
      </c>
    </row>
    <row r="359" spans="1:2" x14ac:dyDescent="0.25">
      <c r="A359">
        <f t="shared" si="16"/>
        <v>3.1600000000000055</v>
      </c>
      <c r="B359">
        <f t="shared" si="15"/>
        <v>2.7074757568406544E-3</v>
      </c>
    </row>
    <row r="360" spans="1:2" x14ac:dyDescent="0.25">
      <c r="A360">
        <f t="shared" si="16"/>
        <v>3.1800000000000055</v>
      </c>
      <c r="B360">
        <f t="shared" si="15"/>
        <v>2.5411500287264785E-3</v>
      </c>
    </row>
    <row r="361" spans="1:2" x14ac:dyDescent="0.25">
      <c r="A361">
        <f t="shared" si="16"/>
        <v>3.2000000000000055</v>
      </c>
      <c r="B361">
        <f t="shared" si="15"/>
        <v>2.3840882014648001E-3</v>
      </c>
    </row>
    <row r="362" spans="1:2" x14ac:dyDescent="0.25">
      <c r="A362">
        <f t="shared" si="16"/>
        <v>3.2200000000000055</v>
      </c>
      <c r="B362">
        <f t="shared" si="15"/>
        <v>2.2358394396885008E-3</v>
      </c>
    </row>
    <row r="363" spans="1:2" x14ac:dyDescent="0.25">
      <c r="A363">
        <f t="shared" si="16"/>
        <v>3.2400000000000055</v>
      </c>
      <c r="B363">
        <f t="shared" si="15"/>
        <v>2.0959706128579063E-3</v>
      </c>
    </row>
    <row r="364" spans="1:2" x14ac:dyDescent="0.25">
      <c r="A364">
        <f t="shared" si="16"/>
        <v>3.2600000000000056</v>
      </c>
      <c r="B364">
        <f t="shared" si="15"/>
        <v>1.9640658655043393E-3</v>
      </c>
    </row>
    <row r="365" spans="1:2" x14ac:dyDescent="0.25">
      <c r="A365">
        <f t="shared" si="16"/>
        <v>3.2800000000000056</v>
      </c>
      <c r="B365">
        <f t="shared" si="15"/>
        <v>1.839726180824245E-3</v>
      </c>
    </row>
    <row r="366" spans="1:2" x14ac:dyDescent="0.25">
      <c r="A366">
        <f t="shared" si="16"/>
        <v>3.3000000000000056</v>
      </c>
      <c r="B366">
        <f t="shared" si="15"/>
        <v>1.7225689390536494E-3</v>
      </c>
    </row>
    <row r="367" spans="1:2" x14ac:dyDescent="0.25">
      <c r="A367">
        <f t="shared" si="16"/>
        <v>3.3200000000000056</v>
      </c>
      <c r="B367">
        <f t="shared" si="15"/>
        <v>1.6122274719770947E-3</v>
      </c>
    </row>
    <row r="368" spans="1:2" x14ac:dyDescent="0.25">
      <c r="A368">
        <f t="shared" si="16"/>
        <v>3.3400000000000056</v>
      </c>
      <c r="B368">
        <f t="shared" si="15"/>
        <v>1.5083506148502791E-3</v>
      </c>
    </row>
    <row r="369" spans="1:2" x14ac:dyDescent="0.25">
      <c r="A369">
        <f t="shared" si="16"/>
        <v>3.3600000000000056</v>
      </c>
      <c r="B369">
        <f t="shared" si="15"/>
        <v>1.4106022569413575E-3</v>
      </c>
    </row>
    <row r="370" spans="1:2" x14ac:dyDescent="0.25">
      <c r="A370">
        <f t="shared" si="16"/>
        <v>3.3800000000000057</v>
      </c>
      <c r="B370">
        <f t="shared" si="15"/>
        <v>1.3186608918227165E-3</v>
      </c>
    </row>
    <row r="371" spans="1:2" x14ac:dyDescent="0.25">
      <c r="A371">
        <f t="shared" si="16"/>
        <v>3.4000000000000057</v>
      </c>
      <c r="B371">
        <f t="shared" si="15"/>
        <v>1.2322191684729959E-3</v>
      </c>
    </row>
    <row r="372" spans="1:2" x14ac:dyDescent="0.25">
      <c r="A372">
        <f t="shared" si="16"/>
        <v>3.4200000000000057</v>
      </c>
      <c r="B372">
        <f t="shared" si="15"/>
        <v>1.1509834441784609E-3</v>
      </c>
    </row>
    <row r="373" spans="1:2" x14ac:dyDescent="0.25">
      <c r="A373">
        <f t="shared" si="16"/>
        <v>3.4400000000000057</v>
      </c>
      <c r="B373">
        <f t="shared" si="15"/>
        <v>1.0746733401537137E-3</v>
      </c>
    </row>
    <row r="374" spans="1:2" x14ac:dyDescent="0.25">
      <c r="A374">
        <f t="shared" si="16"/>
        <v>3.4600000000000057</v>
      </c>
      <c r="B374">
        <f t="shared" si="15"/>
        <v>1.0030213007342179E-3</v>
      </c>
    </row>
    <row r="375" spans="1:2" x14ac:dyDescent="0.25">
      <c r="A375">
        <f t="shared" si="16"/>
        <v>3.4800000000000058</v>
      </c>
      <c r="B375">
        <f t="shared" si="15"/>
        <v>9.3577215692746145E-4</v>
      </c>
    </row>
    <row r="376" spans="1:2" x14ac:dyDescent="0.25">
      <c r="A376">
        <f t="shared" si="16"/>
        <v>3.5000000000000058</v>
      </c>
      <c r="B376">
        <f t="shared" si="15"/>
        <v>8.7268269504574226E-4</v>
      </c>
    </row>
    <row r="377" spans="1:2" x14ac:dyDescent="0.25">
      <c r="A377">
        <f t="shared" si="16"/>
        <v>3.5200000000000058</v>
      </c>
      <c r="B377">
        <f t="shared" si="15"/>
        <v>8.1352123108179182E-4</v>
      </c>
    </row>
    <row r="378" spans="1:2" x14ac:dyDescent="0.25">
      <c r="A378">
        <f t="shared" si="16"/>
        <v>3.5400000000000058</v>
      </c>
      <c r="B378">
        <f t="shared" si="15"/>
        <v>7.580671914286948E-4</v>
      </c>
    </row>
    <row r="379" spans="1:2" x14ac:dyDescent="0.25">
      <c r="A379">
        <f t="shared" si="16"/>
        <v>3.5600000000000058</v>
      </c>
      <c r="B379">
        <f t="shared" si="15"/>
        <v>7.0611070048802178E-4</v>
      </c>
    </row>
    <row r="380" spans="1:2" x14ac:dyDescent="0.25">
      <c r="A380">
        <f t="shared" si="16"/>
        <v>3.5800000000000058</v>
      </c>
      <c r="B380">
        <f t="shared" si="15"/>
        <v>6.5745217565466247E-4</v>
      </c>
    </row>
    <row r="381" spans="1:2" x14ac:dyDescent="0.25">
      <c r="A381">
        <f t="shared" si="16"/>
        <v>3.6000000000000059</v>
      </c>
      <c r="B381">
        <f t="shared" si="15"/>
        <v>6.1190193011375943E-4</v>
      </c>
    </row>
    <row r="382" spans="1:2" x14ac:dyDescent="0.25">
      <c r="A382">
        <f t="shared" si="16"/>
        <v>3.6200000000000059</v>
      </c>
      <c r="B382">
        <f t="shared" si="15"/>
        <v>5.6927978383424047E-4</v>
      </c>
    </row>
    <row r="383" spans="1:2" x14ac:dyDescent="0.25">
      <c r="A383">
        <f t="shared" si="16"/>
        <v>3.6400000000000059</v>
      </c>
      <c r="B383">
        <f t="shared" si="15"/>
        <v>5.2941468309492348E-4</v>
      </c>
    </row>
    <row r="384" spans="1:2" x14ac:dyDescent="0.25">
      <c r="A384">
        <f t="shared" si="16"/>
        <v>3.6600000000000059</v>
      </c>
      <c r="B384">
        <f t="shared" si="15"/>
        <v>4.9214432883288304E-4</v>
      </c>
    </row>
    <row r="385" spans="1:2" x14ac:dyDescent="0.25">
      <c r="A385">
        <f t="shared" si="16"/>
        <v>3.6800000000000059</v>
      </c>
      <c r="B385">
        <f t="shared" si="15"/>
        <v>4.5731481405984704E-4</v>
      </c>
    </row>
    <row r="386" spans="1:2" x14ac:dyDescent="0.25">
      <c r="A386">
        <f t="shared" si="16"/>
        <v>3.700000000000006</v>
      </c>
      <c r="B386">
        <f t="shared" ref="B386:B401" si="17">NORMDIST(A386,0,1,0)</f>
        <v>4.2478027055074238E-4</v>
      </c>
    </row>
    <row r="387" spans="1:2" x14ac:dyDescent="0.25">
      <c r="A387">
        <f t="shared" si="16"/>
        <v>3.720000000000006</v>
      </c>
      <c r="B387">
        <f t="shared" si="17"/>
        <v>3.9440252496914782E-4</v>
      </c>
    </row>
    <row r="388" spans="1:2" x14ac:dyDescent="0.25">
      <c r="A388">
        <f t="shared" si="16"/>
        <v>3.740000000000006</v>
      </c>
      <c r="B388">
        <f t="shared" si="17"/>
        <v>3.6605076455732721E-4</v>
      </c>
    </row>
    <row r="389" spans="1:2" x14ac:dyDescent="0.25">
      <c r="A389">
        <f t="shared" si="16"/>
        <v>3.760000000000006</v>
      </c>
      <c r="B389">
        <f t="shared" si="17"/>
        <v>3.3960121248364697E-4</v>
      </c>
    </row>
    <row r="390" spans="1:2" x14ac:dyDescent="0.25">
      <c r="A390">
        <f t="shared" si="16"/>
        <v>3.780000000000006</v>
      </c>
      <c r="B390">
        <f t="shared" si="17"/>
        <v>3.1493681290751456E-4</v>
      </c>
    </row>
    <row r="391" spans="1:2" x14ac:dyDescent="0.25">
      <c r="A391">
        <f t="shared" si="16"/>
        <v>3.800000000000006</v>
      </c>
      <c r="B391">
        <f t="shared" si="17"/>
        <v>2.9194692579145355E-4</v>
      </c>
    </row>
    <row r="392" spans="1:2" x14ac:dyDescent="0.25">
      <c r="A392">
        <f t="shared" si="16"/>
        <v>3.8200000000000061</v>
      </c>
      <c r="B392">
        <f t="shared" si="17"/>
        <v>2.7052703146151472E-4</v>
      </c>
    </row>
    <row r="393" spans="1:2" x14ac:dyDescent="0.25">
      <c r="A393">
        <f t="shared" si="16"/>
        <v>3.8400000000000061</v>
      </c>
      <c r="B393">
        <f t="shared" si="17"/>
        <v>2.50578444890855E-4</v>
      </c>
    </row>
    <row r="394" spans="1:2" x14ac:dyDescent="0.25">
      <c r="A394">
        <f t="shared" si="16"/>
        <v>3.8600000000000061</v>
      </c>
      <c r="B394">
        <f t="shared" si="17"/>
        <v>2.320080396569368E-4</v>
      </c>
    </row>
    <row r="395" spans="1:2" x14ac:dyDescent="0.25">
      <c r="A395">
        <f t="shared" si="16"/>
        <v>3.8800000000000061</v>
      </c>
      <c r="B395">
        <f t="shared" si="17"/>
        <v>2.1472798150036189E-4</v>
      </c>
    </row>
    <row r="396" spans="1:2" x14ac:dyDescent="0.25">
      <c r="A396">
        <f t="shared" si="16"/>
        <v>3.9000000000000061</v>
      </c>
      <c r="B396">
        <f t="shared" si="17"/>
        <v>1.9865547139276795E-4</v>
      </c>
    </row>
    <row r="397" spans="1:2" x14ac:dyDescent="0.25">
      <c r="A397">
        <f t="shared" si="16"/>
        <v>3.9200000000000061</v>
      </c>
      <c r="B397">
        <f t="shared" si="17"/>
        <v>1.8371249800245253E-4</v>
      </c>
    </row>
    <row r="398" spans="1:2" x14ac:dyDescent="0.25">
      <c r="A398">
        <f t="shared" si="16"/>
        <v>3.9400000000000062</v>
      </c>
      <c r="B398">
        <f t="shared" si="17"/>
        <v>1.6982559942933952E-4</v>
      </c>
    </row>
    <row r="399" spans="1:2" x14ac:dyDescent="0.25">
      <c r="A399">
        <f t="shared" si="16"/>
        <v>3.9600000000000062</v>
      </c>
      <c r="B399">
        <f t="shared" si="17"/>
        <v>1.5692563406552836E-4</v>
      </c>
    </row>
    <row r="400" spans="1:2" x14ac:dyDescent="0.25">
      <c r="A400">
        <f t="shared" si="16"/>
        <v>3.9800000000000062</v>
      </c>
      <c r="B400">
        <f t="shared" si="17"/>
        <v>1.4494756042388756E-4</v>
      </c>
    </row>
    <row r="401" spans="1:2" x14ac:dyDescent="0.25">
      <c r="A401">
        <f t="shared" si="16"/>
        <v>4.0000000000000062</v>
      </c>
      <c r="B401">
        <f t="shared" si="17"/>
        <v>1.3383022576488203E-4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E9" sqref="E9"/>
    </sheetView>
  </sheetViews>
  <sheetFormatPr defaultRowHeight="15" x14ac:dyDescent="0.25"/>
  <cols>
    <col min="9" max="9" width="12.140625" bestFit="1" customWidth="1"/>
    <col min="10" max="10" width="10.140625" bestFit="1" customWidth="1"/>
  </cols>
  <sheetData>
    <row r="1" spans="1:22" x14ac:dyDescent="0.25">
      <c r="A1">
        <f>E1-3*E2</f>
        <v>46</v>
      </c>
      <c r="B1">
        <f>NORMDIST(A1,$E$1,$E$2,0)</f>
        <v>2.4621380066322263E-4</v>
      </c>
      <c r="D1" s="2" t="s">
        <v>2</v>
      </c>
      <c r="E1" s="2">
        <v>100</v>
      </c>
      <c r="F1">
        <v>40</v>
      </c>
      <c r="H1" s="5" t="s">
        <v>9</v>
      </c>
      <c r="I1" s="5">
        <f>E1-3*E2</f>
        <v>46</v>
      </c>
      <c r="J1" s="5"/>
      <c r="K1">
        <f>I1</f>
        <v>46</v>
      </c>
      <c r="L1">
        <f>NORMDIST(K1,$E$1,$E$2,0)</f>
        <v>2.4621380066322263E-4</v>
      </c>
      <c r="M1">
        <f>I2</f>
        <v>64</v>
      </c>
      <c r="N1">
        <f>NORMDIST(M1,$E$1,$E$2,0)</f>
        <v>2.9994981396215589E-3</v>
      </c>
      <c r="O1" s="11">
        <f>I3</f>
        <v>82</v>
      </c>
      <c r="P1">
        <f>NORMDIST(O1,$E$1,$E$2,0)</f>
        <v>1.3442818028841298E-2</v>
      </c>
      <c r="Q1">
        <f>I4</f>
        <v>100</v>
      </c>
      <c r="R1">
        <f>NORMDIST(Q1,$E$1,$E$2,0)</f>
        <v>2.2163460022301816E-2</v>
      </c>
      <c r="S1">
        <f>I5</f>
        <v>118</v>
      </c>
      <c r="T1">
        <f>NORMDIST(S1,$E$1,$E$2,0)</f>
        <v>1.3442818028841298E-2</v>
      </c>
      <c r="U1">
        <f>I6</f>
        <v>136</v>
      </c>
      <c r="V1">
        <f>NORMDIST(U1,$E$1,$E$2,0)</f>
        <v>2.9994981396215589E-3</v>
      </c>
    </row>
    <row r="2" spans="1:22" x14ac:dyDescent="0.25">
      <c r="A2">
        <f>A1+0.1*$E$2</f>
        <v>47.8</v>
      </c>
      <c r="B2">
        <f t="shared" ref="B2:B61" si="0">NORMDIST(A2,$E$1,$E$2,0)</f>
        <v>3.3069624554310268E-4</v>
      </c>
      <c r="D2" s="2" t="s">
        <v>1</v>
      </c>
      <c r="E2" s="2">
        <v>18</v>
      </c>
      <c r="F2">
        <v>36</v>
      </c>
      <c r="H2" s="5" t="s">
        <v>10</v>
      </c>
      <c r="I2" s="5">
        <f>E1-2*E2</f>
        <v>64</v>
      </c>
      <c r="J2" s="5"/>
      <c r="K2">
        <f t="shared" ref="K2:K33" si="1">K1+$I$9</f>
        <v>46.18</v>
      </c>
      <c r="L2">
        <f t="shared" ref="L2:L65" si="2">NORMDIST(K2,$E$1,$E$2,0)</f>
        <v>2.5369944192611915E-4</v>
      </c>
      <c r="M2">
        <f>M1+$I$9</f>
        <v>64.180000000000007</v>
      </c>
      <c r="N2">
        <f t="shared" ref="N2:N65" si="3">NORMDIST(M2,$E$1,$E$2,0)</f>
        <v>3.0599390206736566E-3</v>
      </c>
      <c r="O2" s="11">
        <f>O1+$I$9</f>
        <v>82.18</v>
      </c>
      <c r="P2">
        <f t="shared" ref="P2:P65" si="4">NORMDIST(O2,$E$1,$E$2,0)</f>
        <v>1.3577241717055537E-2</v>
      </c>
      <c r="Q2">
        <f>Q1+$I$9</f>
        <v>100.18</v>
      </c>
      <c r="R2">
        <f t="shared" ref="R2:R65" si="5">NORMDIST(Q2,$E$1,$E$2,0)</f>
        <v>2.2162351877004563E-2</v>
      </c>
      <c r="S2">
        <f>S1+$I$9</f>
        <v>118.18</v>
      </c>
      <c r="T2">
        <f t="shared" ref="T2:T65" si="6">NORMDIST(S2,$E$1,$E$2,0)</f>
        <v>1.330839431822296E-2</v>
      </c>
      <c r="U2">
        <f>U1+$I$9</f>
        <v>136.18</v>
      </c>
      <c r="V2">
        <f t="shared" ref="V2:V65" si="7">NORMDIST(U2,$E$1,$E$2,0)</f>
        <v>2.9399570955133485E-3</v>
      </c>
    </row>
    <row r="3" spans="1:22" x14ac:dyDescent="0.25">
      <c r="A3">
        <f t="shared" ref="A3:A61" si="8">A2+0.1*$E$2</f>
        <v>49.599999999999994</v>
      </c>
      <c r="B3">
        <f t="shared" si="0"/>
        <v>4.3974731016555317E-4</v>
      </c>
      <c r="D3" t="str">
        <f>CONCATENATE("X - N(",E1,";",E2,")")</f>
        <v>X - N(100;18)</v>
      </c>
      <c r="H3" s="5" t="s">
        <v>11</v>
      </c>
      <c r="I3" s="5">
        <f>E1-E2</f>
        <v>82</v>
      </c>
      <c r="J3" s="5"/>
      <c r="K3">
        <f t="shared" si="1"/>
        <v>46.36</v>
      </c>
      <c r="L3">
        <f t="shared" si="2"/>
        <v>2.6138652927410995E-4</v>
      </c>
      <c r="M3">
        <f t="shared" ref="M3:M66" si="9">M2+$I$9</f>
        <v>64.360000000000014</v>
      </c>
      <c r="N3">
        <f t="shared" si="3"/>
        <v>3.1212856613260062E-3</v>
      </c>
      <c r="O3" s="11">
        <f t="shared" ref="O3:O66" si="10">O2+$I$9</f>
        <v>82.360000000000014</v>
      </c>
      <c r="P3">
        <f t="shared" si="4"/>
        <v>1.3711638364835717E-2</v>
      </c>
      <c r="Q3">
        <f t="shared" ref="Q3:Q66" si="11">Q2+$I$9</f>
        <v>100.36000000000001</v>
      </c>
      <c r="R3">
        <f t="shared" si="5"/>
        <v>2.2159027773537007E-2</v>
      </c>
      <c r="S3">
        <f t="shared" ref="S3:S66" si="12">S2+$I$9</f>
        <v>118.36000000000001</v>
      </c>
      <c r="T3">
        <f t="shared" si="6"/>
        <v>1.3173997334409968E-2</v>
      </c>
      <c r="U3">
        <f t="shared" ref="U3:U66" si="13">U2+$I$9</f>
        <v>136.36000000000001</v>
      </c>
      <c r="V3">
        <f t="shared" si="7"/>
        <v>2.881309815712248E-3</v>
      </c>
    </row>
    <row r="4" spans="1:22" x14ac:dyDescent="0.25">
      <c r="A4">
        <f t="shared" si="8"/>
        <v>51.399999999999991</v>
      </c>
      <c r="B4">
        <f t="shared" si="0"/>
        <v>5.7894082302347653E-4</v>
      </c>
      <c r="H4" s="5" t="s">
        <v>12</v>
      </c>
      <c r="I4" s="5">
        <f>E1</f>
        <v>100</v>
      </c>
      <c r="K4">
        <f t="shared" si="1"/>
        <v>46.54</v>
      </c>
      <c r="L4">
        <f t="shared" si="2"/>
        <v>2.692796058877191E-4</v>
      </c>
      <c r="M4">
        <f t="shared" si="9"/>
        <v>64.54000000000002</v>
      </c>
      <c r="N4">
        <f t="shared" si="3"/>
        <v>3.1835438288398475E-3</v>
      </c>
      <c r="O4" s="11">
        <f t="shared" si="10"/>
        <v>82.54000000000002</v>
      </c>
      <c r="P4">
        <f t="shared" si="4"/>
        <v>1.3845980693503677E-2</v>
      </c>
      <c r="Q4">
        <f t="shared" si="11"/>
        <v>100.54000000000002</v>
      </c>
      <c r="R4">
        <f t="shared" si="5"/>
        <v>2.2153488709005537E-2</v>
      </c>
      <c r="S4">
        <f t="shared" si="12"/>
        <v>118.54000000000002</v>
      </c>
      <c r="T4">
        <f t="shared" si="6"/>
        <v>1.3039653549833973E-2</v>
      </c>
      <c r="U4">
        <f t="shared" si="13"/>
        <v>136.54000000000002</v>
      </c>
      <c r="V4">
        <f t="shared" si="7"/>
        <v>2.8235500829828374E-3</v>
      </c>
    </row>
    <row r="5" spans="1:22" x14ac:dyDescent="0.25">
      <c r="A5">
        <f t="shared" si="8"/>
        <v>53.199999999999989</v>
      </c>
      <c r="B5">
        <f t="shared" si="0"/>
        <v>7.5460940187142237E-4</v>
      </c>
      <c r="H5" s="5" t="s">
        <v>13</v>
      </c>
      <c r="I5" s="5">
        <f>I4+E2</f>
        <v>118</v>
      </c>
      <c r="K5">
        <f t="shared" si="1"/>
        <v>46.72</v>
      </c>
      <c r="L5">
        <f t="shared" si="2"/>
        <v>2.7738328964513201E-4</v>
      </c>
      <c r="M5">
        <f t="shared" si="9"/>
        <v>64.720000000000027</v>
      </c>
      <c r="N5">
        <f t="shared" si="3"/>
        <v>3.2467191296362023E-3</v>
      </c>
      <c r="O5" s="11">
        <f t="shared" si="10"/>
        <v>82.720000000000027</v>
      </c>
      <c r="P5">
        <f t="shared" si="4"/>
        <v>1.3980241172117635E-2</v>
      </c>
      <c r="Q5">
        <f t="shared" si="11"/>
        <v>100.72000000000003</v>
      </c>
      <c r="R5">
        <f t="shared" si="5"/>
        <v>2.2145736344700278E-2</v>
      </c>
      <c r="S5">
        <f t="shared" si="12"/>
        <v>118.72000000000003</v>
      </c>
      <c r="T5">
        <f t="shared" si="6"/>
        <v>1.2905389152409212E-2</v>
      </c>
      <c r="U5">
        <f t="shared" si="13"/>
        <v>136.72000000000003</v>
      </c>
      <c r="V5">
        <f t="shared" si="7"/>
        <v>2.7666715408372579E-3</v>
      </c>
    </row>
    <row r="6" spans="1:22" x14ac:dyDescent="0.25">
      <c r="A6">
        <f t="shared" si="8"/>
        <v>54.999999999999986</v>
      </c>
      <c r="B6">
        <f t="shared" si="0"/>
        <v>9.7379447186491676E-4</v>
      </c>
      <c r="D6" t="s">
        <v>16</v>
      </c>
      <c r="H6" s="5" t="s">
        <v>14</v>
      </c>
      <c r="I6" s="5">
        <f>E1+2*E2</f>
        <v>136</v>
      </c>
      <c r="K6">
        <f t="shared" si="1"/>
        <v>46.9</v>
      </c>
      <c r="L6">
        <f t="shared" si="2"/>
        <v>2.857022735029966E-4</v>
      </c>
      <c r="M6">
        <f t="shared" si="9"/>
        <v>64.900000000000034</v>
      </c>
      <c r="N6">
        <f t="shared" si="3"/>
        <v>3.310817003823126E-3</v>
      </c>
      <c r="O6" s="11">
        <f t="shared" si="10"/>
        <v>82.900000000000034</v>
      </c>
      <c r="P6">
        <f t="shared" si="4"/>
        <v>1.4114392026066081E-2</v>
      </c>
      <c r="Q6">
        <f t="shared" si="11"/>
        <v>100.90000000000003</v>
      </c>
      <c r="R6">
        <f t="shared" si="5"/>
        <v>2.2135773005264665E-2</v>
      </c>
      <c r="S6">
        <f t="shared" si="12"/>
        <v>118.90000000000003</v>
      </c>
      <c r="T6">
        <f t="shared" si="6"/>
        <v>1.2771230038012922E-2</v>
      </c>
      <c r="U6">
        <f t="shared" si="13"/>
        <v>136.90000000000003</v>
      </c>
      <c r="V6">
        <f t="shared" si="7"/>
        <v>2.7106676988434752E-3</v>
      </c>
    </row>
    <row r="7" spans="1:22" x14ac:dyDescent="0.25">
      <c r="A7">
        <f t="shared" si="8"/>
        <v>56.799999999999983</v>
      </c>
      <c r="B7">
        <f t="shared" si="0"/>
        <v>1.244140571935714E-3</v>
      </c>
      <c r="H7" s="5" t="s">
        <v>15</v>
      </c>
      <c r="I7" s="5">
        <f>E1+3*E2</f>
        <v>154</v>
      </c>
      <c r="K7">
        <f t="shared" si="1"/>
        <v>47.08</v>
      </c>
      <c r="L7">
        <f t="shared" si="2"/>
        <v>2.9424132585061222E-4</v>
      </c>
      <c r="M7">
        <f t="shared" si="9"/>
        <v>65.080000000000041</v>
      </c>
      <c r="N7">
        <f t="shared" si="3"/>
        <v>3.3758427196980577E-3</v>
      </c>
      <c r="O7" s="11">
        <f t="shared" si="10"/>
        <v>83.080000000000041</v>
      </c>
      <c r="P7">
        <f t="shared" si="4"/>
        <v>1.424840524586783E-2</v>
      </c>
      <c r="Q7">
        <f t="shared" si="11"/>
        <v>101.08000000000004</v>
      </c>
      <c r="R7">
        <f t="shared" si="5"/>
        <v>2.2123601677533713E-2</v>
      </c>
      <c r="S7">
        <f t="shared" si="12"/>
        <v>119.08000000000004</v>
      </c>
      <c r="T7">
        <f t="shared" si="6"/>
        <v>1.2637201803188077E-2</v>
      </c>
      <c r="U7">
        <f t="shared" si="13"/>
        <v>137.08000000000004</v>
      </c>
      <c r="V7">
        <f t="shared" si="7"/>
        <v>2.6555319378931555E-3</v>
      </c>
    </row>
    <row r="8" spans="1:22" x14ac:dyDescent="0.25">
      <c r="A8">
        <f t="shared" si="8"/>
        <v>58.59999999999998</v>
      </c>
      <c r="B8">
        <f t="shared" si="0"/>
        <v>1.5737243189778388E-3</v>
      </c>
      <c r="H8" s="5"/>
      <c r="I8" s="5"/>
      <c r="K8">
        <f t="shared" si="1"/>
        <v>47.26</v>
      </c>
      <c r="L8">
        <f t="shared" si="2"/>
        <v>3.0300529083647477E-4</v>
      </c>
      <c r="M8">
        <f t="shared" si="9"/>
        <v>65.260000000000048</v>
      </c>
      <c r="N8">
        <f t="shared" si="3"/>
        <v>3.4418013682280825E-3</v>
      </c>
      <c r="O8" s="11">
        <f t="shared" si="10"/>
        <v>83.260000000000048</v>
      </c>
      <c r="P8">
        <f t="shared" si="4"/>
        <v>1.4382252596174972E-2</v>
      </c>
      <c r="Q8">
        <f t="shared" si="11"/>
        <v>101.26000000000005</v>
      </c>
      <c r="R8">
        <f t="shared" si="5"/>
        <v>2.2109226009041721E-2</v>
      </c>
      <c r="S8">
        <f t="shared" si="12"/>
        <v>119.26000000000005</v>
      </c>
      <c r="T8">
        <f t="shared" si="6"/>
        <v>1.2503329738070499E-2</v>
      </c>
      <c r="U8">
        <f t="shared" si="13"/>
        <v>137.26000000000005</v>
      </c>
      <c r="V8">
        <f t="shared" si="7"/>
        <v>2.6012575154268284E-3</v>
      </c>
    </row>
    <row r="9" spans="1:22" x14ac:dyDescent="0.25">
      <c r="A9">
        <f t="shared" si="8"/>
        <v>60.399999999999977</v>
      </c>
      <c r="B9">
        <f t="shared" si="0"/>
        <v>1.9708107136795199E-3</v>
      </c>
      <c r="H9" s="5" t="s">
        <v>5</v>
      </c>
      <c r="I9" s="5">
        <f>E2*0.01</f>
        <v>0.18</v>
      </c>
      <c r="K9">
        <f t="shared" si="1"/>
        <v>47.44</v>
      </c>
      <c r="L9">
        <f t="shared" si="2"/>
        <v>3.1199908866616494E-4</v>
      </c>
      <c r="M9">
        <f t="shared" si="9"/>
        <v>65.440000000000055</v>
      </c>
      <c r="N9">
        <f t="shared" si="3"/>
        <v>3.5086978575110555E-3</v>
      </c>
      <c r="O9" s="11">
        <f t="shared" si="10"/>
        <v>83.440000000000055</v>
      </c>
      <c r="P9">
        <f t="shared" si="4"/>
        <v>1.4515905624975215E-2</v>
      </c>
      <c r="Q9">
        <f t="shared" si="11"/>
        <v>101.44000000000005</v>
      </c>
      <c r="R9">
        <f t="shared" si="5"/>
        <v>2.2092650306200487E-2</v>
      </c>
      <c r="S9">
        <f t="shared" si="12"/>
        <v>119.44000000000005</v>
      </c>
      <c r="T9">
        <f t="shared" si="6"/>
        <v>1.2369638819542245E-2</v>
      </c>
      <c r="U9">
        <f t="shared" si="13"/>
        <v>137.44000000000005</v>
      </c>
      <c r="V9">
        <f t="shared" si="7"/>
        <v>2.5478375706141443E-3</v>
      </c>
    </row>
    <row r="10" spans="1:22" x14ac:dyDescent="0.25">
      <c r="A10">
        <f t="shared" si="8"/>
        <v>62.199999999999974</v>
      </c>
      <c r="B10">
        <f t="shared" si="0"/>
        <v>2.4435331100237253E-3</v>
      </c>
      <c r="K10">
        <f t="shared" si="1"/>
        <v>47.62</v>
      </c>
      <c r="L10">
        <f t="shared" si="2"/>
        <v>3.2122771587052626E-4</v>
      </c>
      <c r="M10">
        <f t="shared" si="9"/>
        <v>65.620000000000061</v>
      </c>
      <c r="N10">
        <f t="shared" si="3"/>
        <v>3.5765369072205426E-3</v>
      </c>
      <c r="O10" s="11">
        <f t="shared" si="10"/>
        <v>83.620000000000061</v>
      </c>
      <c r="P10">
        <f t="shared" si="4"/>
        <v>1.4649335672989946E-2</v>
      </c>
      <c r="Q10">
        <f t="shared" si="11"/>
        <v>101.62000000000006</v>
      </c>
      <c r="R10">
        <f t="shared" si="5"/>
        <v>2.2073879532149347E-2</v>
      </c>
      <c r="S10">
        <f t="shared" si="12"/>
        <v>119.62000000000006</v>
      </c>
      <c r="T10">
        <f t="shared" si="6"/>
        <v>1.2236153704612915E-2</v>
      </c>
      <c r="U10">
        <f t="shared" si="13"/>
        <v>137.62000000000006</v>
      </c>
      <c r="V10">
        <f t="shared" si="7"/>
        <v>2.4952651294870422E-3</v>
      </c>
    </row>
    <row r="11" spans="1:22" x14ac:dyDescent="0.25">
      <c r="A11">
        <f t="shared" si="8"/>
        <v>63.999999999999972</v>
      </c>
      <c r="B11">
        <f t="shared" si="0"/>
        <v>2.9994981396215476E-3</v>
      </c>
      <c r="K11">
        <f t="shared" si="1"/>
        <v>47.8</v>
      </c>
      <c r="L11">
        <f t="shared" si="2"/>
        <v>3.3069624554310268E-4</v>
      </c>
      <c r="M11">
        <f t="shared" si="9"/>
        <v>65.800000000000068</v>
      </c>
      <c r="N11">
        <f t="shared" si="3"/>
        <v>3.6453230430376158E-3</v>
      </c>
      <c r="O11" s="11">
        <f t="shared" si="10"/>
        <v>83.800000000000068</v>
      </c>
      <c r="P11">
        <f t="shared" si="4"/>
        <v>1.4782513883264207E-2</v>
      </c>
      <c r="Q11">
        <f t="shared" si="11"/>
        <v>101.80000000000007</v>
      </c>
      <c r="R11">
        <f t="shared" si="5"/>
        <v>2.2052919304278426E-2</v>
      </c>
      <c r="S11">
        <f t="shared" si="12"/>
        <v>119.80000000000007</v>
      </c>
      <c r="T11">
        <f t="shared" si="6"/>
        <v>1.2102898724030534E-2</v>
      </c>
      <c r="U11">
        <f t="shared" si="13"/>
        <v>137.80000000000007</v>
      </c>
      <c r="V11">
        <f t="shared" si="7"/>
        <v>2.4435331100237144E-3</v>
      </c>
    </row>
    <row r="12" spans="1:22" x14ac:dyDescent="0.25">
      <c r="A12">
        <f t="shared" si="8"/>
        <v>65.799999999999969</v>
      </c>
      <c r="B12">
        <f t="shared" si="0"/>
        <v>3.6453230430375768E-3</v>
      </c>
      <c r="K12">
        <f t="shared" si="1"/>
        <v>47.98</v>
      </c>
      <c r="L12">
        <f t="shared" si="2"/>
        <v>3.4040982754576039E-4</v>
      </c>
      <c r="M12">
        <f t="shared" si="9"/>
        <v>65.980000000000075</v>
      </c>
      <c r="N12">
        <f t="shared" si="3"/>
        <v>3.7150605910726479E-3</v>
      </c>
      <c r="O12" s="11">
        <f t="shared" si="10"/>
        <v>83.980000000000075</v>
      </c>
      <c r="P12">
        <f t="shared" si="4"/>
        <v>1.4915411210944633E-2</v>
      </c>
      <c r="Q12">
        <f t="shared" si="11"/>
        <v>101.98000000000008</v>
      </c>
      <c r="R12">
        <f t="shared" si="5"/>
        <v>2.2029775891426979E-2</v>
      </c>
      <c r="S12">
        <f t="shared" si="12"/>
        <v>119.98000000000008</v>
      </c>
      <c r="T12">
        <f t="shared" si="6"/>
        <v>1.1969897876123264E-2</v>
      </c>
      <c r="U12">
        <f t="shared" si="13"/>
        <v>137.98000000000008</v>
      </c>
      <c r="V12">
        <f t="shared" si="7"/>
        <v>2.3926343271814077E-3</v>
      </c>
    </row>
    <row r="13" spans="1:22" x14ac:dyDescent="0.25">
      <c r="A13">
        <f t="shared" si="8"/>
        <v>67.599999999999966</v>
      </c>
      <c r="B13">
        <f t="shared" si="0"/>
        <v>4.3861199056052166E-3</v>
      </c>
      <c r="K13">
        <f t="shared" si="1"/>
        <v>48.16</v>
      </c>
      <c r="L13">
        <f t="shared" si="2"/>
        <v>3.5037368868144007E-4</v>
      </c>
      <c r="M13">
        <f t="shared" si="9"/>
        <v>66.160000000000082</v>
      </c>
      <c r="N13">
        <f t="shared" si="3"/>
        <v>3.7857536722802868E-3</v>
      </c>
      <c r="O13" s="11">
        <f t="shared" si="10"/>
        <v>84.160000000000082</v>
      </c>
      <c r="P13">
        <f t="shared" si="4"/>
        <v>1.5047998433241063E-2</v>
      </c>
      <c r="Q13">
        <f t="shared" si="11"/>
        <v>102.16000000000008</v>
      </c>
      <c r="R13">
        <f t="shared" si="5"/>
        <v>2.2004456210758663E-2</v>
      </c>
      <c r="S13">
        <f t="shared" si="12"/>
        <v>120.16000000000008</v>
      </c>
      <c r="T13">
        <f t="shared" si="6"/>
        <v>1.1837174820873155E-2</v>
      </c>
      <c r="U13">
        <f t="shared" si="13"/>
        <v>138.16000000000008</v>
      </c>
      <c r="V13">
        <f t="shared" si="7"/>
        <v>2.3425614978761066E-3</v>
      </c>
    </row>
    <row r="14" spans="1:22" x14ac:dyDescent="0.25">
      <c r="A14">
        <f t="shared" si="8"/>
        <v>69.399999999999963</v>
      </c>
      <c r="B14">
        <f t="shared" si="0"/>
        <v>5.2249487431603675E-3</v>
      </c>
      <c r="K14">
        <f t="shared" si="1"/>
        <v>48.339999999999996</v>
      </c>
      <c r="L14">
        <f t="shared" si="2"/>
        <v>3.6059313283296472E-4</v>
      </c>
      <c r="M14">
        <f t="shared" si="9"/>
        <v>66.340000000000089</v>
      </c>
      <c r="N14">
        <f t="shared" si="3"/>
        <v>3.8574061968708242E-3</v>
      </c>
      <c r="O14" s="11">
        <f t="shared" si="10"/>
        <v>84.340000000000089</v>
      </c>
      <c r="P14">
        <f t="shared" si="4"/>
        <v>1.5180246159567635E-2</v>
      </c>
      <c r="Q14">
        <f t="shared" si="11"/>
        <v>102.34000000000009</v>
      </c>
      <c r="R14">
        <f t="shared" si="5"/>
        <v>2.1976967824315952E-2</v>
      </c>
      <c r="S14">
        <f t="shared" si="12"/>
        <v>120.34000000000009</v>
      </c>
      <c r="T14">
        <f t="shared" si="6"/>
        <v>1.1704752874223005E-2</v>
      </c>
      <c r="U14">
        <f t="shared" si="13"/>
        <v>138.34000000000009</v>
      </c>
      <c r="V14">
        <f t="shared" si="7"/>
        <v>2.2933072459072209E-3</v>
      </c>
    </row>
    <row r="15" spans="1:22" x14ac:dyDescent="0.25">
      <c r="A15">
        <f t="shared" si="8"/>
        <v>71.19999999999996</v>
      </c>
      <c r="B15">
        <f t="shared" si="0"/>
        <v>6.1622685933030632E-3</v>
      </c>
      <c r="K15">
        <f t="shared" si="1"/>
        <v>48.519999999999996</v>
      </c>
      <c r="L15">
        <f t="shared" si="2"/>
        <v>3.7107354106681161E-4</v>
      </c>
      <c r="M15">
        <f t="shared" si="9"/>
        <v>66.520000000000095</v>
      </c>
      <c r="N15">
        <f t="shared" si="3"/>
        <v>3.9300218587213376E-3</v>
      </c>
      <c r="O15" s="11">
        <f t="shared" si="10"/>
        <v>84.520000000000095</v>
      </c>
      <c r="P15">
        <f t="shared" si="4"/>
        <v>1.5312124841858775E-2</v>
      </c>
      <c r="Q15">
        <f t="shared" si="11"/>
        <v>102.5200000000001</v>
      </c>
      <c r="R15">
        <f t="shared" si="5"/>
        <v>2.1947318935256161E-2</v>
      </c>
      <c r="S15">
        <f t="shared" si="12"/>
        <v>120.5200000000001</v>
      </c>
      <c r="T15">
        <f t="shared" si="6"/>
        <v>1.1572655002617062E-2</v>
      </c>
      <c r="U15">
        <f t="shared" si="13"/>
        <v>138.5200000000001</v>
      </c>
      <c r="V15">
        <f t="shared" si="7"/>
        <v>2.2448641068255467E-3</v>
      </c>
    </row>
    <row r="16" spans="1:22" x14ac:dyDescent="0.25">
      <c r="A16">
        <f t="shared" si="8"/>
        <v>72.999999999999957</v>
      </c>
      <c r="B16">
        <f t="shared" si="0"/>
        <v>7.1954219814384041E-3</v>
      </c>
      <c r="K16">
        <f t="shared" si="1"/>
        <v>48.699999999999996</v>
      </c>
      <c r="L16">
        <f t="shared" si="2"/>
        <v>3.8182037170077617E-4</v>
      </c>
      <c r="M16">
        <f t="shared" si="9"/>
        <v>66.700000000000102</v>
      </c>
      <c r="N16">
        <f t="shared" si="3"/>
        <v>4.0036041297899306E-3</v>
      </c>
      <c r="O16" s="11">
        <f t="shared" si="10"/>
        <v>84.700000000000102</v>
      </c>
      <c r="P16">
        <f t="shared" si="4"/>
        <v>1.5443604785055434E-2</v>
      </c>
      <c r="Q16">
        <f t="shared" si="11"/>
        <v>102.7000000000001</v>
      </c>
      <c r="R16">
        <f t="shared" si="5"/>
        <v>2.1915518383771589E-2</v>
      </c>
      <c r="S16">
        <f t="shared" si="12"/>
        <v>120.7000000000001</v>
      </c>
      <c r="T16">
        <f t="shared" si="6"/>
        <v>1.14409038177763E-2</v>
      </c>
      <c r="U16">
        <f t="shared" si="13"/>
        <v>138.7000000000001</v>
      </c>
      <c r="V16">
        <f t="shared" si="7"/>
        <v>2.1972245327427629E-3</v>
      </c>
    </row>
    <row r="17" spans="1:22" x14ac:dyDescent="0.25">
      <c r="A17">
        <f t="shared" si="8"/>
        <v>74.799999999999955</v>
      </c>
      <c r="B17">
        <f t="shared" si="0"/>
        <v>8.3181925353191296E-3</v>
      </c>
      <c r="K17">
        <f t="shared" si="1"/>
        <v>48.879999999999995</v>
      </c>
      <c r="L17">
        <f t="shared" si="2"/>
        <v>3.9283916033441352E-4</v>
      </c>
      <c r="M17">
        <f t="shared" si="9"/>
        <v>66.880000000000109</v>
      </c>
      <c r="N17">
        <f t="shared" si="3"/>
        <v>4.0781562545365397E-3</v>
      </c>
      <c r="O17" s="11">
        <f t="shared" si="10"/>
        <v>84.880000000000109</v>
      </c>
      <c r="P17">
        <f t="shared" si="4"/>
        <v>1.5574656157756777E-2</v>
      </c>
      <c r="Q17">
        <f t="shared" si="11"/>
        <v>102.88000000000011</v>
      </c>
      <c r="R17">
        <f t="shared" si="5"/>
        <v>2.1881575642696688E-2</v>
      </c>
      <c r="S17">
        <f t="shared" si="12"/>
        <v>120.88000000000011</v>
      </c>
      <c r="T17">
        <f t="shared" si="6"/>
        <v>1.1309521571708777E-2</v>
      </c>
      <c r="U17">
        <f t="shared" si="13"/>
        <v>138.88000000000011</v>
      </c>
      <c r="V17">
        <f t="shared" si="7"/>
        <v>2.1503808970808405E-3</v>
      </c>
    </row>
    <row r="18" spans="1:22" x14ac:dyDescent="0.25">
      <c r="A18">
        <f t="shared" si="8"/>
        <v>76.599999999999952</v>
      </c>
      <c r="B18">
        <f t="shared" si="0"/>
        <v>9.5204773359892653E-3</v>
      </c>
      <c r="K18">
        <f t="shared" si="1"/>
        <v>49.059999999999995</v>
      </c>
      <c r="L18">
        <f t="shared" si="2"/>
        <v>4.041355198411788E-4</v>
      </c>
      <c r="M18">
        <f t="shared" si="9"/>
        <v>67.060000000000116</v>
      </c>
      <c r="N18">
        <f t="shared" si="3"/>
        <v>4.1536812443538039E-3</v>
      </c>
      <c r="O18" s="11">
        <f t="shared" si="10"/>
        <v>85.060000000000116</v>
      </c>
      <c r="P18">
        <f t="shared" si="4"/>
        <v>1.5705249003032318E-2</v>
      </c>
      <c r="Q18">
        <f t="shared" si="11"/>
        <v>103.06000000000012</v>
      </c>
      <c r="R18">
        <f t="shared" si="5"/>
        <v>2.1845500812805379E-2</v>
      </c>
      <c r="S18">
        <f t="shared" si="12"/>
        <v>121.06000000000012</v>
      </c>
      <c r="T18">
        <f t="shared" si="6"/>
        <v>1.1178530151955326E-2</v>
      </c>
      <c r="U18">
        <f t="shared" si="13"/>
        <v>139.06000000000012</v>
      </c>
      <c r="V18">
        <f t="shared" si="7"/>
        <v>2.1043254992598299E-3</v>
      </c>
    </row>
    <row r="19" spans="1:22" x14ac:dyDescent="0.25">
      <c r="A19">
        <f t="shared" si="8"/>
        <v>78.399999999999949</v>
      </c>
      <c r="B19">
        <f t="shared" si="0"/>
        <v>1.0788114165734016E-2</v>
      </c>
      <c r="K19">
        <f t="shared" si="1"/>
        <v>49.239999999999995</v>
      </c>
      <c r="L19">
        <f t="shared" si="2"/>
        <v>4.1571514032114185E-4</v>
      </c>
      <c r="M19">
        <f t="shared" si="9"/>
        <v>67.240000000000123</v>
      </c>
      <c r="N19">
        <f t="shared" si="3"/>
        <v>4.2301818720115701E-3</v>
      </c>
      <c r="O19" s="11">
        <f t="shared" si="10"/>
        <v>85.240000000000123</v>
      </c>
      <c r="P19">
        <f t="shared" si="4"/>
        <v>1.5835353249389377E-2</v>
      </c>
      <c r="Q19">
        <f t="shared" si="11"/>
        <v>103.24000000000012</v>
      </c>
      <c r="R19">
        <f t="shared" si="5"/>
        <v>2.180730461780158E-2</v>
      </c>
      <c r="S19">
        <f t="shared" si="12"/>
        <v>121.24000000000012</v>
      </c>
      <c r="T19">
        <f t="shared" si="6"/>
        <v>1.1047951077070794E-2</v>
      </c>
      <c r="U19">
        <f t="shared" si="13"/>
        <v>139.24000000000012</v>
      </c>
      <c r="V19">
        <f t="shared" si="7"/>
        <v>2.0590505693225515E-3</v>
      </c>
    </row>
    <row r="20" spans="1:22" x14ac:dyDescent="0.25">
      <c r="A20">
        <f t="shared" si="8"/>
        <v>80.199999999999946</v>
      </c>
      <c r="B20">
        <f t="shared" si="0"/>
        <v>1.2102898724030546E-2</v>
      </c>
      <c r="K20">
        <f t="shared" si="1"/>
        <v>49.419999999999995</v>
      </c>
      <c r="L20">
        <f t="shared" si="2"/>
        <v>4.2758378901318399E-4</v>
      </c>
      <c r="M20">
        <f t="shared" si="9"/>
        <v>67.42000000000013</v>
      </c>
      <c r="N20">
        <f t="shared" si="3"/>
        <v>4.3076606661186113E-3</v>
      </c>
      <c r="O20" s="11">
        <f t="shared" si="10"/>
        <v>85.42000000000013</v>
      </c>
      <c r="P20">
        <f t="shared" si="4"/>
        <v>1.5964938721890556E-2</v>
      </c>
      <c r="Q20">
        <f t="shared" si="11"/>
        <v>103.42000000000013</v>
      </c>
      <c r="R20">
        <f t="shared" si="5"/>
        <v>2.1766998399006698E-2</v>
      </c>
      <c r="S20">
        <f t="shared" si="12"/>
        <v>121.42000000000013</v>
      </c>
      <c r="T20">
        <f t="shared" si="6"/>
        <v>1.0917805492340824E-2</v>
      </c>
      <c r="U20">
        <f t="shared" si="13"/>
        <v>139.42000000000013</v>
      </c>
      <c r="V20">
        <f t="shared" si="7"/>
        <v>2.0145482724947586E-3</v>
      </c>
    </row>
    <row r="21" spans="1:22" x14ac:dyDescent="0.25">
      <c r="A21">
        <f t="shared" si="8"/>
        <v>81.999999999999943</v>
      </c>
      <c r="B21">
        <f t="shared" si="0"/>
        <v>1.3442818028841258E-2</v>
      </c>
      <c r="K21">
        <f t="shared" si="1"/>
        <v>49.599999999999994</v>
      </c>
      <c r="L21">
        <f t="shared" si="2"/>
        <v>4.3974731016555317E-4</v>
      </c>
      <c r="M21">
        <f t="shared" si="9"/>
        <v>67.600000000000136</v>
      </c>
      <c r="N21">
        <f t="shared" si="3"/>
        <v>4.3861199056052904E-3</v>
      </c>
      <c r="O21" s="11">
        <f t="shared" si="10"/>
        <v>85.600000000000136</v>
      </c>
      <c r="P21">
        <f t="shared" si="4"/>
        <v>1.6093975153415808E-2</v>
      </c>
      <c r="Q21">
        <f t="shared" si="11"/>
        <v>103.60000000000014</v>
      </c>
      <c r="R21">
        <f t="shared" si="5"/>
        <v>2.172459410974752E-2</v>
      </c>
      <c r="S21">
        <f t="shared" si="12"/>
        <v>121.60000000000014</v>
      </c>
      <c r="T21">
        <f t="shared" si="6"/>
        <v>1.0788114165733957E-2</v>
      </c>
      <c r="U21">
        <f t="shared" si="13"/>
        <v>139.60000000000014</v>
      </c>
      <c r="V21">
        <f t="shared" si="7"/>
        <v>1.9708107136794913E-3</v>
      </c>
    </row>
    <row r="22" spans="1:22" x14ac:dyDescent="0.25">
      <c r="A22">
        <f t="shared" si="8"/>
        <v>83.79999999999994</v>
      </c>
      <c r="B22">
        <f t="shared" si="0"/>
        <v>1.4782513883264113E-2</v>
      </c>
      <c r="K22">
        <f t="shared" si="1"/>
        <v>49.779999999999994</v>
      </c>
      <c r="L22">
        <f t="shared" si="2"/>
        <v>4.5221162486366748E-4</v>
      </c>
      <c r="M22">
        <f t="shared" si="9"/>
        <v>67.780000000000143</v>
      </c>
      <c r="N22">
        <f t="shared" si="3"/>
        <v>4.4655616142308509E-3</v>
      </c>
      <c r="O22" s="11">
        <f t="shared" si="10"/>
        <v>85.780000000000143</v>
      </c>
      <c r="P22">
        <f t="shared" si="4"/>
        <v>1.6222432196063515E-2</v>
      </c>
      <c r="Q22">
        <f t="shared" si="11"/>
        <v>103.78000000000014</v>
      </c>
      <c r="R22">
        <f t="shared" si="5"/>
        <v>2.1680104309448538E-2</v>
      </c>
      <c r="S22">
        <f t="shared" si="12"/>
        <v>121.78000000000014</v>
      </c>
      <c r="T22">
        <f t="shared" si="6"/>
        <v>1.065889748408875E-2</v>
      </c>
      <c r="U22">
        <f t="shared" si="13"/>
        <v>139.78000000000014</v>
      </c>
      <c r="V22">
        <f t="shared" si="7"/>
        <v>1.9278299418843455E-3</v>
      </c>
    </row>
    <row r="23" spans="1:22" x14ac:dyDescent="0.25">
      <c r="A23">
        <f t="shared" si="8"/>
        <v>85.599999999999937</v>
      </c>
      <c r="B23">
        <f t="shared" si="0"/>
        <v>1.6093975153415662E-2</v>
      </c>
      <c r="K23">
        <f t="shared" si="1"/>
        <v>49.959999999999994</v>
      </c>
      <c r="L23">
        <f t="shared" si="2"/>
        <v>4.649827308140568E-4</v>
      </c>
      <c r="M23">
        <f t="shared" si="9"/>
        <v>67.96000000000015</v>
      </c>
      <c r="N23">
        <f t="shared" si="3"/>
        <v>4.5459875551191126E-3</v>
      </c>
      <c r="O23" s="11">
        <f t="shared" si="10"/>
        <v>85.96000000000015</v>
      </c>
      <c r="P23">
        <f t="shared" si="4"/>
        <v>1.6350279432684838E-2</v>
      </c>
      <c r="Q23">
        <f t="shared" si="11"/>
        <v>103.96000000000015</v>
      </c>
      <c r="R23">
        <f t="shared" si="5"/>
        <v>2.1633542157432763E-2</v>
      </c>
      <c r="S23">
        <f t="shared" si="12"/>
        <v>121.96000000000015</v>
      </c>
      <c r="T23">
        <f t="shared" si="6"/>
        <v>1.053017544953546E-2</v>
      </c>
      <c r="U23">
        <f t="shared" si="13"/>
        <v>139.96000000000015</v>
      </c>
      <c r="V23">
        <f t="shared" si="7"/>
        <v>1.8855979545804764E-3</v>
      </c>
    </row>
    <row r="24" spans="1:22" x14ac:dyDescent="0.25">
      <c r="A24">
        <f t="shared" si="8"/>
        <v>87.399999999999935</v>
      </c>
      <c r="B24">
        <f t="shared" si="0"/>
        <v>1.7347440742597805E-2</v>
      </c>
      <c r="K24">
        <f t="shared" si="1"/>
        <v>50.139999999999993</v>
      </c>
      <c r="L24">
        <f t="shared" si="2"/>
        <v>4.7806670208331453E-4</v>
      </c>
      <c r="M24">
        <f t="shared" si="9"/>
        <v>68.140000000000157</v>
      </c>
      <c r="N24">
        <f t="shared" si="3"/>
        <v>4.6273992253264293E-3</v>
      </c>
      <c r="O24" s="11">
        <f t="shared" si="10"/>
        <v>86.140000000000157</v>
      </c>
      <c r="P24">
        <f t="shared" si="4"/>
        <v>1.6477486388545428E-2</v>
      </c>
      <c r="Q24">
        <f t="shared" si="11"/>
        <v>104.14000000000016</v>
      </c>
      <c r="R24">
        <f t="shared" si="5"/>
        <v>2.1584921406435285E-2</v>
      </c>
      <c r="S24">
        <f t="shared" si="12"/>
        <v>122.14000000000016</v>
      </c>
      <c r="T24">
        <f t="shared" si="6"/>
        <v>1.040196767615153E-2</v>
      </c>
      <c r="U24">
        <f t="shared" si="13"/>
        <v>140.14000000000016</v>
      </c>
      <c r="V24">
        <f t="shared" si="7"/>
        <v>1.8441067019922485E-3</v>
      </c>
    </row>
    <row r="25" spans="1:22" x14ac:dyDescent="0.25">
      <c r="A25">
        <f t="shared" si="8"/>
        <v>89.199999999999932</v>
      </c>
      <c r="B25">
        <f t="shared" si="0"/>
        <v>1.8512477938433271E-2</v>
      </c>
      <c r="K25">
        <f t="shared" si="1"/>
        <v>50.319999999999993</v>
      </c>
      <c r="L25">
        <f t="shared" si="2"/>
        <v>4.9146968879095658E-4</v>
      </c>
      <c r="M25">
        <f t="shared" si="9"/>
        <v>68.320000000000164</v>
      </c>
      <c r="N25">
        <f t="shared" si="3"/>
        <v>4.7097978504457554E-3</v>
      </c>
      <c r="O25" s="11">
        <f t="shared" si="10"/>
        <v>86.320000000000164</v>
      </c>
      <c r="P25">
        <f t="shared" si="4"/>
        <v>1.6604022543108599E-2</v>
      </c>
      <c r="Q25">
        <f t="shared" si="11"/>
        <v>104.32000000000016</v>
      </c>
      <c r="R25">
        <f t="shared" si="5"/>
        <v>2.1534256395834072E-2</v>
      </c>
      <c r="S25">
        <f t="shared" si="12"/>
        <v>122.32000000000016</v>
      </c>
      <c r="T25">
        <f t="shared" si="6"/>
        <v>1.0274293386850179E-2</v>
      </c>
      <c r="U25">
        <f t="shared" si="13"/>
        <v>140.32000000000016</v>
      </c>
      <c r="V25">
        <f t="shared" si="7"/>
        <v>1.8033480913164888E-3</v>
      </c>
    </row>
    <row r="26" spans="1:22" x14ac:dyDescent="0.25">
      <c r="A26">
        <f t="shared" si="8"/>
        <v>90.999999999999929</v>
      </c>
      <c r="B26">
        <f t="shared" si="0"/>
        <v>1.9559184820238822E-2</v>
      </c>
      <c r="K26">
        <f t="shared" si="1"/>
        <v>50.499999999999993</v>
      </c>
      <c r="L26">
        <f t="shared" si="2"/>
        <v>5.0519791675505781E-4</v>
      </c>
      <c r="M26">
        <f t="shared" si="9"/>
        <v>68.500000000000171</v>
      </c>
      <c r="N26">
        <f t="shared" si="3"/>
        <v>4.7931843792507201E-3</v>
      </c>
      <c r="O26" s="11">
        <f t="shared" si="10"/>
        <v>86.500000000000171</v>
      </c>
      <c r="P26">
        <f t="shared" si="4"/>
        <v>1.6729857341933697E-2</v>
      </c>
      <c r="Q26">
        <f t="shared" si="11"/>
        <v>104.50000000000017</v>
      </c>
      <c r="R26">
        <f t="shared" si="5"/>
        <v>2.1481562044602685E-2</v>
      </c>
      <c r="S26">
        <f t="shared" si="12"/>
        <v>122.50000000000017</v>
      </c>
      <c r="T26">
        <f t="shared" si="6"/>
        <v>1.0147171410501095E-2</v>
      </c>
      <c r="U26">
        <f t="shared" si="13"/>
        <v>140.50000000000017</v>
      </c>
      <c r="V26">
        <f t="shared" si="7"/>
        <v>1.7633139908703754E-3</v>
      </c>
    </row>
    <row r="27" spans="1:22" x14ac:dyDescent="0.25">
      <c r="A27">
        <f t="shared" si="8"/>
        <v>92.799999999999926</v>
      </c>
      <c r="B27">
        <f t="shared" si="0"/>
        <v>2.0459452239073486E-2</v>
      </c>
      <c r="K27">
        <f t="shared" si="1"/>
        <v>50.679999999999993</v>
      </c>
      <c r="L27">
        <f t="shared" si="2"/>
        <v>5.1925768708957129E-4</v>
      </c>
      <c r="M27">
        <f t="shared" si="9"/>
        <v>68.680000000000177</v>
      </c>
      <c r="N27">
        <f t="shared" si="3"/>
        <v>4.8775594783837294E-3</v>
      </c>
      <c r="O27" s="11">
        <f t="shared" si="10"/>
        <v>86.680000000000177</v>
      </c>
      <c r="P27">
        <f t="shared" si="4"/>
        <v>1.6854960208683465E-2</v>
      </c>
      <c r="Q27">
        <f t="shared" si="11"/>
        <v>104.68000000000018</v>
      </c>
      <c r="R27">
        <f t="shared" si="5"/>
        <v>2.1426853843989728E-2</v>
      </c>
      <c r="S27">
        <f t="shared" si="12"/>
        <v>122.68000000000018</v>
      </c>
      <c r="T27">
        <f t="shared" si="6"/>
        <v>1.0020620179282118E-2</v>
      </c>
      <c r="U27">
        <f t="shared" si="13"/>
        <v>140.68000000000018</v>
      </c>
      <c r="V27">
        <f t="shared" si="7"/>
        <v>1.7239962341670865E-3</v>
      </c>
    </row>
    <row r="28" spans="1:22" x14ac:dyDescent="0.25">
      <c r="A28">
        <f t="shared" si="8"/>
        <v>94.599999999999923</v>
      </c>
      <c r="B28">
        <f t="shared" si="0"/>
        <v>2.1188211970029087E-2</v>
      </c>
      <c r="K28">
        <f t="shared" si="1"/>
        <v>50.859999999999992</v>
      </c>
      <c r="L28">
        <f t="shared" si="2"/>
        <v>5.3365537575219863E-4</v>
      </c>
      <c r="M28">
        <f t="shared" si="9"/>
        <v>68.860000000000184</v>
      </c>
      <c r="N28">
        <f t="shared" si="3"/>
        <v>4.9629235270920316E-3</v>
      </c>
      <c r="O28" s="11">
        <f t="shared" si="10"/>
        <v>86.860000000000184</v>
      </c>
      <c r="P28">
        <f t="shared" si="4"/>
        <v>1.6979300557234012E-2</v>
      </c>
      <c r="Q28">
        <f t="shared" si="11"/>
        <v>104.86000000000018</v>
      </c>
      <c r="R28">
        <f t="shared" si="5"/>
        <v>2.1370147849930098E-2</v>
      </c>
      <c r="S28">
        <f t="shared" si="12"/>
        <v>122.86000000000018</v>
      </c>
      <c r="T28">
        <f t="shared" si="6"/>
        <v>9.8946577262606257E-3</v>
      </c>
      <c r="U28">
        <f t="shared" si="13"/>
        <v>140.86000000000018</v>
      </c>
      <c r="V28">
        <f t="shared" si="7"/>
        <v>1.6853866239183847E-3</v>
      </c>
    </row>
    <row r="29" spans="1:22" x14ac:dyDescent="0.25">
      <c r="A29">
        <f t="shared" si="8"/>
        <v>96.39999999999992</v>
      </c>
      <c r="B29">
        <f t="shared" si="0"/>
        <v>2.1724594109747534E-2</v>
      </c>
      <c r="K29">
        <f t="shared" si="1"/>
        <v>51.039999999999992</v>
      </c>
      <c r="L29">
        <f t="shared" si="2"/>
        <v>5.4839743304172905E-4</v>
      </c>
      <c r="M29">
        <f t="shared" si="9"/>
        <v>69.040000000000191</v>
      </c>
      <c r="N29">
        <f t="shared" si="3"/>
        <v>5.0492766120158071E-3</v>
      </c>
      <c r="O29" s="11">
        <f t="shared" si="10"/>
        <v>87.040000000000191</v>
      </c>
      <c r="P29">
        <f t="shared" si="4"/>
        <v>1.7102847803880852E-2</v>
      </c>
      <c r="Q29">
        <f t="shared" si="11"/>
        <v>105.04000000000019</v>
      </c>
      <c r="R29">
        <f t="shared" si="5"/>
        <v>2.131146067519319E-2</v>
      </c>
      <c r="S29">
        <f t="shared" si="12"/>
        <v>123.04000000000019</v>
      </c>
      <c r="T29">
        <f t="shared" si="6"/>
        <v>9.76930168320333E-3</v>
      </c>
      <c r="U29">
        <f t="shared" si="13"/>
        <v>141.04000000000019</v>
      </c>
      <c r="V29">
        <f t="shared" si="7"/>
        <v>1.6474769359633651E-3</v>
      </c>
    </row>
    <row r="30" spans="1:22" x14ac:dyDescent="0.25">
      <c r="A30">
        <f t="shared" si="8"/>
        <v>98.199999999999918</v>
      </c>
      <c r="B30">
        <f t="shared" si="0"/>
        <v>2.2052919304278423E-2</v>
      </c>
      <c r="K30">
        <f t="shared" si="1"/>
        <v>51.219999999999992</v>
      </c>
      <c r="L30">
        <f t="shared" si="2"/>
        <v>5.6349038304372601E-4</v>
      </c>
      <c r="M30">
        <f t="shared" si="9"/>
        <v>69.220000000000198</v>
      </c>
      <c r="N30">
        <f t="shared" si="3"/>
        <v>5.1366185220323548E-3</v>
      </c>
      <c r="O30" s="11">
        <f t="shared" si="10"/>
        <v>87.220000000000198</v>
      </c>
      <c r="P30">
        <f t="shared" si="4"/>
        <v>1.7225571379634368E-2</v>
      </c>
      <c r="Q30">
        <f t="shared" si="11"/>
        <v>105.2200000000002</v>
      </c>
      <c r="R30">
        <f t="shared" si="5"/>
        <v>2.1250809481273492E-2</v>
      </c>
      <c r="S30">
        <f t="shared" si="12"/>
        <v>123.2200000000002</v>
      </c>
      <c r="T30">
        <f t="shared" si="6"/>
        <v>9.6445692786128068E-3</v>
      </c>
      <c r="U30">
        <f t="shared" si="13"/>
        <v>141.2200000000002</v>
      </c>
      <c r="V30">
        <f t="shared" si="7"/>
        <v>1.6102589231227042E-3</v>
      </c>
    </row>
    <row r="31" spans="1:22" x14ac:dyDescent="0.25">
      <c r="A31">
        <f t="shared" si="8"/>
        <v>99.999999999999915</v>
      </c>
      <c r="B31">
        <f t="shared" si="0"/>
        <v>2.2163460022301816E-2</v>
      </c>
      <c r="K31">
        <f t="shared" si="1"/>
        <v>51.399999999999991</v>
      </c>
      <c r="L31">
        <f t="shared" si="2"/>
        <v>5.7894082302347653E-4</v>
      </c>
      <c r="M31">
        <f t="shared" si="9"/>
        <v>69.400000000000205</v>
      </c>
      <c r="N31">
        <f t="shared" si="3"/>
        <v>5.2249487431604855E-3</v>
      </c>
      <c r="O31" s="11">
        <f t="shared" si="10"/>
        <v>87.400000000000205</v>
      </c>
      <c r="P31">
        <f t="shared" si="4"/>
        <v>1.7347440742597985E-2</v>
      </c>
      <c r="Q31">
        <f t="shared" si="11"/>
        <v>105.4000000000002</v>
      </c>
      <c r="R31">
        <f t="shared" si="5"/>
        <v>2.1188211970029045E-2</v>
      </c>
      <c r="S31">
        <f t="shared" si="12"/>
        <v>123.4000000000002</v>
      </c>
      <c r="T31">
        <f t="shared" si="6"/>
        <v>9.5204773359891578E-3</v>
      </c>
      <c r="U31">
        <f t="shared" si="13"/>
        <v>141.4000000000002</v>
      </c>
      <c r="V31">
        <f t="shared" si="7"/>
        <v>1.5737243189778015E-3</v>
      </c>
    </row>
    <row r="32" spans="1:22" x14ac:dyDescent="0.25">
      <c r="A32">
        <f t="shared" si="8"/>
        <v>101.79999999999991</v>
      </c>
      <c r="B32">
        <f t="shared" si="0"/>
        <v>2.2052919304278443E-2</v>
      </c>
      <c r="K32">
        <f t="shared" si="1"/>
        <v>51.579999999999991</v>
      </c>
      <c r="L32">
        <f t="shared" si="2"/>
        <v>5.9475542276512063E-4</v>
      </c>
      <c r="M32">
        <f t="shared" si="9"/>
        <v>69.580000000000211</v>
      </c>
      <c r="N32">
        <f t="shared" si="3"/>
        <v>5.3142664535292166E-3</v>
      </c>
      <c r="O32" s="11">
        <f t="shared" si="10"/>
        <v>87.580000000000211</v>
      </c>
      <c r="P32">
        <f t="shared" si="4"/>
        <v>1.7468425390422215E-2</v>
      </c>
      <c r="Q32">
        <f t="shared" si="11"/>
        <v>105.58000000000021</v>
      </c>
      <c r="R32">
        <f t="shared" si="5"/>
        <v>2.112368637507353E-2</v>
      </c>
      <c r="S32">
        <f t="shared" si="12"/>
        <v>123.58000000000021</v>
      </c>
      <c r="T32">
        <f t="shared" si="6"/>
        <v>9.3970422723149878E-3</v>
      </c>
      <c r="U32">
        <f t="shared" si="13"/>
        <v>141.58000000000021</v>
      </c>
      <c r="V32">
        <f t="shared" si="7"/>
        <v>1.5378648415742132E-3</v>
      </c>
    </row>
    <row r="33" spans="1:22" x14ac:dyDescent="0.25">
      <c r="A33">
        <f t="shared" si="8"/>
        <v>103.59999999999991</v>
      </c>
      <c r="B33">
        <f t="shared" si="0"/>
        <v>2.1724594109747572E-2</v>
      </c>
      <c r="K33">
        <f t="shared" si="1"/>
        <v>51.759999999999991</v>
      </c>
      <c r="L33">
        <f t="shared" si="2"/>
        <v>6.1094092385586456E-4</v>
      </c>
      <c r="M33">
        <f t="shared" si="9"/>
        <v>69.760000000000218</v>
      </c>
      <c r="N33">
        <f t="shared" si="3"/>
        <v>5.4045705184149698E-3</v>
      </c>
      <c r="O33" s="11">
        <f t="shared" si="10"/>
        <v>87.760000000000218</v>
      </c>
      <c r="P33">
        <f t="shared" si="4"/>
        <v>1.7588494872827525E-2</v>
      </c>
      <c r="Q33">
        <f t="shared" si="11"/>
        <v>105.76000000000022</v>
      </c>
      <c r="R33">
        <f t="shared" si="5"/>
        <v>2.1057251452927792E-2</v>
      </c>
      <c r="S33">
        <f t="shared" si="12"/>
        <v>123.76000000000022</v>
      </c>
      <c r="T33">
        <f t="shared" si="6"/>
        <v>9.2742800967617299E-3</v>
      </c>
      <c r="U33">
        <f t="shared" si="13"/>
        <v>141.76000000000022</v>
      </c>
      <c r="V33">
        <f t="shared" si="7"/>
        <v>1.5026721970489447E-3</v>
      </c>
    </row>
    <row r="34" spans="1:22" x14ac:dyDescent="0.25">
      <c r="A34">
        <f t="shared" si="8"/>
        <v>105.39999999999991</v>
      </c>
      <c r="B34">
        <f t="shared" si="0"/>
        <v>2.1188211970029153E-2</v>
      </c>
      <c r="K34">
        <f t="shared" ref="K34:K65" si="14">K33+$I$9</f>
        <v>51.939999999999991</v>
      </c>
      <c r="L34">
        <f t="shared" si="2"/>
        <v>6.2750413891422916E-4</v>
      </c>
      <c r="M34">
        <f t="shared" si="9"/>
        <v>69.940000000000225</v>
      </c>
      <c r="N34">
        <f t="shared" si="3"/>
        <v>5.4958594853514323E-3</v>
      </c>
      <c r="O34" s="11">
        <f t="shared" si="10"/>
        <v>87.940000000000225</v>
      </c>
      <c r="P34">
        <f t="shared" si="4"/>
        <v>1.7707618804189123E-2</v>
      </c>
      <c r="Q34">
        <f t="shared" si="11"/>
        <v>105.94000000000023</v>
      </c>
      <c r="R34">
        <f t="shared" si="5"/>
        <v>2.0988926473936836E-2</v>
      </c>
      <c r="S34">
        <f t="shared" si="12"/>
        <v>123.94000000000023</v>
      </c>
      <c r="T34">
        <f t="shared" si="6"/>
        <v>9.1522064096152267E-3</v>
      </c>
      <c r="U34">
        <f t="shared" si="13"/>
        <v>141.94000000000023</v>
      </c>
      <c r="V34">
        <f t="shared" si="7"/>
        <v>1.4681380831811643E-3</v>
      </c>
    </row>
    <row r="35" spans="1:22" x14ac:dyDescent="0.25">
      <c r="A35">
        <f t="shared" si="8"/>
        <v>107.1999999999999</v>
      </c>
      <c r="B35">
        <f t="shared" si="0"/>
        <v>2.0459452239073563E-2</v>
      </c>
      <c r="K35">
        <f t="shared" si="14"/>
        <v>52.11999999999999</v>
      </c>
      <c r="L35">
        <f t="shared" si="2"/>
        <v>6.4445195076125248E-4</v>
      </c>
      <c r="M35">
        <f t="shared" si="9"/>
        <v>70.120000000000232</v>
      </c>
      <c r="N35">
        <f t="shared" si="3"/>
        <v>5.5881315793162621E-3</v>
      </c>
      <c r="O35" s="11">
        <f t="shared" si="10"/>
        <v>88.120000000000232</v>
      </c>
      <c r="P35">
        <f t="shared" si="4"/>
        <v>1.7825766876176402E-2</v>
      </c>
      <c r="Q35">
        <f t="shared" si="11"/>
        <v>106.12000000000023</v>
      </c>
      <c r="R35">
        <f t="shared" si="5"/>
        <v>2.0918731212958463E-2</v>
      </c>
      <c r="S35">
        <f t="shared" si="12"/>
        <v>124.12000000000023</v>
      </c>
      <c r="T35">
        <f t="shared" si="6"/>
        <v>9.0308364014184076E-3</v>
      </c>
      <c r="U35">
        <f t="shared" si="13"/>
        <v>142.12000000000023</v>
      </c>
      <c r="V35">
        <f t="shared" si="7"/>
        <v>1.4342541928659398E-3</v>
      </c>
    </row>
    <row r="36" spans="1:22" x14ac:dyDescent="0.25">
      <c r="A36">
        <f t="shared" si="8"/>
        <v>108.9999999999999</v>
      </c>
      <c r="B36">
        <f t="shared" si="0"/>
        <v>1.9559184820238915E-2</v>
      </c>
      <c r="K36">
        <f t="shared" si="14"/>
        <v>52.29999999999999</v>
      </c>
      <c r="L36">
        <f t="shared" si="2"/>
        <v>6.6179131153362052E-4</v>
      </c>
      <c r="M36">
        <f t="shared" si="9"/>
        <v>70.300000000000239</v>
      </c>
      <c r="N36">
        <f t="shared" si="3"/>
        <v>5.6813846979989011E-3</v>
      </c>
      <c r="O36" s="11">
        <f t="shared" si="10"/>
        <v>88.300000000000239</v>
      </c>
      <c r="P36">
        <f t="shared" si="4"/>
        <v>1.7942908870439839E-2</v>
      </c>
      <c r="Q36">
        <f t="shared" si="11"/>
        <v>106.30000000000024</v>
      </c>
      <c r="R36">
        <f t="shared" si="5"/>
        <v>2.0846685939829787E-2</v>
      </c>
      <c r="S36">
        <f t="shared" si="12"/>
        <v>124.30000000000024</v>
      </c>
      <c r="T36">
        <f t="shared" si="6"/>
        <v>8.9101848523287092E-3</v>
      </c>
      <c r="U36">
        <f t="shared" si="13"/>
        <v>142.30000000000024</v>
      </c>
      <c r="V36">
        <f t="shared" si="7"/>
        <v>1.4010122175107554E-3</v>
      </c>
    </row>
    <row r="37" spans="1:22" x14ac:dyDescent="0.25">
      <c r="A37">
        <f t="shared" si="8"/>
        <v>110.7999999999999</v>
      </c>
      <c r="B37">
        <f t="shared" si="0"/>
        <v>1.8512477938433379E-2</v>
      </c>
      <c r="K37">
        <f t="shared" si="14"/>
        <v>52.47999999999999</v>
      </c>
      <c r="L37">
        <f t="shared" si="2"/>
        <v>6.7952924173766418E-4</v>
      </c>
      <c r="M37">
        <f t="shared" si="9"/>
        <v>70.480000000000246</v>
      </c>
      <c r="N37">
        <f t="shared" si="3"/>
        <v>5.775616407153697E-3</v>
      </c>
      <c r="O37" s="11">
        <f t="shared" si="10"/>
        <v>88.480000000000246</v>
      </c>
      <c r="P37">
        <f t="shared" si="4"/>
        <v>1.8059014671338053E-2</v>
      </c>
      <c r="Q37">
        <f t="shared" si="11"/>
        <v>106.48000000000025</v>
      </c>
      <c r="R37">
        <f t="shared" si="5"/>
        <v>2.077281140961814E-2</v>
      </c>
      <c r="S37">
        <f t="shared" si="12"/>
        <v>124.48000000000025</v>
      </c>
      <c r="T37">
        <f t="shared" si="6"/>
        <v>8.7902661316877836E-3</v>
      </c>
      <c r="U37">
        <f t="shared" si="13"/>
        <v>142.48000000000025</v>
      </c>
      <c r="V37">
        <f t="shared" si="7"/>
        <v>1.3684038503545394E-3</v>
      </c>
    </row>
    <row r="38" spans="1:22" x14ac:dyDescent="0.25">
      <c r="A38">
        <f t="shared" si="8"/>
        <v>112.59999999999989</v>
      </c>
      <c r="B38">
        <f t="shared" si="0"/>
        <v>1.7347440742597919E-2</v>
      </c>
      <c r="K38">
        <f t="shared" si="14"/>
        <v>52.659999999999989</v>
      </c>
      <c r="L38">
        <f t="shared" si="2"/>
        <v>6.9767282924323212E-4</v>
      </c>
      <c r="M38">
        <f t="shared" si="9"/>
        <v>70.660000000000252</v>
      </c>
      <c r="N38">
        <f t="shared" si="3"/>
        <v>5.8708239360425584E-3</v>
      </c>
      <c r="O38" s="11">
        <f t="shared" si="10"/>
        <v>88.660000000000252</v>
      </c>
      <c r="P38">
        <f t="shared" si="4"/>
        <v>1.8174054278697633E-2</v>
      </c>
      <c r="Q38">
        <f t="shared" si="11"/>
        <v>106.66000000000025</v>
      </c>
      <c r="R38">
        <f t="shared" si="5"/>
        <v>2.0697128852662859E-2</v>
      </c>
      <c r="S38">
        <f t="shared" si="12"/>
        <v>124.66000000000025</v>
      </c>
      <c r="T38">
        <f t="shared" si="6"/>
        <v>8.6710941978009916E-3</v>
      </c>
      <c r="U38">
        <f t="shared" si="13"/>
        <v>142.66000000000025</v>
      </c>
      <c r="V38">
        <f t="shared" si="7"/>
        <v>1.33642078970901E-3</v>
      </c>
    </row>
    <row r="39" spans="1:22" x14ac:dyDescent="0.25">
      <c r="A39">
        <f t="shared" si="8"/>
        <v>114.39999999999989</v>
      </c>
      <c r="B39">
        <f t="shared" si="0"/>
        <v>1.6093975153415787E-2</v>
      </c>
      <c r="K39">
        <f t="shared" si="14"/>
        <v>52.839999999999989</v>
      </c>
      <c r="L39">
        <f t="shared" si="2"/>
        <v>7.1622922821640517E-4</v>
      </c>
      <c r="M39">
        <f t="shared" si="9"/>
        <v>70.840000000000259</v>
      </c>
      <c r="N39">
        <f t="shared" si="3"/>
        <v>5.9670041729714615E-3</v>
      </c>
      <c r="O39" s="11">
        <f t="shared" si="10"/>
        <v>88.840000000000259</v>
      </c>
      <c r="P39">
        <f t="shared" si="4"/>
        <v>1.8287997820598208E-2</v>
      </c>
      <c r="Q39">
        <f t="shared" si="11"/>
        <v>106.84000000000026</v>
      </c>
      <c r="R39">
        <f t="shared" si="5"/>
        <v>2.0619659964414665E-2</v>
      </c>
      <c r="S39">
        <f t="shared" si="12"/>
        <v>124.84000000000026</v>
      </c>
      <c r="T39">
        <f t="shared" si="6"/>
        <v>8.5526825979239246E-3</v>
      </c>
      <c r="U39">
        <f t="shared" si="13"/>
        <v>142.84000000000026</v>
      </c>
      <c r="V39">
        <f t="shared" si="7"/>
        <v>1.3050547421222529E-3</v>
      </c>
    </row>
    <row r="40" spans="1:22" x14ac:dyDescent="0.25">
      <c r="A40">
        <f t="shared" si="8"/>
        <v>116.19999999999989</v>
      </c>
      <c r="B40">
        <f t="shared" si="0"/>
        <v>1.478251388326424E-2</v>
      </c>
      <c r="K40">
        <f t="shared" si="14"/>
        <v>53.019999999999989</v>
      </c>
      <c r="L40">
        <f t="shared" si="2"/>
        <v>7.352056579900746E-4</v>
      </c>
      <c r="M40">
        <f t="shared" si="9"/>
        <v>71.020000000000266</v>
      </c>
      <c r="N40">
        <f t="shared" si="3"/>
        <v>6.064153660924998E-3</v>
      </c>
      <c r="O40" s="11">
        <f t="shared" si="10"/>
        <v>89.020000000000266</v>
      </c>
      <c r="P40">
        <f t="shared" si="4"/>
        <v>1.840081556617533E-2</v>
      </c>
      <c r="Q40">
        <f t="shared" si="11"/>
        <v>107.02000000000027</v>
      </c>
      <c r="R40">
        <f t="shared" si="5"/>
        <v>2.0540426895079459E-2</v>
      </c>
      <c r="S40">
        <f t="shared" si="12"/>
        <v>125.02000000000027</v>
      </c>
      <c r="T40">
        <f t="shared" si="6"/>
        <v>8.4350444684532528E-3</v>
      </c>
      <c r="U40">
        <f t="shared" si="13"/>
        <v>143.02000000000027</v>
      </c>
      <c r="V40">
        <f t="shared" si="7"/>
        <v>1.2742974254644384E-3</v>
      </c>
    </row>
    <row r="41" spans="1:22" x14ac:dyDescent="0.25">
      <c r="A41">
        <f t="shared" si="8"/>
        <v>117.99999999999989</v>
      </c>
      <c r="B41">
        <f t="shared" si="0"/>
        <v>1.3442818028841385E-2</v>
      </c>
      <c r="K41">
        <f t="shared" si="14"/>
        <v>53.199999999999989</v>
      </c>
      <c r="L41">
        <f t="shared" si="2"/>
        <v>7.5460940187142237E-4</v>
      </c>
      <c r="M41">
        <f t="shared" si="9"/>
        <v>71.200000000000273</v>
      </c>
      <c r="N41">
        <f t="shared" si="3"/>
        <v>6.1622685933032375E-3</v>
      </c>
      <c r="O41" s="11">
        <f t="shared" si="10"/>
        <v>89.200000000000273</v>
      </c>
      <c r="P41">
        <f t="shared" si="4"/>
        <v>1.8512477938433483E-2</v>
      </c>
      <c r="Q41">
        <f t="shared" si="11"/>
        <v>107.20000000000027</v>
      </c>
      <c r="R41">
        <f t="shared" si="5"/>
        <v>2.0459452239073393E-2</v>
      </c>
      <c r="S41">
        <f t="shared" si="12"/>
        <v>125.20000000000027</v>
      </c>
      <c r="T41">
        <f t="shared" si="6"/>
        <v>8.3181925353189804E-3</v>
      </c>
      <c r="U41">
        <f t="shared" si="13"/>
        <v>143.20000000000027</v>
      </c>
      <c r="V41">
        <f t="shared" si="7"/>
        <v>1.2441405719356719E-3</v>
      </c>
    </row>
    <row r="42" spans="1:22" x14ac:dyDescent="0.25">
      <c r="A42">
        <f t="shared" si="8"/>
        <v>119.79999999999988</v>
      </c>
      <c r="B42">
        <f t="shared" si="0"/>
        <v>1.2102898724030673E-2</v>
      </c>
      <c r="K42">
        <f t="shared" si="14"/>
        <v>53.379999999999988</v>
      </c>
      <c r="L42">
        <f t="shared" si="2"/>
        <v>7.7444780588532185E-4</v>
      </c>
      <c r="M42">
        <f t="shared" si="9"/>
        <v>71.38000000000028</v>
      </c>
      <c r="N42">
        <f t="shared" si="3"/>
        <v>6.2613448097651849E-3</v>
      </c>
      <c r="O42" s="11">
        <f t="shared" si="10"/>
        <v>89.38000000000028</v>
      </c>
      <c r="P42">
        <f t="shared" si="4"/>
        <v>1.862295552706162E-2</v>
      </c>
      <c r="Q42">
        <f t="shared" si="11"/>
        <v>107.38000000000028</v>
      </c>
      <c r="R42">
        <f t="shared" si="5"/>
        <v>2.037675902429632E-2</v>
      </c>
      <c r="S42">
        <f t="shared" si="12"/>
        <v>125.38000000000028</v>
      </c>
      <c r="T42">
        <f t="shared" si="6"/>
        <v>8.20213911457514E-3</v>
      </c>
      <c r="U42">
        <f t="shared" si="13"/>
        <v>143.38000000000028</v>
      </c>
      <c r="V42">
        <f t="shared" si="7"/>
        <v>1.214575930996031E-3</v>
      </c>
    </row>
    <row r="43" spans="1:22" x14ac:dyDescent="0.25">
      <c r="A43">
        <f t="shared" si="8"/>
        <v>121.59999999999988</v>
      </c>
      <c r="B43">
        <f t="shared" si="0"/>
        <v>1.078811416573414E-2</v>
      </c>
      <c r="K43">
        <f t="shared" si="14"/>
        <v>53.559999999999988</v>
      </c>
      <c r="L43">
        <f t="shared" si="2"/>
        <v>7.9472827745275985E-4</v>
      </c>
      <c r="M43">
        <f t="shared" si="9"/>
        <v>71.560000000000286</v>
      </c>
      <c r="N43">
        <f t="shared" si="3"/>
        <v>6.3613777921830697E-3</v>
      </c>
      <c r="O43" s="11">
        <f t="shared" si="10"/>
        <v>89.560000000000286</v>
      </c>
      <c r="P43">
        <f t="shared" si="4"/>
        <v>1.8732219101243536E-2</v>
      </c>
      <c r="Q43">
        <f t="shared" si="11"/>
        <v>107.56000000000029</v>
      </c>
      <c r="R43">
        <f t="shared" si="5"/>
        <v>2.0292370701230637E-2</v>
      </c>
      <c r="S43">
        <f t="shared" si="12"/>
        <v>125.56000000000029</v>
      </c>
      <c r="T43">
        <f t="shared" si="6"/>
        <v>8.0868961131857955E-3</v>
      </c>
      <c r="U43">
        <f t="shared" si="13"/>
        <v>143.56000000000029</v>
      </c>
      <c r="V43">
        <f t="shared" si="7"/>
        <v>1.1855952722178867E-3</v>
      </c>
    </row>
    <row r="44" spans="1:22" x14ac:dyDescent="0.25">
      <c r="A44">
        <f t="shared" si="8"/>
        <v>123.39999999999988</v>
      </c>
      <c r="B44">
        <f t="shared" si="0"/>
        <v>9.5204773359893833E-3</v>
      </c>
      <c r="K44">
        <f t="shared" si="14"/>
        <v>53.739999999999988</v>
      </c>
      <c r="L44">
        <f t="shared" si="2"/>
        <v>8.15458284003334E-4</v>
      </c>
      <c r="M44">
        <f t="shared" si="9"/>
        <v>71.740000000000293</v>
      </c>
      <c r="N44">
        <f t="shared" si="3"/>
        <v>6.4623626607116704E-3</v>
      </c>
      <c r="O44" s="11">
        <f t="shared" si="10"/>
        <v>89.740000000000293</v>
      </c>
      <c r="P44">
        <f t="shared" si="4"/>
        <v>1.8840239622455297E-2</v>
      </c>
      <c r="Q44">
        <f t="shared" si="11"/>
        <v>107.74000000000029</v>
      </c>
      <c r="R44">
        <f t="shared" si="5"/>
        <v>2.0206311131872826E-2</v>
      </c>
      <c r="S44">
        <f t="shared" si="12"/>
        <v>125.74000000000029</v>
      </c>
      <c r="T44">
        <f t="shared" si="6"/>
        <v>7.9724750300032808E-3</v>
      </c>
      <c r="U44">
        <f t="shared" si="13"/>
        <v>143.74000000000029</v>
      </c>
      <c r="V44">
        <f t="shared" si="7"/>
        <v>1.1571903880606318E-3</v>
      </c>
    </row>
    <row r="45" spans="1:22" x14ac:dyDescent="0.25">
      <c r="A45">
        <f t="shared" si="8"/>
        <v>125.19999999999987</v>
      </c>
      <c r="B45">
        <f t="shared" si="0"/>
        <v>8.3181925353192406E-3</v>
      </c>
      <c r="K45">
        <f t="shared" si="14"/>
        <v>53.919999999999987</v>
      </c>
      <c r="L45">
        <f t="shared" si="2"/>
        <v>8.3664535152096827E-4</v>
      </c>
      <c r="M45">
        <f t="shared" si="9"/>
        <v>71.9200000000003</v>
      </c>
      <c r="N45">
        <f t="shared" si="3"/>
        <v>6.564294169976964E-3</v>
      </c>
      <c r="O45" s="11">
        <f t="shared" si="10"/>
        <v>89.9200000000003</v>
      </c>
      <c r="P45">
        <f t="shared" si="4"/>
        <v>1.8946988257241986E-2</v>
      </c>
      <c r="Q45">
        <f t="shared" si="11"/>
        <v>107.9200000000003</v>
      </c>
      <c r="R45">
        <f t="shared" si="5"/>
        <v>2.0118604578504975E-2</v>
      </c>
      <c r="S45">
        <f t="shared" si="12"/>
        <v>125.9200000000003</v>
      </c>
      <c r="T45">
        <f t="shared" si="6"/>
        <v>7.8588869569352991E-3</v>
      </c>
      <c r="U45">
        <f t="shared" si="13"/>
        <v>143.9200000000003</v>
      </c>
      <c r="V45">
        <f t="shared" si="7"/>
        <v>1.1293530965680552E-3</v>
      </c>
    </row>
    <row r="46" spans="1:22" x14ac:dyDescent="0.25">
      <c r="A46">
        <f t="shared" si="8"/>
        <v>126.99999999999987</v>
      </c>
      <c r="B46">
        <f t="shared" si="0"/>
        <v>7.1954219814385064E-3</v>
      </c>
      <c r="K46">
        <f t="shared" si="14"/>
        <v>54.099999999999987</v>
      </c>
      <c r="L46">
        <f t="shared" si="2"/>
        <v>8.5829706302195218E-4</v>
      </c>
      <c r="M46">
        <f t="shared" si="9"/>
        <v>72.100000000000307</v>
      </c>
      <c r="N46">
        <f t="shared" si="3"/>
        <v>6.6671667053882664E-3</v>
      </c>
      <c r="O46" s="11">
        <f t="shared" si="10"/>
        <v>90.100000000000307</v>
      </c>
      <c r="P46">
        <f t="shared" si="4"/>
        <v>1.9052436389965951E-2</v>
      </c>
      <c r="Q46">
        <f t="shared" si="11"/>
        <v>108.10000000000031</v>
      </c>
      <c r="R46">
        <f t="shared" si="5"/>
        <v>2.0029275692313622E-2</v>
      </c>
      <c r="S46">
        <f t="shared" si="12"/>
        <v>126.10000000000031</v>
      </c>
      <c r="T46">
        <f t="shared" si="6"/>
        <v>7.7461425802976009E-3</v>
      </c>
      <c r="U46">
        <f t="shared" si="13"/>
        <v>144.10000000000031</v>
      </c>
      <c r="V46">
        <f t="shared" si="7"/>
        <v>1.1020752439885829E-3</v>
      </c>
    </row>
    <row r="47" spans="1:22" x14ac:dyDescent="0.25">
      <c r="A47">
        <f t="shared" si="8"/>
        <v>128.79999999999987</v>
      </c>
      <c r="B47">
        <f t="shared" si="0"/>
        <v>6.1622685933031586E-3</v>
      </c>
      <c r="K47">
        <f t="shared" si="14"/>
        <v>54.279999999999987</v>
      </c>
      <c r="L47">
        <f t="shared" si="2"/>
        <v>8.8042105696448797E-4</v>
      </c>
      <c r="M47">
        <f t="shared" si="9"/>
        <v>72.280000000000314</v>
      </c>
      <c r="N47">
        <f t="shared" si="3"/>
        <v>6.7709742795780585E-3</v>
      </c>
      <c r="O47" s="11">
        <f t="shared" si="10"/>
        <v>90.280000000000314</v>
      </c>
      <c r="P47">
        <f t="shared" si="4"/>
        <v>1.9156555635518702E-2</v>
      </c>
      <c r="Q47">
        <f t="shared" si="11"/>
        <v>108.28000000000031</v>
      </c>
      <c r="R47">
        <f t="shared" si="5"/>
        <v>1.993834950186343E-2</v>
      </c>
      <c r="S47">
        <f t="shared" si="12"/>
        <v>126.28000000000031</v>
      </c>
      <c r="T47">
        <f t="shared" si="6"/>
        <v>7.6342521823487917E-3</v>
      </c>
      <c r="U47">
        <f t="shared" si="13"/>
        <v>144.28000000000031</v>
      </c>
      <c r="V47">
        <f t="shared" si="7"/>
        <v>1.0753487073186742E-3</v>
      </c>
    </row>
    <row r="48" spans="1:22" x14ac:dyDescent="0.25">
      <c r="A48">
        <f t="shared" si="8"/>
        <v>130.59999999999988</v>
      </c>
      <c r="B48">
        <f t="shared" si="0"/>
        <v>5.2249487431604447E-3</v>
      </c>
      <c r="K48">
        <f t="shared" si="14"/>
        <v>54.459999999999987</v>
      </c>
      <c r="L48">
        <f t="shared" si="2"/>
        <v>9.0302502558891489E-4</v>
      </c>
      <c r="M48">
        <f t="shared" si="9"/>
        <v>72.460000000000321</v>
      </c>
      <c r="N48">
        <f t="shared" si="3"/>
        <v>6.8757105289736931E-3</v>
      </c>
      <c r="O48" s="11">
        <f t="shared" si="10"/>
        <v>90.460000000000321</v>
      </c>
      <c r="P48">
        <f t="shared" si="4"/>
        <v>1.9259317851988606E-2</v>
      </c>
      <c r="Q48">
        <f t="shared" si="11"/>
        <v>108.46000000000032</v>
      </c>
      <c r="R48">
        <f t="shared" si="5"/>
        <v>1.9845851401433211E-2</v>
      </c>
      <c r="S48">
        <f t="shared" si="12"/>
        <v>126.46000000000032</v>
      </c>
      <c r="T48">
        <f t="shared" si="6"/>
        <v>7.5232256430037637E-3</v>
      </c>
      <c r="U48">
        <f t="shared" si="13"/>
        <v>144.46000000000032</v>
      </c>
      <c r="V48">
        <f t="shared" si="7"/>
        <v>1.0491653967697407E-3</v>
      </c>
    </row>
    <row r="49" spans="1:22" x14ac:dyDescent="0.25">
      <c r="A49">
        <f t="shared" si="8"/>
        <v>132.39999999999989</v>
      </c>
      <c r="B49">
        <f t="shared" si="0"/>
        <v>4.3861199056052782E-3</v>
      </c>
      <c r="K49">
        <f t="shared" si="14"/>
        <v>54.639999999999986</v>
      </c>
      <c r="L49">
        <f t="shared" si="2"/>
        <v>9.2611671318783447E-4</v>
      </c>
      <c r="M49">
        <f t="shared" si="9"/>
        <v>72.640000000000327</v>
      </c>
      <c r="N49">
        <f t="shared" si="3"/>
        <v>6.9813687105050913E-3</v>
      </c>
      <c r="O49" s="11">
        <f t="shared" si="10"/>
        <v>90.640000000000327</v>
      </c>
      <c r="P49">
        <f t="shared" si="4"/>
        <v>1.9360695153276545E-2</v>
      </c>
      <c r="Q49">
        <f t="shared" si="11"/>
        <v>108.64000000000033</v>
      </c>
      <c r="R49">
        <f t="shared" si="5"/>
        <v>1.9751807139221887E-2</v>
      </c>
      <c r="S49">
        <f t="shared" si="12"/>
        <v>126.64000000000033</v>
      </c>
      <c r="T49">
        <f t="shared" si="6"/>
        <v>7.4130724417221516E-3</v>
      </c>
      <c r="U49">
        <f t="shared" si="13"/>
        <v>144.64000000000033</v>
      </c>
      <c r="V49">
        <f t="shared" si="7"/>
        <v>1.0235172581589567E-3</v>
      </c>
    </row>
    <row r="50" spans="1:22" x14ac:dyDescent="0.25">
      <c r="A50">
        <f t="shared" si="8"/>
        <v>134.1999999999999</v>
      </c>
      <c r="B50">
        <f t="shared" si="0"/>
        <v>3.6453230430376262E-3</v>
      </c>
      <c r="K50">
        <f t="shared" si="14"/>
        <v>54.819999999999986</v>
      </c>
      <c r="L50">
        <f t="shared" si="2"/>
        <v>9.4970391430538421E-4</v>
      </c>
      <c r="M50">
        <f t="shared" si="9"/>
        <v>72.820000000000334</v>
      </c>
      <c r="N50">
        <f t="shared" si="3"/>
        <v>7.0879416984525262E-3</v>
      </c>
      <c r="O50" s="11">
        <f t="shared" si="10"/>
        <v>90.820000000000334</v>
      </c>
      <c r="P50">
        <f t="shared" si="4"/>
        <v>1.9460659921651618E-2</v>
      </c>
      <c r="Q50">
        <f t="shared" si="11"/>
        <v>108.82000000000033</v>
      </c>
      <c r="R50">
        <f t="shared" si="5"/>
        <v>1.9656242805432024E-2</v>
      </c>
      <c r="S50">
        <f t="shared" si="12"/>
        <v>126.82000000000033</v>
      </c>
      <c r="T50">
        <f t="shared" si="6"/>
        <v>7.3038016595681887E-3</v>
      </c>
      <c r="U50">
        <f t="shared" si="13"/>
        <v>144.82000000000033</v>
      </c>
      <c r="V50">
        <f t="shared" si="7"/>
        <v>9.983962752243788E-4</v>
      </c>
    </row>
    <row r="51" spans="1:22" x14ac:dyDescent="0.25">
      <c r="A51">
        <f t="shared" si="8"/>
        <v>135.99999999999991</v>
      </c>
      <c r="B51">
        <f t="shared" si="0"/>
        <v>2.9994981396215866E-3</v>
      </c>
      <c r="K51">
        <f t="shared" si="14"/>
        <v>54.999999999999986</v>
      </c>
      <c r="L51">
        <f t="shared" si="2"/>
        <v>9.7379447186491676E-4</v>
      </c>
      <c r="M51">
        <f t="shared" si="9"/>
        <v>73.000000000000341</v>
      </c>
      <c r="N51">
        <f t="shared" si="3"/>
        <v>7.1954219814386339E-3</v>
      </c>
      <c r="O51" s="11">
        <f t="shared" si="10"/>
        <v>91.000000000000341</v>
      </c>
      <c r="P51">
        <f t="shared" si="4"/>
        <v>1.9559184820239047E-2</v>
      </c>
      <c r="Q51">
        <f t="shared" si="11"/>
        <v>109.00000000000034</v>
      </c>
      <c r="R51">
        <f t="shared" si="5"/>
        <v>1.9559184820238676E-2</v>
      </c>
      <c r="S51">
        <f t="shared" si="12"/>
        <v>127.00000000000034</v>
      </c>
      <c r="T51">
        <f t="shared" si="6"/>
        <v>7.1954219814382254E-3</v>
      </c>
      <c r="U51">
        <f t="shared" si="13"/>
        <v>145.00000000000034</v>
      </c>
      <c r="V51">
        <f t="shared" si="7"/>
        <v>9.7379447186487209E-4</v>
      </c>
    </row>
    <row r="52" spans="1:22" x14ac:dyDescent="0.25">
      <c r="A52">
        <f t="shared" si="8"/>
        <v>137.79999999999993</v>
      </c>
      <c r="B52">
        <f t="shared" si="0"/>
        <v>2.4435331100237535E-3</v>
      </c>
      <c r="K52">
        <f t="shared" si="14"/>
        <v>55.179999999999986</v>
      </c>
      <c r="L52">
        <f t="shared" si="2"/>
        <v>9.983962752244226E-4</v>
      </c>
      <c r="M52">
        <f t="shared" si="9"/>
        <v>73.180000000000348</v>
      </c>
      <c r="N52">
        <f t="shared" si="3"/>
        <v>7.3038016595686024E-3</v>
      </c>
      <c r="O52" s="11">
        <f t="shared" si="10"/>
        <v>91.180000000000348</v>
      </c>
      <c r="P52">
        <f t="shared" si="4"/>
        <v>1.9656242805432392E-2</v>
      </c>
      <c r="Q52">
        <f t="shared" si="11"/>
        <v>109.18000000000035</v>
      </c>
      <c r="R52">
        <f t="shared" si="5"/>
        <v>1.946065992165124E-2</v>
      </c>
      <c r="S52">
        <f t="shared" si="12"/>
        <v>127.18000000000035</v>
      </c>
      <c r="T52">
        <f t="shared" si="6"/>
        <v>7.0879416984521212E-3</v>
      </c>
      <c r="U52">
        <f t="shared" si="13"/>
        <v>145.18000000000035</v>
      </c>
      <c r="V52">
        <f t="shared" si="7"/>
        <v>9.4970391430533954E-4</v>
      </c>
    </row>
    <row r="53" spans="1:22" x14ac:dyDescent="0.25">
      <c r="A53">
        <f t="shared" si="8"/>
        <v>139.59999999999994</v>
      </c>
      <c r="B53">
        <f t="shared" si="0"/>
        <v>1.970810713679539E-3</v>
      </c>
      <c r="K53">
        <f t="shared" si="14"/>
        <v>55.359999999999985</v>
      </c>
      <c r="L53">
        <f t="shared" si="2"/>
        <v>1.0235172581590003E-3</v>
      </c>
      <c r="M53">
        <f t="shared" si="9"/>
        <v>73.360000000000355</v>
      </c>
      <c r="N53">
        <f t="shared" si="3"/>
        <v>7.4130724417225671E-3</v>
      </c>
      <c r="O53" s="11">
        <f t="shared" si="10"/>
        <v>91.360000000000355</v>
      </c>
      <c r="P53">
        <f t="shared" si="4"/>
        <v>1.9751807139222248E-2</v>
      </c>
      <c r="Q53">
        <f t="shared" si="11"/>
        <v>109.36000000000035</v>
      </c>
      <c r="R53">
        <f t="shared" si="5"/>
        <v>1.9360695153276163E-2</v>
      </c>
      <c r="S53">
        <f t="shared" si="12"/>
        <v>127.36000000000035</v>
      </c>
      <c r="T53">
        <f t="shared" si="6"/>
        <v>6.9813687105046872E-3</v>
      </c>
      <c r="U53">
        <f t="shared" si="13"/>
        <v>145.36000000000035</v>
      </c>
      <c r="V53">
        <f t="shared" si="7"/>
        <v>9.2611671318779121E-4</v>
      </c>
    </row>
    <row r="54" spans="1:22" x14ac:dyDescent="0.25">
      <c r="A54">
        <f t="shared" si="8"/>
        <v>141.39999999999995</v>
      </c>
      <c r="B54">
        <f t="shared" si="0"/>
        <v>1.5737243189778535E-3</v>
      </c>
      <c r="K54">
        <f t="shared" si="14"/>
        <v>55.539999999999985</v>
      </c>
      <c r="L54">
        <f t="shared" si="2"/>
        <v>1.049165396769786E-3</v>
      </c>
      <c r="M54">
        <f t="shared" si="9"/>
        <v>73.540000000000362</v>
      </c>
      <c r="N54">
        <f t="shared" si="3"/>
        <v>7.5232256430041817E-3</v>
      </c>
      <c r="O54" s="11">
        <f t="shared" si="10"/>
        <v>91.540000000000362</v>
      </c>
      <c r="P54">
        <f t="shared" si="4"/>
        <v>1.9845851401433565E-2</v>
      </c>
      <c r="Q54">
        <f t="shared" si="11"/>
        <v>109.54000000000036</v>
      </c>
      <c r="R54">
        <f t="shared" si="5"/>
        <v>1.9259317851988218E-2</v>
      </c>
      <c r="S54">
        <f t="shared" si="12"/>
        <v>127.54000000000036</v>
      </c>
      <c r="T54">
        <f t="shared" si="6"/>
        <v>6.8757105289732976E-3</v>
      </c>
      <c r="U54">
        <f t="shared" si="13"/>
        <v>145.54000000000036</v>
      </c>
      <c r="V54">
        <f t="shared" si="7"/>
        <v>9.0302502558887044E-4</v>
      </c>
    </row>
    <row r="55" spans="1:22" x14ac:dyDescent="0.25">
      <c r="A55">
        <f t="shared" si="8"/>
        <v>143.19999999999996</v>
      </c>
      <c r="B55">
        <f t="shared" si="0"/>
        <v>1.2441405719357233E-3</v>
      </c>
      <c r="K55">
        <f t="shared" si="14"/>
        <v>55.719999999999985</v>
      </c>
      <c r="L55">
        <f t="shared" si="2"/>
        <v>1.0753487073187178E-3</v>
      </c>
      <c r="M55">
        <f t="shared" si="9"/>
        <v>73.720000000000368</v>
      </c>
      <c r="N55">
        <f t="shared" si="3"/>
        <v>7.6342521823492149E-3</v>
      </c>
      <c r="O55" s="11">
        <f t="shared" si="10"/>
        <v>91.720000000000368</v>
      </c>
      <c r="P55">
        <f t="shared" si="4"/>
        <v>1.9938349501863777E-2</v>
      </c>
      <c r="Q55">
        <f t="shared" si="11"/>
        <v>109.72000000000037</v>
      </c>
      <c r="R55">
        <f t="shared" si="5"/>
        <v>1.915655563551831E-2</v>
      </c>
      <c r="S55">
        <f t="shared" si="12"/>
        <v>127.72000000000037</v>
      </c>
      <c r="T55">
        <f t="shared" si="6"/>
        <v>6.7709742795776639E-3</v>
      </c>
      <c r="U55">
        <f t="shared" si="13"/>
        <v>145.72000000000037</v>
      </c>
      <c r="V55">
        <f t="shared" si="7"/>
        <v>8.8042105696444406E-4</v>
      </c>
    </row>
    <row r="56" spans="1:22" x14ac:dyDescent="0.25">
      <c r="A56">
        <f t="shared" si="8"/>
        <v>144.99999999999997</v>
      </c>
      <c r="B56">
        <f t="shared" si="0"/>
        <v>9.7379447186492316E-4</v>
      </c>
      <c r="K56">
        <f t="shared" si="14"/>
        <v>55.899999999999984</v>
      </c>
      <c r="L56">
        <f t="shared" si="2"/>
        <v>1.1020752439886265E-3</v>
      </c>
      <c r="M56">
        <f t="shared" si="9"/>
        <v>73.900000000000375</v>
      </c>
      <c r="N56">
        <f t="shared" si="3"/>
        <v>7.7461425802980285E-3</v>
      </c>
      <c r="O56" s="11">
        <f t="shared" si="10"/>
        <v>91.900000000000375</v>
      </c>
      <c r="P56">
        <f t="shared" si="4"/>
        <v>2.0029275692313966E-2</v>
      </c>
      <c r="Q56">
        <f t="shared" si="11"/>
        <v>109.90000000000038</v>
      </c>
      <c r="R56">
        <f t="shared" si="5"/>
        <v>1.9052436389965555E-2</v>
      </c>
      <c r="S56">
        <f t="shared" si="12"/>
        <v>127.90000000000038</v>
      </c>
      <c r="T56">
        <f t="shared" si="6"/>
        <v>6.6671667053878744E-3</v>
      </c>
      <c r="U56">
        <f t="shared" si="13"/>
        <v>145.90000000000038</v>
      </c>
      <c r="V56">
        <f t="shared" si="7"/>
        <v>8.5829706302190882E-4</v>
      </c>
    </row>
    <row r="57" spans="1:22" x14ac:dyDescent="0.25">
      <c r="A57">
        <f t="shared" si="8"/>
        <v>146.79999999999998</v>
      </c>
      <c r="B57">
        <f t="shared" si="0"/>
        <v>7.5460940187142465E-4</v>
      </c>
      <c r="K57">
        <f t="shared" si="14"/>
        <v>56.079999999999984</v>
      </c>
      <c r="L57">
        <f t="shared" si="2"/>
        <v>1.1293530965680995E-3</v>
      </c>
      <c r="M57">
        <f t="shared" si="9"/>
        <v>74.080000000000382</v>
      </c>
      <c r="N57">
        <f t="shared" si="3"/>
        <v>7.8588869569357293E-3</v>
      </c>
      <c r="O57" s="11">
        <f t="shared" si="10"/>
        <v>92.080000000000382</v>
      </c>
      <c r="P57">
        <f t="shared" si="4"/>
        <v>2.0118604578505311E-2</v>
      </c>
      <c r="Q57">
        <f t="shared" si="11"/>
        <v>110.08000000000038</v>
      </c>
      <c r="R57">
        <f t="shared" si="5"/>
        <v>1.894698825724158E-2</v>
      </c>
      <c r="S57">
        <f t="shared" si="12"/>
        <v>128.08000000000038</v>
      </c>
      <c r="T57">
        <f t="shared" si="6"/>
        <v>6.564294169976578E-3</v>
      </c>
      <c r="U57">
        <f t="shared" si="13"/>
        <v>146.08000000000038</v>
      </c>
      <c r="V57">
        <f t="shared" si="7"/>
        <v>8.3664535152092382E-4</v>
      </c>
    </row>
    <row r="58" spans="1:22" x14ac:dyDescent="0.25">
      <c r="A58">
        <f t="shared" si="8"/>
        <v>148.6</v>
      </c>
      <c r="B58">
        <f t="shared" si="0"/>
        <v>5.7894082302347805E-4</v>
      </c>
      <c r="K58">
        <f t="shared" si="14"/>
        <v>56.259999999999984</v>
      </c>
      <c r="L58">
        <f t="shared" si="2"/>
        <v>1.1571903880606745E-3</v>
      </c>
      <c r="M58">
        <f t="shared" si="9"/>
        <v>74.260000000000389</v>
      </c>
      <c r="N58">
        <f t="shared" si="3"/>
        <v>7.9724750300037128E-3</v>
      </c>
      <c r="O58" s="11">
        <f t="shared" si="10"/>
        <v>92.260000000000389</v>
      </c>
      <c r="P58">
        <f t="shared" si="4"/>
        <v>2.0206311131873156E-2</v>
      </c>
      <c r="Q58">
        <f t="shared" si="11"/>
        <v>110.26000000000039</v>
      </c>
      <c r="R58">
        <f t="shared" si="5"/>
        <v>1.8840239622454888E-2</v>
      </c>
      <c r="S58">
        <f t="shared" si="12"/>
        <v>128.26000000000039</v>
      </c>
      <c r="T58">
        <f t="shared" si="6"/>
        <v>6.4623626607112844E-3</v>
      </c>
      <c r="U58">
        <f t="shared" si="13"/>
        <v>146.26000000000039</v>
      </c>
      <c r="V58">
        <f t="shared" si="7"/>
        <v>8.154582840032902E-4</v>
      </c>
    </row>
    <row r="59" spans="1:22" x14ac:dyDescent="0.25">
      <c r="A59">
        <f t="shared" si="8"/>
        <v>150.4</v>
      </c>
      <c r="B59">
        <f t="shared" si="0"/>
        <v>4.3974731016555317E-4</v>
      </c>
      <c r="K59">
        <f t="shared" si="14"/>
        <v>56.439999999999984</v>
      </c>
      <c r="L59">
        <f t="shared" si="2"/>
        <v>1.1855952722179298E-3</v>
      </c>
      <c r="M59">
        <f t="shared" si="9"/>
        <v>74.440000000000396</v>
      </c>
      <c r="N59">
        <f t="shared" si="3"/>
        <v>8.0868961131862309E-3</v>
      </c>
      <c r="O59" s="11">
        <f t="shared" si="10"/>
        <v>92.440000000000396</v>
      </c>
      <c r="P59">
        <f t="shared" si="4"/>
        <v>2.0292370701230959E-2</v>
      </c>
      <c r="Q59">
        <f t="shared" si="11"/>
        <v>110.4400000000004</v>
      </c>
      <c r="R59">
        <f t="shared" si="5"/>
        <v>1.8732219101243126E-2</v>
      </c>
      <c r="S59">
        <f t="shared" si="12"/>
        <v>128.4400000000004</v>
      </c>
      <c r="T59">
        <f t="shared" si="6"/>
        <v>6.361377792182688E-3</v>
      </c>
      <c r="U59">
        <f t="shared" si="13"/>
        <v>146.4400000000004</v>
      </c>
      <c r="V59">
        <f t="shared" si="7"/>
        <v>7.9472827745271594E-4</v>
      </c>
    </row>
    <row r="60" spans="1:22" x14ac:dyDescent="0.25">
      <c r="A60">
        <f t="shared" si="8"/>
        <v>152.20000000000002</v>
      </c>
      <c r="B60">
        <f t="shared" si="0"/>
        <v>3.3069624554310213E-4</v>
      </c>
      <c r="K60">
        <f t="shared" si="14"/>
        <v>56.619999999999983</v>
      </c>
      <c r="L60">
        <f t="shared" si="2"/>
        <v>1.2145759309960741E-3</v>
      </c>
      <c r="M60">
        <f t="shared" si="9"/>
        <v>74.620000000000402</v>
      </c>
      <c r="N60">
        <f t="shared" si="3"/>
        <v>8.2021391145755754E-3</v>
      </c>
      <c r="O60" s="11">
        <f t="shared" si="10"/>
        <v>92.620000000000402</v>
      </c>
      <c r="P60">
        <f t="shared" si="4"/>
        <v>2.0376759024296639E-2</v>
      </c>
      <c r="Q60">
        <f t="shared" si="11"/>
        <v>110.6200000000004</v>
      </c>
      <c r="R60">
        <f t="shared" si="5"/>
        <v>1.8622955527061204E-2</v>
      </c>
      <c r="S60">
        <f t="shared" si="12"/>
        <v>128.6200000000004</v>
      </c>
      <c r="T60">
        <f t="shared" si="6"/>
        <v>6.2613448097648084E-3</v>
      </c>
      <c r="U60">
        <f t="shared" si="13"/>
        <v>146.6200000000004</v>
      </c>
      <c r="V60">
        <f t="shared" si="7"/>
        <v>7.7444780588527815E-4</v>
      </c>
    </row>
    <row r="61" spans="1:22" x14ac:dyDescent="0.25">
      <c r="A61">
        <f t="shared" si="8"/>
        <v>154.00000000000003</v>
      </c>
      <c r="B61">
        <f t="shared" si="0"/>
        <v>2.4621380066322133E-4</v>
      </c>
      <c r="K61">
        <f t="shared" si="14"/>
        <v>56.799999999999983</v>
      </c>
      <c r="L61">
        <f t="shared" si="2"/>
        <v>1.244140571935714E-3</v>
      </c>
      <c r="M61">
        <f t="shared" si="9"/>
        <v>74.800000000000409</v>
      </c>
      <c r="N61">
        <f t="shared" si="3"/>
        <v>8.3181925353194245E-3</v>
      </c>
      <c r="O61" s="11">
        <f t="shared" si="10"/>
        <v>92.800000000000409</v>
      </c>
      <c r="P61">
        <f t="shared" si="4"/>
        <v>2.0459452239073705E-2</v>
      </c>
      <c r="Q61">
        <f t="shared" si="11"/>
        <v>110.80000000000041</v>
      </c>
      <c r="R61">
        <f t="shared" si="5"/>
        <v>1.851247793843306E-2</v>
      </c>
      <c r="S61">
        <f t="shared" si="12"/>
        <v>128.80000000000041</v>
      </c>
      <c r="T61">
        <f t="shared" si="6"/>
        <v>6.162268593302862E-3</v>
      </c>
      <c r="U61">
        <f t="shared" si="13"/>
        <v>146.80000000000041</v>
      </c>
      <c r="V61">
        <f t="shared" si="7"/>
        <v>7.5460940187137867E-4</v>
      </c>
    </row>
    <row r="62" spans="1:22" x14ac:dyDescent="0.25">
      <c r="K62">
        <f t="shared" si="14"/>
        <v>56.979999999999983</v>
      </c>
      <c r="L62">
        <f t="shared" si="2"/>
        <v>1.2742974254644802E-3</v>
      </c>
      <c r="M62">
        <f t="shared" si="9"/>
        <v>74.980000000000416</v>
      </c>
      <c r="N62">
        <f t="shared" si="3"/>
        <v>8.4350444684536986E-3</v>
      </c>
      <c r="O62" s="11">
        <f t="shared" si="10"/>
        <v>92.980000000000416</v>
      </c>
      <c r="P62">
        <f t="shared" si="4"/>
        <v>2.0540426895079761E-2</v>
      </c>
      <c r="Q62">
        <f t="shared" si="11"/>
        <v>110.98000000000042</v>
      </c>
      <c r="R62">
        <f t="shared" si="5"/>
        <v>1.8400815566174903E-2</v>
      </c>
      <c r="S62">
        <f t="shared" si="12"/>
        <v>128.98000000000042</v>
      </c>
      <c r="T62">
        <f t="shared" si="6"/>
        <v>6.0641536609246276E-3</v>
      </c>
      <c r="U62">
        <f t="shared" si="13"/>
        <v>146.98000000000042</v>
      </c>
      <c r="V62">
        <f t="shared" si="7"/>
        <v>7.3520565799003188E-4</v>
      </c>
    </row>
    <row r="63" spans="1:22" x14ac:dyDescent="0.25">
      <c r="K63">
        <f t="shared" si="14"/>
        <v>57.159999999999982</v>
      </c>
      <c r="L63">
        <f t="shared" si="2"/>
        <v>1.305054742122295E-3</v>
      </c>
      <c r="M63">
        <f t="shared" si="9"/>
        <v>75.160000000000423</v>
      </c>
      <c r="N63">
        <f t="shared" si="3"/>
        <v>8.5526825979243722E-3</v>
      </c>
      <c r="O63" s="11">
        <f t="shared" si="10"/>
        <v>93.160000000000423</v>
      </c>
      <c r="P63">
        <f t="shared" si="4"/>
        <v>2.0619659964414963E-2</v>
      </c>
      <c r="Q63">
        <f t="shared" si="11"/>
        <v>111.16000000000042</v>
      </c>
      <c r="R63">
        <f t="shared" si="5"/>
        <v>1.8287997820597778E-2</v>
      </c>
      <c r="S63">
        <f t="shared" si="12"/>
        <v>129.16000000000042</v>
      </c>
      <c r="T63">
        <f t="shared" si="6"/>
        <v>5.9670041729710964E-3</v>
      </c>
      <c r="U63">
        <f t="shared" si="13"/>
        <v>147.16000000000042</v>
      </c>
      <c r="V63">
        <f t="shared" si="7"/>
        <v>7.1622922821636158E-4</v>
      </c>
    </row>
    <row r="64" spans="1:22" x14ac:dyDescent="0.25">
      <c r="K64">
        <f t="shared" si="14"/>
        <v>57.339999999999982</v>
      </c>
      <c r="L64">
        <f t="shared" si="2"/>
        <v>1.336420789709051E-3</v>
      </c>
      <c r="M64">
        <f t="shared" si="9"/>
        <v>75.34000000000043</v>
      </c>
      <c r="N64">
        <f t="shared" si="3"/>
        <v>8.6710941978014426E-3</v>
      </c>
      <c r="O64" s="11">
        <f t="shared" si="10"/>
        <v>93.34000000000043</v>
      </c>
      <c r="P64">
        <f t="shared" si="4"/>
        <v>2.0697128852663151E-2</v>
      </c>
      <c r="Q64">
        <f t="shared" si="11"/>
        <v>111.34000000000043</v>
      </c>
      <c r="R64">
        <f t="shared" si="5"/>
        <v>1.8174054278697199E-2</v>
      </c>
      <c r="S64">
        <f t="shared" si="12"/>
        <v>129.34000000000043</v>
      </c>
      <c r="T64">
        <f t="shared" si="6"/>
        <v>5.870823936042195E-3</v>
      </c>
      <c r="U64">
        <f t="shared" si="13"/>
        <v>147.34000000000043</v>
      </c>
      <c r="V64">
        <f t="shared" si="7"/>
        <v>6.9767282924318994E-4</v>
      </c>
    </row>
    <row r="65" spans="11:22" x14ac:dyDescent="0.25">
      <c r="K65">
        <f t="shared" si="14"/>
        <v>57.519999999999982</v>
      </c>
      <c r="L65">
        <f t="shared" si="2"/>
        <v>1.3684038503545795E-3</v>
      </c>
      <c r="M65">
        <f t="shared" si="9"/>
        <v>75.520000000000437</v>
      </c>
      <c r="N65">
        <f t="shared" si="3"/>
        <v>8.7902661316882399E-3</v>
      </c>
      <c r="O65" s="11">
        <f t="shared" si="10"/>
        <v>93.520000000000437</v>
      </c>
      <c r="P65">
        <f t="shared" si="4"/>
        <v>2.0772811409618425E-2</v>
      </c>
      <c r="Q65">
        <f t="shared" si="11"/>
        <v>111.52000000000044</v>
      </c>
      <c r="R65">
        <f t="shared" si="5"/>
        <v>1.8059014671337616E-2</v>
      </c>
      <c r="S65">
        <f t="shared" si="12"/>
        <v>129.52000000000044</v>
      </c>
      <c r="T65">
        <f t="shared" si="6"/>
        <v>5.7756164071533361E-3</v>
      </c>
      <c r="U65">
        <f t="shared" si="13"/>
        <v>147.52000000000044</v>
      </c>
      <c r="V65">
        <f t="shared" si="7"/>
        <v>6.795292417376219E-4</v>
      </c>
    </row>
    <row r="66" spans="11:22" x14ac:dyDescent="0.25">
      <c r="K66">
        <f t="shared" ref="K66:K101" si="15">K65+$I$9</f>
        <v>57.699999999999982</v>
      </c>
      <c r="L66">
        <f t="shared" ref="L66:L101" si="16">NORMDIST(K66,$E$1,$E$2,0)</f>
        <v>1.4010122175107966E-3</v>
      </c>
      <c r="M66">
        <f t="shared" si="9"/>
        <v>75.700000000000443</v>
      </c>
      <c r="N66">
        <f t="shared" ref="N66:N101" si="17">NORMDIST(M66,$E$1,$E$2,0)</f>
        <v>8.9101848523291637E-3</v>
      </c>
      <c r="O66" s="11">
        <f t="shared" si="10"/>
        <v>93.700000000000443</v>
      </c>
      <c r="P66">
        <f t="shared" ref="P66:P101" si="18">NORMDIST(O66,$E$1,$E$2,0)</f>
        <v>2.0846685939830065E-2</v>
      </c>
      <c r="Q66">
        <f t="shared" si="11"/>
        <v>111.70000000000044</v>
      </c>
      <c r="R66">
        <f t="shared" ref="R66:R101" si="19">NORMDIST(Q66,$E$1,$E$2,0)</f>
        <v>1.7942908870439395E-2</v>
      </c>
      <c r="S66">
        <f t="shared" si="12"/>
        <v>129.70000000000044</v>
      </c>
      <c r="T66">
        <f t="shared" ref="T66:T101" si="20">NORMDIST(S66,$E$1,$E$2,0)</f>
        <v>5.6813846979985481E-3</v>
      </c>
      <c r="U66">
        <f t="shared" si="13"/>
        <v>147.70000000000044</v>
      </c>
      <c r="V66">
        <f t="shared" ref="V66:V101" si="21">NORMDIST(U66,$E$1,$E$2,0)</f>
        <v>6.6179131153357759E-4</v>
      </c>
    </row>
    <row r="67" spans="11:22" x14ac:dyDescent="0.25">
      <c r="K67">
        <f t="shared" si="15"/>
        <v>57.879999999999981</v>
      </c>
      <c r="L67">
        <f t="shared" si="16"/>
        <v>1.4342541928659784E-3</v>
      </c>
      <c r="M67">
        <f t="shared" ref="M67:M101" si="22">M66+$I$9</f>
        <v>75.88000000000045</v>
      </c>
      <c r="N67">
        <f t="shared" si="17"/>
        <v>9.0308364014188673E-3</v>
      </c>
      <c r="O67" s="11">
        <f t="shared" ref="O67:O101" si="23">O66+$I$9</f>
        <v>93.88000000000045</v>
      </c>
      <c r="P67">
        <f t="shared" si="18"/>
        <v>2.091873121295873E-2</v>
      </c>
      <c r="Q67">
        <f t="shared" ref="Q67:Q101" si="24">Q66+$I$9</f>
        <v>111.88000000000045</v>
      </c>
      <c r="R67">
        <f t="shared" si="19"/>
        <v>1.7825766876175955E-2</v>
      </c>
      <c r="S67">
        <f t="shared" ref="S67:S101" si="25">S66+$I$9</f>
        <v>129.88000000000045</v>
      </c>
      <c r="T67">
        <f t="shared" si="20"/>
        <v>5.58813157931591E-3</v>
      </c>
      <c r="U67">
        <f t="shared" ref="U67:U101" si="26">U66+$I$9</f>
        <v>147.88000000000045</v>
      </c>
      <c r="V67">
        <f t="shared" si="21"/>
        <v>6.4445195076121074E-4</v>
      </c>
    </row>
    <row r="68" spans="11:22" x14ac:dyDescent="0.25">
      <c r="K68">
        <f t="shared" si="15"/>
        <v>58.059999999999981</v>
      </c>
      <c r="L68">
        <f t="shared" si="16"/>
        <v>1.4681380831812042E-3</v>
      </c>
      <c r="M68">
        <f t="shared" si="22"/>
        <v>76.060000000000457</v>
      </c>
      <c r="N68">
        <f t="shared" si="17"/>
        <v>9.1522064096156899E-3</v>
      </c>
      <c r="O68" s="11">
        <f t="shared" si="23"/>
        <v>94.060000000000457</v>
      </c>
      <c r="P68">
        <f t="shared" si="18"/>
        <v>2.0988926473937096E-2</v>
      </c>
      <c r="Q68">
        <f t="shared" si="24"/>
        <v>112.06000000000046</v>
      </c>
      <c r="R68">
        <f t="shared" si="19"/>
        <v>1.7707618804188672E-2</v>
      </c>
      <c r="S68">
        <f t="shared" si="25"/>
        <v>130.06000000000046</v>
      </c>
      <c r="T68">
        <f t="shared" si="20"/>
        <v>5.4958594853510836E-3</v>
      </c>
      <c r="U68">
        <f t="shared" si="26"/>
        <v>148.06000000000046</v>
      </c>
      <c r="V68">
        <f t="shared" si="21"/>
        <v>6.2750413891418731E-4</v>
      </c>
    </row>
    <row r="69" spans="11:22" x14ac:dyDescent="0.25">
      <c r="K69">
        <f t="shared" si="15"/>
        <v>58.239999999999981</v>
      </c>
      <c r="L69">
        <f t="shared" si="16"/>
        <v>1.5026721970489835E-3</v>
      </c>
      <c r="M69">
        <f t="shared" si="22"/>
        <v>76.240000000000464</v>
      </c>
      <c r="N69">
        <f t="shared" si="17"/>
        <v>9.2742800967621931E-3</v>
      </c>
      <c r="O69" s="11">
        <f t="shared" si="23"/>
        <v>94.240000000000464</v>
      </c>
      <c r="P69">
        <f t="shared" si="18"/>
        <v>2.1057251452928045E-2</v>
      </c>
      <c r="Q69">
        <f t="shared" si="24"/>
        <v>112.24000000000046</v>
      </c>
      <c r="R69">
        <f t="shared" si="19"/>
        <v>1.7588494872827067E-2</v>
      </c>
      <c r="S69">
        <f t="shared" si="25"/>
        <v>130.24000000000046</v>
      </c>
      <c r="T69">
        <f t="shared" si="20"/>
        <v>5.4045705184146281E-3</v>
      </c>
      <c r="U69">
        <f t="shared" si="26"/>
        <v>148.24000000000046</v>
      </c>
      <c r="V69">
        <f t="shared" si="21"/>
        <v>6.1094092385582304E-4</v>
      </c>
    </row>
    <row r="70" spans="11:22" x14ac:dyDescent="0.25">
      <c r="K70">
        <f t="shared" si="15"/>
        <v>58.41999999999998</v>
      </c>
      <c r="L70">
        <f t="shared" si="16"/>
        <v>1.5378648415742507E-3</v>
      </c>
      <c r="M70">
        <f t="shared" si="22"/>
        <v>76.420000000000471</v>
      </c>
      <c r="N70">
        <f t="shared" si="17"/>
        <v>9.3970422723154545E-3</v>
      </c>
      <c r="O70" s="11">
        <f t="shared" si="23"/>
        <v>94.420000000000471</v>
      </c>
      <c r="P70">
        <f t="shared" si="18"/>
        <v>2.112368637507378E-2</v>
      </c>
      <c r="Q70">
        <f t="shared" si="24"/>
        <v>112.42000000000047</v>
      </c>
      <c r="R70">
        <f t="shared" si="19"/>
        <v>1.7468425390421757E-2</v>
      </c>
      <c r="S70">
        <f t="shared" si="25"/>
        <v>130.42000000000047</v>
      </c>
      <c r="T70">
        <f t="shared" si="20"/>
        <v>5.3142664535288766E-3</v>
      </c>
      <c r="U70">
        <f t="shared" si="26"/>
        <v>148.42000000000047</v>
      </c>
      <c r="V70">
        <f t="shared" si="21"/>
        <v>5.9475542276507954E-4</v>
      </c>
    </row>
    <row r="71" spans="11:22" x14ac:dyDescent="0.25">
      <c r="K71">
        <f t="shared" si="15"/>
        <v>58.59999999999998</v>
      </c>
      <c r="L71">
        <f t="shared" si="16"/>
        <v>1.5737243189778388E-3</v>
      </c>
      <c r="M71">
        <f t="shared" si="22"/>
        <v>76.600000000000477</v>
      </c>
      <c r="N71">
        <f t="shared" si="17"/>
        <v>9.5204773359896262E-3</v>
      </c>
      <c r="O71" s="11">
        <f t="shared" si="23"/>
        <v>94.600000000000477</v>
      </c>
      <c r="P71">
        <f t="shared" si="18"/>
        <v>2.1188211970029285E-2</v>
      </c>
      <c r="Q71">
        <f t="shared" si="24"/>
        <v>112.60000000000048</v>
      </c>
      <c r="R71">
        <f t="shared" si="19"/>
        <v>1.7347440742597527E-2</v>
      </c>
      <c r="S71">
        <f t="shared" si="25"/>
        <v>130.60000000000048</v>
      </c>
      <c r="T71">
        <f t="shared" si="20"/>
        <v>5.224948743160149E-3</v>
      </c>
      <c r="U71">
        <f t="shared" si="26"/>
        <v>148.60000000000048</v>
      </c>
      <c r="V71">
        <f t="shared" si="21"/>
        <v>5.7894082302343641E-4</v>
      </c>
    </row>
    <row r="72" spans="11:22" x14ac:dyDescent="0.25">
      <c r="K72">
        <f t="shared" si="15"/>
        <v>58.77999999999998</v>
      </c>
      <c r="L72">
        <f t="shared" si="16"/>
        <v>1.6102589231227426E-3</v>
      </c>
      <c r="M72">
        <f t="shared" si="22"/>
        <v>76.780000000000484</v>
      </c>
      <c r="N72">
        <f t="shared" si="17"/>
        <v>9.6445692786132787E-3</v>
      </c>
      <c r="O72" s="11">
        <f t="shared" si="23"/>
        <v>94.780000000000484</v>
      </c>
      <c r="P72">
        <f t="shared" si="18"/>
        <v>2.1250809481273721E-2</v>
      </c>
      <c r="Q72">
        <f t="shared" si="24"/>
        <v>112.78000000000048</v>
      </c>
      <c r="R72">
        <f t="shared" si="19"/>
        <v>1.7225571379633899E-2</v>
      </c>
      <c r="S72">
        <f t="shared" si="25"/>
        <v>130.78000000000048</v>
      </c>
      <c r="T72">
        <f t="shared" si="20"/>
        <v>5.1366185220320234E-3</v>
      </c>
      <c r="U72">
        <f t="shared" si="26"/>
        <v>148.78000000000048</v>
      </c>
      <c r="V72">
        <f t="shared" si="21"/>
        <v>5.6349038304368524E-4</v>
      </c>
    </row>
    <row r="73" spans="11:22" x14ac:dyDescent="0.25">
      <c r="K73">
        <f t="shared" si="15"/>
        <v>58.95999999999998</v>
      </c>
      <c r="L73">
        <f t="shared" si="16"/>
        <v>1.6474769359634E-3</v>
      </c>
      <c r="M73">
        <f t="shared" si="22"/>
        <v>76.960000000000491</v>
      </c>
      <c r="N73">
        <f t="shared" si="17"/>
        <v>9.7693016832038054E-3</v>
      </c>
      <c r="O73" s="11">
        <f t="shared" si="23"/>
        <v>94.960000000000491</v>
      </c>
      <c r="P73">
        <f t="shared" si="18"/>
        <v>2.1311460675193416E-2</v>
      </c>
      <c r="Q73">
        <f t="shared" si="24"/>
        <v>112.96000000000049</v>
      </c>
      <c r="R73">
        <f t="shared" si="19"/>
        <v>1.7102847803880383E-2</v>
      </c>
      <c r="S73">
        <f t="shared" si="25"/>
        <v>130.96000000000049</v>
      </c>
      <c r="T73">
        <f t="shared" si="20"/>
        <v>5.0492766120154775E-3</v>
      </c>
      <c r="U73">
        <f t="shared" si="26"/>
        <v>148.96000000000049</v>
      </c>
      <c r="V73">
        <f t="shared" si="21"/>
        <v>5.4839743304168904E-4</v>
      </c>
    </row>
    <row r="74" spans="11:22" x14ac:dyDescent="0.25">
      <c r="K74">
        <f t="shared" si="15"/>
        <v>59.139999999999979</v>
      </c>
      <c r="L74">
        <f t="shared" si="16"/>
        <v>1.685386623918419E-3</v>
      </c>
      <c r="M74">
        <f t="shared" si="22"/>
        <v>77.140000000000498</v>
      </c>
      <c r="N74">
        <f t="shared" si="17"/>
        <v>9.8946577262611028E-3</v>
      </c>
      <c r="O74" s="11">
        <f t="shared" si="23"/>
        <v>95.140000000000498</v>
      </c>
      <c r="P74">
        <f t="shared" si="18"/>
        <v>2.1370147849930316E-2</v>
      </c>
      <c r="Q74">
        <f t="shared" si="24"/>
        <v>113.1400000000005</v>
      </c>
      <c r="R74">
        <f t="shared" si="19"/>
        <v>1.697930055723354E-2</v>
      </c>
      <c r="S74">
        <f t="shared" si="25"/>
        <v>131.1400000000005</v>
      </c>
      <c r="T74">
        <f t="shared" si="20"/>
        <v>4.9629235270917055E-3</v>
      </c>
      <c r="U74">
        <f t="shared" si="26"/>
        <v>149.1400000000005</v>
      </c>
      <c r="V74">
        <f t="shared" si="21"/>
        <v>5.3365537575215895E-4</v>
      </c>
    </row>
    <row r="75" spans="11:22" x14ac:dyDescent="0.25">
      <c r="K75">
        <f t="shared" si="15"/>
        <v>59.319999999999979</v>
      </c>
      <c r="L75">
        <f t="shared" si="16"/>
        <v>1.723996234167121E-3</v>
      </c>
      <c r="M75">
        <f t="shared" si="22"/>
        <v>77.320000000000505</v>
      </c>
      <c r="N75">
        <f t="shared" si="17"/>
        <v>1.0020620179282595E-2</v>
      </c>
      <c r="O75" s="11">
        <f t="shared" si="23"/>
        <v>95.320000000000505</v>
      </c>
      <c r="P75">
        <f t="shared" si="18"/>
        <v>2.142685384398994E-2</v>
      </c>
      <c r="Q75">
        <f t="shared" si="24"/>
        <v>113.3200000000005</v>
      </c>
      <c r="R75">
        <f t="shared" si="19"/>
        <v>1.685496020868299E-2</v>
      </c>
      <c r="S75">
        <f t="shared" si="25"/>
        <v>131.3200000000005</v>
      </c>
      <c r="T75">
        <f t="shared" si="20"/>
        <v>4.8775594783834085E-3</v>
      </c>
      <c r="U75">
        <f t="shared" si="26"/>
        <v>149.3200000000005</v>
      </c>
      <c r="V75">
        <f t="shared" si="21"/>
        <v>5.1925768708953139E-4</v>
      </c>
    </row>
    <row r="76" spans="11:22" x14ac:dyDescent="0.25">
      <c r="K76">
        <f t="shared" si="15"/>
        <v>59.499999999999979</v>
      </c>
      <c r="L76">
        <f t="shared" si="16"/>
        <v>1.7633139908704064E-3</v>
      </c>
      <c r="M76">
        <f t="shared" si="22"/>
        <v>77.500000000000512</v>
      </c>
      <c r="N76">
        <f t="shared" si="17"/>
        <v>1.0147171410501579E-2</v>
      </c>
      <c r="O76" s="11">
        <f t="shared" si="23"/>
        <v>95.500000000000512</v>
      </c>
      <c r="P76">
        <f t="shared" si="18"/>
        <v>2.1481562044602887E-2</v>
      </c>
      <c r="Q76">
        <f t="shared" si="24"/>
        <v>113.50000000000051</v>
      </c>
      <c r="R76">
        <f t="shared" si="19"/>
        <v>1.6729857341933222E-2</v>
      </c>
      <c r="S76">
        <f t="shared" si="25"/>
        <v>131.50000000000051</v>
      </c>
      <c r="T76">
        <f t="shared" si="20"/>
        <v>4.7931843792504017E-3</v>
      </c>
      <c r="U76">
        <f t="shared" si="26"/>
        <v>149.50000000000051</v>
      </c>
      <c r="V76">
        <f t="shared" si="21"/>
        <v>5.051979167550191E-4</v>
      </c>
    </row>
    <row r="77" spans="11:22" x14ac:dyDescent="0.25">
      <c r="K77">
        <f t="shared" si="15"/>
        <v>59.679999999999978</v>
      </c>
      <c r="L77">
        <f t="shared" si="16"/>
        <v>1.8033480913165205E-3</v>
      </c>
      <c r="M77">
        <f t="shared" si="22"/>
        <v>77.680000000000518</v>
      </c>
      <c r="N77">
        <f t="shared" si="17"/>
        <v>1.0274293386850661E-2</v>
      </c>
      <c r="O77" s="11">
        <f t="shared" si="23"/>
        <v>95.680000000000518</v>
      </c>
      <c r="P77">
        <f t="shared" si="18"/>
        <v>2.1534256395834266E-2</v>
      </c>
      <c r="Q77">
        <f t="shared" si="24"/>
        <v>113.68000000000052</v>
      </c>
      <c r="R77">
        <f t="shared" si="19"/>
        <v>1.6604022543108124E-2</v>
      </c>
      <c r="S77">
        <f t="shared" si="25"/>
        <v>131.68000000000052</v>
      </c>
      <c r="T77">
        <f t="shared" si="20"/>
        <v>4.7097978504454397E-3</v>
      </c>
      <c r="U77">
        <f t="shared" si="26"/>
        <v>149.68000000000052</v>
      </c>
      <c r="V77">
        <f t="shared" si="21"/>
        <v>4.9146968879091799E-4</v>
      </c>
    </row>
    <row r="78" spans="11:22" x14ac:dyDescent="0.25">
      <c r="K78">
        <f t="shared" si="15"/>
        <v>59.859999999999978</v>
      </c>
      <c r="L78">
        <f t="shared" si="16"/>
        <v>1.8441067019922795E-3</v>
      </c>
      <c r="M78">
        <f t="shared" si="22"/>
        <v>77.860000000000525</v>
      </c>
      <c r="N78">
        <f t="shared" si="17"/>
        <v>1.0401967676152013E-2</v>
      </c>
      <c r="O78" s="11">
        <f t="shared" si="23"/>
        <v>95.860000000000525</v>
      </c>
      <c r="P78">
        <f t="shared" si="18"/>
        <v>2.1584921406435472E-2</v>
      </c>
      <c r="Q78">
        <f t="shared" si="24"/>
        <v>113.86000000000053</v>
      </c>
      <c r="R78">
        <f t="shared" si="19"/>
        <v>1.6477486388544949E-2</v>
      </c>
      <c r="S78">
        <f t="shared" si="25"/>
        <v>131.86000000000053</v>
      </c>
      <c r="T78">
        <f t="shared" si="20"/>
        <v>4.6273992253261214E-3</v>
      </c>
      <c r="U78">
        <f t="shared" si="26"/>
        <v>149.86000000000053</v>
      </c>
      <c r="V78">
        <f t="shared" si="21"/>
        <v>4.7806670208327625E-4</v>
      </c>
    </row>
    <row r="79" spans="11:22" x14ac:dyDescent="0.25">
      <c r="K79">
        <f t="shared" si="15"/>
        <v>60.039999999999978</v>
      </c>
      <c r="L79">
        <f t="shared" si="16"/>
        <v>1.8855979545805059E-3</v>
      </c>
      <c r="M79">
        <f t="shared" si="22"/>
        <v>78.040000000000532</v>
      </c>
      <c r="N79">
        <f t="shared" si="17"/>
        <v>1.0530175449535948E-2</v>
      </c>
      <c r="O79" s="11">
        <f t="shared" si="23"/>
        <v>96.040000000000532</v>
      </c>
      <c r="P79">
        <f t="shared" si="18"/>
        <v>2.163354215743294E-2</v>
      </c>
      <c r="Q79">
        <f t="shared" si="24"/>
        <v>114.04000000000053</v>
      </c>
      <c r="R79">
        <f t="shared" si="19"/>
        <v>1.6350279432684352E-2</v>
      </c>
      <c r="S79">
        <f t="shared" si="25"/>
        <v>132.04000000000053</v>
      </c>
      <c r="T79">
        <f t="shared" si="20"/>
        <v>4.5459875551188056E-3</v>
      </c>
      <c r="U79">
        <f t="shared" si="26"/>
        <v>150.04000000000053</v>
      </c>
      <c r="V79">
        <f t="shared" si="21"/>
        <v>4.6498273081401902E-4</v>
      </c>
    </row>
    <row r="80" spans="11:22" x14ac:dyDescent="0.25">
      <c r="K80">
        <f t="shared" si="15"/>
        <v>60.219999999999978</v>
      </c>
      <c r="L80">
        <f t="shared" si="16"/>
        <v>1.9278299418843735E-3</v>
      </c>
      <c r="M80">
        <f t="shared" si="22"/>
        <v>78.220000000000539</v>
      </c>
      <c r="N80">
        <f t="shared" si="17"/>
        <v>1.0658897484089241E-2</v>
      </c>
      <c r="O80" s="11">
        <f t="shared" si="23"/>
        <v>96.220000000000539</v>
      </c>
      <c r="P80">
        <f t="shared" si="18"/>
        <v>2.1680104309448708E-2</v>
      </c>
      <c r="Q80">
        <f t="shared" si="24"/>
        <v>114.22000000000054</v>
      </c>
      <c r="R80">
        <f t="shared" si="19"/>
        <v>1.6222432196063032E-2</v>
      </c>
      <c r="S80">
        <f t="shared" si="25"/>
        <v>132.22000000000054</v>
      </c>
      <c r="T80">
        <f t="shared" si="20"/>
        <v>4.4655616142305473E-3</v>
      </c>
      <c r="U80">
        <f t="shared" si="26"/>
        <v>150.22000000000054</v>
      </c>
      <c r="V80">
        <f t="shared" si="21"/>
        <v>4.5221162486363029E-4</v>
      </c>
    </row>
    <row r="81" spans="11:22" x14ac:dyDescent="0.25">
      <c r="K81">
        <f t="shared" si="15"/>
        <v>60.399999999999977</v>
      </c>
      <c r="L81">
        <f t="shared" si="16"/>
        <v>1.9708107136795199E-3</v>
      </c>
      <c r="M81">
        <f t="shared" si="22"/>
        <v>78.400000000000546</v>
      </c>
      <c r="N81">
        <f t="shared" si="17"/>
        <v>1.0788114165734445E-2</v>
      </c>
      <c r="O81" s="11">
        <f t="shared" si="23"/>
        <v>96.400000000000546</v>
      </c>
      <c r="P81">
        <f t="shared" si="18"/>
        <v>2.1724594109747683E-2</v>
      </c>
      <c r="Q81">
        <f t="shared" si="24"/>
        <v>114.40000000000055</v>
      </c>
      <c r="R81">
        <f t="shared" si="19"/>
        <v>1.6093975153415319E-2</v>
      </c>
      <c r="S81">
        <f t="shared" si="25"/>
        <v>132.40000000000055</v>
      </c>
      <c r="T81">
        <f t="shared" si="20"/>
        <v>4.386119905604992E-3</v>
      </c>
      <c r="U81">
        <f t="shared" si="26"/>
        <v>150.40000000000055</v>
      </c>
      <c r="V81">
        <f t="shared" si="21"/>
        <v>4.3974731016551609E-4</v>
      </c>
    </row>
    <row r="82" spans="11:22" x14ac:dyDescent="0.25">
      <c r="K82">
        <f t="shared" si="15"/>
        <v>60.579999999999977</v>
      </c>
      <c r="L82">
        <f t="shared" si="16"/>
        <v>2.0145482724947847E-3</v>
      </c>
      <c r="M82">
        <f t="shared" si="22"/>
        <v>78.580000000000553</v>
      </c>
      <c r="N82">
        <f t="shared" si="17"/>
        <v>1.0917805492341318E-2</v>
      </c>
      <c r="O82" s="11">
        <f t="shared" si="23"/>
        <v>96.580000000000553</v>
      </c>
      <c r="P82">
        <f t="shared" si="18"/>
        <v>2.1766998399006855E-2</v>
      </c>
      <c r="Q82">
        <f t="shared" si="24"/>
        <v>114.58000000000055</v>
      </c>
      <c r="R82">
        <f t="shared" si="19"/>
        <v>1.5964938721890063E-2</v>
      </c>
      <c r="S82">
        <f t="shared" si="25"/>
        <v>132.58000000000055</v>
      </c>
      <c r="T82">
        <f t="shared" si="20"/>
        <v>4.3076606661183155E-3</v>
      </c>
      <c r="U82">
        <f t="shared" si="26"/>
        <v>150.58000000000055</v>
      </c>
      <c r="V82">
        <f t="shared" si="21"/>
        <v>4.2758378901314767E-4</v>
      </c>
    </row>
    <row r="83" spans="11:22" x14ac:dyDescent="0.25">
      <c r="K83">
        <f t="shared" si="15"/>
        <v>60.759999999999977</v>
      </c>
      <c r="L83">
        <f t="shared" si="16"/>
        <v>2.0590505693225754E-3</v>
      </c>
      <c r="M83">
        <f t="shared" si="22"/>
        <v>78.760000000000559</v>
      </c>
      <c r="N83">
        <f t="shared" si="17"/>
        <v>1.1047951077071289E-2</v>
      </c>
      <c r="O83" s="11">
        <f t="shared" si="23"/>
        <v>96.760000000000559</v>
      </c>
      <c r="P83">
        <f t="shared" si="18"/>
        <v>2.1807304617801729E-2</v>
      </c>
      <c r="Q83">
        <f t="shared" si="24"/>
        <v>114.76000000000056</v>
      </c>
      <c r="R83">
        <f t="shared" si="19"/>
        <v>1.5835353249388888E-2</v>
      </c>
      <c r="S83">
        <f t="shared" si="25"/>
        <v>132.76000000000056</v>
      </c>
      <c r="T83">
        <f t="shared" si="20"/>
        <v>4.2301818720112769E-3</v>
      </c>
      <c r="U83">
        <f t="shared" si="26"/>
        <v>150.76000000000056</v>
      </c>
      <c r="V83">
        <f t="shared" si="21"/>
        <v>4.1571514032110601E-4</v>
      </c>
    </row>
    <row r="84" spans="11:22" x14ac:dyDescent="0.25">
      <c r="K84">
        <f t="shared" si="15"/>
        <v>60.939999999999976</v>
      </c>
      <c r="L84">
        <f t="shared" si="16"/>
        <v>2.1043254992598542E-3</v>
      </c>
      <c r="M84">
        <f t="shared" si="22"/>
        <v>78.940000000000566</v>
      </c>
      <c r="N84">
        <f t="shared" si="17"/>
        <v>1.117853015195582E-2</v>
      </c>
      <c r="O84" s="11">
        <f t="shared" si="23"/>
        <v>96.940000000000566</v>
      </c>
      <c r="P84">
        <f t="shared" si="18"/>
        <v>2.1845500812805518E-2</v>
      </c>
      <c r="Q84">
        <f t="shared" si="24"/>
        <v>114.94000000000057</v>
      </c>
      <c r="R84">
        <f t="shared" si="19"/>
        <v>1.5705249003031826E-2</v>
      </c>
      <c r="S84">
        <f t="shared" si="25"/>
        <v>132.94000000000057</v>
      </c>
      <c r="T84">
        <f t="shared" si="20"/>
        <v>4.1536812443535177E-3</v>
      </c>
      <c r="U84">
        <f t="shared" si="26"/>
        <v>150.94000000000057</v>
      </c>
      <c r="V84">
        <f t="shared" si="21"/>
        <v>4.0413551984114292E-4</v>
      </c>
    </row>
    <row r="85" spans="11:22" x14ac:dyDescent="0.25">
      <c r="K85">
        <f t="shared" si="15"/>
        <v>61.119999999999976</v>
      </c>
      <c r="L85">
        <f t="shared" si="16"/>
        <v>2.1503808970808605E-3</v>
      </c>
      <c r="M85">
        <f t="shared" si="22"/>
        <v>79.120000000000573</v>
      </c>
      <c r="N85">
        <f t="shared" si="17"/>
        <v>1.1309521571709275E-2</v>
      </c>
      <c r="O85" s="11">
        <f t="shared" si="23"/>
        <v>97.120000000000573</v>
      </c>
      <c r="P85">
        <f t="shared" si="18"/>
        <v>2.1881575642696823E-2</v>
      </c>
      <c r="Q85">
        <f t="shared" si="24"/>
        <v>115.12000000000057</v>
      </c>
      <c r="R85">
        <f t="shared" si="19"/>
        <v>1.5574656157756281E-2</v>
      </c>
      <c r="S85">
        <f t="shared" si="25"/>
        <v>133.12000000000057</v>
      </c>
      <c r="T85">
        <f t="shared" si="20"/>
        <v>4.0781562545362552E-3</v>
      </c>
      <c r="U85">
        <f t="shared" si="26"/>
        <v>151.12000000000057</v>
      </c>
      <c r="V85">
        <f t="shared" si="21"/>
        <v>3.9283916033437823E-4</v>
      </c>
    </row>
    <row r="86" spans="11:22" x14ac:dyDescent="0.25">
      <c r="K86">
        <f t="shared" si="15"/>
        <v>61.299999999999976</v>
      </c>
      <c r="L86">
        <f t="shared" si="16"/>
        <v>2.1972245327427841E-3</v>
      </c>
      <c r="M86">
        <f t="shared" si="22"/>
        <v>79.30000000000058</v>
      </c>
      <c r="N86">
        <f t="shared" si="17"/>
        <v>1.14409038177768E-2</v>
      </c>
      <c r="O86" s="11">
        <f t="shared" si="23"/>
        <v>97.30000000000058</v>
      </c>
      <c r="P86">
        <f t="shared" si="18"/>
        <v>2.1915518383771714E-2</v>
      </c>
      <c r="Q86">
        <f t="shared" si="24"/>
        <v>115.30000000000058</v>
      </c>
      <c r="R86">
        <f t="shared" si="19"/>
        <v>1.5443604785054936E-2</v>
      </c>
      <c r="S86">
        <f t="shared" si="25"/>
        <v>133.30000000000058</v>
      </c>
      <c r="T86">
        <f t="shared" si="20"/>
        <v>4.0036041297896495E-3</v>
      </c>
      <c r="U86">
        <f t="shared" si="26"/>
        <v>151.30000000000058</v>
      </c>
      <c r="V86">
        <f t="shared" si="21"/>
        <v>3.8182037170074126E-4</v>
      </c>
    </row>
    <row r="87" spans="11:22" x14ac:dyDescent="0.25">
      <c r="K87">
        <f t="shared" si="15"/>
        <v>61.479999999999976</v>
      </c>
      <c r="L87">
        <f t="shared" si="16"/>
        <v>2.2448641068255654E-3</v>
      </c>
      <c r="M87">
        <f t="shared" si="22"/>
        <v>79.480000000000587</v>
      </c>
      <c r="N87">
        <f t="shared" si="17"/>
        <v>1.1572655002617558E-2</v>
      </c>
      <c r="O87" s="11">
        <f t="shared" si="23"/>
        <v>97.480000000000587</v>
      </c>
      <c r="P87">
        <f t="shared" si="18"/>
        <v>2.1947318935256283E-2</v>
      </c>
      <c r="Q87">
        <f t="shared" si="24"/>
        <v>115.48000000000059</v>
      </c>
      <c r="R87">
        <f t="shared" si="19"/>
        <v>1.5312124841858274E-2</v>
      </c>
      <c r="S87">
        <f t="shared" si="25"/>
        <v>133.48000000000059</v>
      </c>
      <c r="T87">
        <f t="shared" si="20"/>
        <v>3.9300218587210618E-3</v>
      </c>
      <c r="U87">
        <f t="shared" si="26"/>
        <v>151.48000000000059</v>
      </c>
      <c r="V87">
        <f t="shared" si="21"/>
        <v>3.710735410667773E-4</v>
      </c>
    </row>
    <row r="88" spans="11:22" x14ac:dyDescent="0.25">
      <c r="K88">
        <f t="shared" si="15"/>
        <v>61.659999999999975</v>
      </c>
      <c r="L88">
        <f t="shared" si="16"/>
        <v>2.2933072459072382E-3</v>
      </c>
      <c r="M88">
        <f t="shared" si="22"/>
        <v>79.660000000000593</v>
      </c>
      <c r="N88">
        <f t="shared" si="17"/>
        <v>1.1704752874223507E-2</v>
      </c>
      <c r="O88" s="11">
        <f t="shared" si="23"/>
        <v>97.660000000000593</v>
      </c>
      <c r="P88">
        <f t="shared" si="18"/>
        <v>2.197696782431606E-2</v>
      </c>
      <c r="Q88">
        <f t="shared" si="24"/>
        <v>115.66000000000059</v>
      </c>
      <c r="R88">
        <f t="shared" si="19"/>
        <v>1.5180246159567133E-2</v>
      </c>
      <c r="S88">
        <f t="shared" si="25"/>
        <v>133.66000000000059</v>
      </c>
      <c r="T88">
        <f t="shared" si="20"/>
        <v>3.857406196870551E-3</v>
      </c>
      <c r="U88">
        <f t="shared" si="26"/>
        <v>151.66000000000059</v>
      </c>
      <c r="V88">
        <f t="shared" si="21"/>
        <v>3.6059313283293073E-4</v>
      </c>
    </row>
    <row r="89" spans="11:22" x14ac:dyDescent="0.25">
      <c r="K89">
        <f t="shared" si="15"/>
        <v>61.839999999999975</v>
      </c>
      <c r="L89">
        <f t="shared" si="16"/>
        <v>2.3425614978761222E-3</v>
      </c>
      <c r="M89">
        <f t="shared" si="22"/>
        <v>79.8400000000006</v>
      </c>
      <c r="N89">
        <f t="shared" si="17"/>
        <v>1.1837174820873658E-2</v>
      </c>
      <c r="O89" s="11">
        <f t="shared" si="23"/>
        <v>97.8400000000006</v>
      </c>
      <c r="P89">
        <f t="shared" si="18"/>
        <v>2.200445621075876E-2</v>
      </c>
      <c r="Q89">
        <f t="shared" si="24"/>
        <v>115.8400000000006</v>
      </c>
      <c r="R89">
        <f t="shared" si="19"/>
        <v>1.5047998433240561E-2</v>
      </c>
      <c r="S89">
        <f t="shared" si="25"/>
        <v>133.8400000000006</v>
      </c>
      <c r="T89">
        <f t="shared" si="20"/>
        <v>3.7857536722800162E-3</v>
      </c>
      <c r="U89">
        <f t="shared" si="26"/>
        <v>151.8400000000006</v>
      </c>
      <c r="V89">
        <f t="shared" si="21"/>
        <v>3.5037368868140678E-4</v>
      </c>
    </row>
    <row r="90" spans="11:22" x14ac:dyDescent="0.25">
      <c r="K90">
        <f t="shared" si="15"/>
        <v>62.019999999999975</v>
      </c>
      <c r="L90">
        <f t="shared" si="16"/>
        <v>2.3926343271814233E-3</v>
      </c>
      <c r="M90">
        <f t="shared" si="22"/>
        <v>80.020000000000607</v>
      </c>
      <c r="N90">
        <f t="shared" si="17"/>
        <v>1.1969897876123764E-2</v>
      </c>
      <c r="O90" s="11">
        <f t="shared" si="23"/>
        <v>98.020000000000607</v>
      </c>
      <c r="P90">
        <f t="shared" si="18"/>
        <v>2.2029775891427072E-2</v>
      </c>
      <c r="Q90">
        <f t="shared" si="24"/>
        <v>116.02000000000061</v>
      </c>
      <c r="R90">
        <f t="shared" si="19"/>
        <v>1.491541121094413E-2</v>
      </c>
      <c r="S90">
        <f t="shared" si="25"/>
        <v>134.02000000000061</v>
      </c>
      <c r="T90">
        <f t="shared" si="20"/>
        <v>3.7150605910723829E-3</v>
      </c>
      <c r="U90">
        <f t="shared" si="26"/>
        <v>152.02000000000061</v>
      </c>
      <c r="V90">
        <f t="shared" si="21"/>
        <v>3.4040982754572716E-4</v>
      </c>
    </row>
    <row r="91" spans="11:22" x14ac:dyDescent="0.25">
      <c r="K91">
        <f t="shared" si="15"/>
        <v>62.199999999999974</v>
      </c>
      <c r="L91">
        <f t="shared" si="16"/>
        <v>2.4435331100237253E-3</v>
      </c>
      <c r="M91">
        <f t="shared" si="22"/>
        <v>80.200000000000614</v>
      </c>
      <c r="N91">
        <f t="shared" si="17"/>
        <v>1.2102898724031041E-2</v>
      </c>
      <c r="O91" s="11">
        <f t="shared" si="23"/>
        <v>98.200000000000614</v>
      </c>
      <c r="P91">
        <f t="shared" si="18"/>
        <v>2.2052919304278509E-2</v>
      </c>
      <c r="Q91">
        <f t="shared" si="24"/>
        <v>116.20000000000061</v>
      </c>
      <c r="R91">
        <f t="shared" si="19"/>
        <v>1.4782513883263704E-2</v>
      </c>
      <c r="S91">
        <f t="shared" si="25"/>
        <v>134.20000000000061</v>
      </c>
      <c r="T91">
        <f t="shared" si="20"/>
        <v>3.6453230430373526E-3</v>
      </c>
      <c r="U91">
        <f t="shared" si="26"/>
        <v>152.20000000000061</v>
      </c>
      <c r="V91">
        <f t="shared" si="21"/>
        <v>3.3069624554307042E-4</v>
      </c>
    </row>
    <row r="92" spans="11:22" x14ac:dyDescent="0.25">
      <c r="K92">
        <f t="shared" si="15"/>
        <v>62.379999999999974</v>
      </c>
      <c r="L92">
        <f t="shared" si="16"/>
        <v>2.4952651294870513E-3</v>
      </c>
      <c r="M92">
        <f t="shared" si="22"/>
        <v>80.380000000000621</v>
      </c>
      <c r="N92">
        <f t="shared" si="17"/>
        <v>1.2236153704613421E-2</v>
      </c>
      <c r="O92" s="11">
        <f t="shared" si="23"/>
        <v>98.380000000000621</v>
      </c>
      <c r="P92">
        <f t="shared" si="18"/>
        <v>2.2073879532149419E-2</v>
      </c>
      <c r="Q92">
        <f t="shared" si="24"/>
        <v>116.38000000000062</v>
      </c>
      <c r="R92">
        <f t="shared" si="19"/>
        <v>1.4649335672989438E-2</v>
      </c>
      <c r="S92">
        <f t="shared" si="25"/>
        <v>134.38000000000062</v>
      </c>
      <c r="T92">
        <f t="shared" si="20"/>
        <v>3.5765369072202828E-3</v>
      </c>
      <c r="U92">
        <f t="shared" si="26"/>
        <v>152.38000000000062</v>
      </c>
      <c r="V92">
        <f t="shared" si="21"/>
        <v>3.2122771587049433E-4</v>
      </c>
    </row>
    <row r="93" spans="11:22" x14ac:dyDescent="0.25">
      <c r="K93">
        <f t="shared" si="15"/>
        <v>62.559999999999974</v>
      </c>
      <c r="L93">
        <f t="shared" si="16"/>
        <v>2.5478375706141539E-3</v>
      </c>
      <c r="M93">
        <f t="shared" si="22"/>
        <v>80.560000000000628</v>
      </c>
      <c r="N93">
        <f t="shared" si="17"/>
        <v>1.236963881954275E-2</v>
      </c>
      <c r="O93" s="11">
        <f t="shared" si="23"/>
        <v>98.560000000000628</v>
      </c>
      <c r="P93">
        <f t="shared" si="18"/>
        <v>2.2092650306200553E-2</v>
      </c>
      <c r="Q93">
        <f t="shared" si="24"/>
        <v>116.56000000000063</v>
      </c>
      <c r="R93">
        <f t="shared" si="19"/>
        <v>1.4515905624974708E-2</v>
      </c>
      <c r="S93">
        <f t="shared" si="25"/>
        <v>134.56000000000063</v>
      </c>
      <c r="T93">
        <f t="shared" si="20"/>
        <v>3.5086978575108009E-3</v>
      </c>
      <c r="U93">
        <f t="shared" si="26"/>
        <v>152.56000000000063</v>
      </c>
      <c r="V93">
        <f t="shared" si="21"/>
        <v>3.1199908866613279E-4</v>
      </c>
    </row>
    <row r="94" spans="11:22" x14ac:dyDescent="0.25">
      <c r="K94">
        <f t="shared" si="15"/>
        <v>62.739999999999974</v>
      </c>
      <c r="L94">
        <f t="shared" si="16"/>
        <v>2.6012575154268328E-3</v>
      </c>
      <c r="M94">
        <f t="shared" si="22"/>
        <v>80.740000000000634</v>
      </c>
      <c r="N94">
        <f t="shared" si="17"/>
        <v>1.2503329738071008E-2</v>
      </c>
      <c r="O94" s="11">
        <f t="shared" si="23"/>
        <v>98.740000000000634</v>
      </c>
      <c r="P94">
        <f t="shared" si="18"/>
        <v>2.2109226009041777E-2</v>
      </c>
      <c r="Q94">
        <f t="shared" si="24"/>
        <v>116.74000000000063</v>
      </c>
      <c r="R94">
        <f t="shared" si="19"/>
        <v>1.4382252596174466E-2</v>
      </c>
      <c r="S94">
        <f t="shared" si="25"/>
        <v>134.74000000000063</v>
      </c>
      <c r="T94">
        <f t="shared" si="20"/>
        <v>3.4418013682278301E-3</v>
      </c>
      <c r="U94">
        <f t="shared" si="26"/>
        <v>152.74000000000063</v>
      </c>
      <c r="V94">
        <f t="shared" si="21"/>
        <v>3.0300529083644354E-4</v>
      </c>
    </row>
    <row r="95" spans="11:22" x14ac:dyDescent="0.25">
      <c r="K95">
        <f t="shared" si="15"/>
        <v>62.919999999999973</v>
      </c>
      <c r="L95">
        <f t="shared" si="16"/>
        <v>2.6555319378931603E-3</v>
      </c>
      <c r="M95">
        <f t="shared" si="22"/>
        <v>80.920000000000641</v>
      </c>
      <c r="N95">
        <f t="shared" si="17"/>
        <v>1.2637201803188586E-2</v>
      </c>
      <c r="O95" s="11">
        <f t="shared" si="23"/>
        <v>98.920000000000641</v>
      </c>
      <c r="P95">
        <f t="shared" si="18"/>
        <v>2.2123601677533765E-2</v>
      </c>
      <c r="Q95">
        <f t="shared" si="24"/>
        <v>116.92000000000064</v>
      </c>
      <c r="R95">
        <f t="shared" si="19"/>
        <v>1.4248405245867322E-2</v>
      </c>
      <c r="S95">
        <f t="shared" si="25"/>
        <v>134.92000000000064</v>
      </c>
      <c r="T95">
        <f t="shared" si="20"/>
        <v>3.3758427196978092E-3</v>
      </c>
      <c r="U95">
        <f t="shared" si="26"/>
        <v>152.92000000000064</v>
      </c>
      <c r="V95">
        <f t="shared" si="21"/>
        <v>2.9424132585058137E-4</v>
      </c>
    </row>
    <row r="96" spans="11:22" x14ac:dyDescent="0.25">
      <c r="K96">
        <f t="shared" si="15"/>
        <v>63.099999999999973</v>
      </c>
      <c r="L96">
        <f t="shared" si="16"/>
        <v>2.7106676988434774E-3</v>
      </c>
      <c r="M96">
        <f t="shared" si="22"/>
        <v>81.100000000000648</v>
      </c>
      <c r="N96">
        <f t="shared" si="17"/>
        <v>1.2771230038013427E-2</v>
      </c>
      <c r="O96" s="11">
        <f t="shared" si="23"/>
        <v>99.100000000000648</v>
      </c>
      <c r="P96">
        <f t="shared" si="18"/>
        <v>2.213577300526471E-2</v>
      </c>
      <c r="Q96">
        <f t="shared" si="24"/>
        <v>117.10000000000065</v>
      </c>
      <c r="R96">
        <f t="shared" si="19"/>
        <v>1.4114392026065571E-2</v>
      </c>
      <c r="S96">
        <f t="shared" si="25"/>
        <v>135.10000000000065</v>
      </c>
      <c r="T96">
        <f t="shared" si="20"/>
        <v>3.3108170038228832E-3</v>
      </c>
      <c r="U96">
        <f t="shared" si="26"/>
        <v>153.10000000000065</v>
      </c>
      <c r="V96">
        <f t="shared" si="21"/>
        <v>2.8570227350296619E-4</v>
      </c>
    </row>
    <row r="97" spans="11:22" x14ac:dyDescent="0.25">
      <c r="K97">
        <f t="shared" si="15"/>
        <v>63.279999999999973</v>
      </c>
      <c r="L97">
        <f t="shared" si="16"/>
        <v>2.7666715408372579E-3</v>
      </c>
      <c r="M97">
        <f t="shared" si="22"/>
        <v>81.280000000000655</v>
      </c>
      <c r="N97">
        <f t="shared" si="17"/>
        <v>1.2905389152409722E-2</v>
      </c>
      <c r="O97" s="11">
        <f t="shared" si="23"/>
        <v>99.280000000000655</v>
      </c>
      <c r="P97">
        <f t="shared" si="18"/>
        <v>2.2145736344700313E-2</v>
      </c>
      <c r="Q97">
        <f t="shared" si="24"/>
        <v>117.28000000000065</v>
      </c>
      <c r="R97">
        <f t="shared" si="19"/>
        <v>1.3980241172117129E-2</v>
      </c>
      <c r="S97">
        <f t="shared" si="25"/>
        <v>135.28000000000065</v>
      </c>
      <c r="T97">
        <f t="shared" si="20"/>
        <v>3.2467191296359607E-3</v>
      </c>
      <c r="U97">
        <f t="shared" si="26"/>
        <v>153.28000000000065</v>
      </c>
      <c r="V97">
        <f t="shared" si="21"/>
        <v>2.7738328964510214E-4</v>
      </c>
    </row>
    <row r="98" spans="11:22" x14ac:dyDescent="0.25">
      <c r="K98">
        <f t="shared" si="15"/>
        <v>63.459999999999972</v>
      </c>
      <c r="L98">
        <f t="shared" si="16"/>
        <v>2.8235500829828348E-3</v>
      </c>
      <c r="M98">
        <f t="shared" si="22"/>
        <v>81.460000000000662</v>
      </c>
      <c r="N98">
        <f t="shared" si="17"/>
        <v>1.3039653549834485E-2</v>
      </c>
      <c r="O98" s="11">
        <f t="shared" si="23"/>
        <v>99.460000000000662</v>
      </c>
      <c r="P98">
        <f t="shared" si="18"/>
        <v>2.2153488709005565E-2</v>
      </c>
      <c r="Q98">
        <f t="shared" si="24"/>
        <v>117.46000000000066</v>
      </c>
      <c r="R98">
        <f t="shared" si="19"/>
        <v>1.3845980693503167E-2</v>
      </c>
      <c r="S98">
        <f t="shared" si="25"/>
        <v>135.46000000000066</v>
      </c>
      <c r="T98">
        <f t="shared" si="20"/>
        <v>3.1835438288396094E-3</v>
      </c>
      <c r="U98">
        <f t="shared" si="26"/>
        <v>153.46000000000066</v>
      </c>
      <c r="V98">
        <f t="shared" si="21"/>
        <v>2.6927960588769021E-4</v>
      </c>
    </row>
    <row r="99" spans="11:22" x14ac:dyDescent="0.25">
      <c r="K99">
        <f t="shared" si="15"/>
        <v>63.639999999999972</v>
      </c>
      <c r="L99">
        <f t="shared" si="16"/>
        <v>2.8813098157122459E-3</v>
      </c>
      <c r="M99">
        <f t="shared" si="22"/>
        <v>81.640000000000668</v>
      </c>
      <c r="N99">
        <f t="shared" si="17"/>
        <v>1.3173997334410475E-2</v>
      </c>
      <c r="O99" s="11">
        <f t="shared" si="23"/>
        <v>99.640000000000668</v>
      </c>
      <c r="P99">
        <f t="shared" si="18"/>
        <v>2.2159027773537024E-2</v>
      </c>
      <c r="Q99">
        <f t="shared" si="24"/>
        <v>117.64000000000067</v>
      </c>
      <c r="R99">
        <f t="shared" si="19"/>
        <v>1.3711638364835207E-2</v>
      </c>
      <c r="S99">
        <f t="shared" si="25"/>
        <v>135.64000000000067</v>
      </c>
      <c r="T99">
        <f t="shared" si="20"/>
        <v>3.1212856613257729E-3</v>
      </c>
      <c r="U99">
        <f t="shared" si="26"/>
        <v>153.64000000000067</v>
      </c>
      <c r="V99">
        <f t="shared" si="21"/>
        <v>2.6138652927408095E-4</v>
      </c>
    </row>
    <row r="100" spans="11:22" x14ac:dyDescent="0.25">
      <c r="K100">
        <f t="shared" si="15"/>
        <v>63.819999999999972</v>
      </c>
      <c r="L100">
        <f t="shared" si="16"/>
        <v>2.9399570955133403E-3</v>
      </c>
      <c r="M100">
        <f t="shared" si="22"/>
        <v>81.820000000000675</v>
      </c>
      <c r="N100">
        <f t="shared" si="17"/>
        <v>1.330839431822347E-2</v>
      </c>
      <c r="O100" s="11">
        <f t="shared" si="23"/>
        <v>99.820000000000675</v>
      </c>
      <c r="P100">
        <f t="shared" si="18"/>
        <v>2.2162351877004573E-2</v>
      </c>
      <c r="Q100">
        <f t="shared" si="24"/>
        <v>117.82000000000068</v>
      </c>
      <c r="R100">
        <f t="shared" si="19"/>
        <v>1.3577241717055027E-2</v>
      </c>
      <c r="S100">
        <f t="shared" si="25"/>
        <v>135.82000000000068</v>
      </c>
      <c r="T100">
        <f t="shared" si="20"/>
        <v>3.059939020673425E-3</v>
      </c>
      <c r="U100">
        <f t="shared" si="26"/>
        <v>153.82000000000068</v>
      </c>
      <c r="V100">
        <f t="shared" si="21"/>
        <v>2.5369944192609074E-4</v>
      </c>
    </row>
    <row r="101" spans="11:22" x14ac:dyDescent="0.25">
      <c r="K101">
        <f t="shared" si="15"/>
        <v>63.999999999999972</v>
      </c>
      <c r="L101">
        <f t="shared" si="16"/>
        <v>2.9994981396215476E-3</v>
      </c>
      <c r="M101">
        <f t="shared" si="22"/>
        <v>82.000000000000682</v>
      </c>
      <c r="N101">
        <f t="shared" si="17"/>
        <v>1.3442818028841808E-2</v>
      </c>
      <c r="O101" s="11">
        <f t="shared" si="23"/>
        <v>100.00000000000068</v>
      </c>
      <c r="P101">
        <f t="shared" si="18"/>
        <v>2.2163460022301816E-2</v>
      </c>
      <c r="Q101">
        <f t="shared" si="24"/>
        <v>118.00000000000068</v>
      </c>
      <c r="R101">
        <f t="shared" si="19"/>
        <v>1.344281802884079E-2</v>
      </c>
      <c r="S101">
        <f t="shared" si="25"/>
        <v>136.00000000000068</v>
      </c>
      <c r="T101">
        <f t="shared" si="20"/>
        <v>2.9994981396213325E-3</v>
      </c>
      <c r="U101">
        <f t="shared" si="26"/>
        <v>154.00000000000068</v>
      </c>
      <c r="V101">
        <f t="shared" si="21"/>
        <v>2.4621380066319461E-4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D12" sqref="D12"/>
    </sheetView>
  </sheetViews>
  <sheetFormatPr defaultRowHeight="15" x14ac:dyDescent="0.25"/>
  <cols>
    <col min="9" max="9" width="12.140625" bestFit="1" customWidth="1"/>
    <col min="10" max="10" width="10.140625" bestFit="1" customWidth="1"/>
  </cols>
  <sheetData>
    <row r="1" spans="1:22" x14ac:dyDescent="0.25">
      <c r="A1">
        <f>E1-3*E2</f>
        <v>100</v>
      </c>
      <c r="B1">
        <f>NORMDIST(A1,$E$1,$E$2,0)</f>
        <v>2.2159242059690038E-4</v>
      </c>
      <c r="D1" s="2" t="s">
        <v>2</v>
      </c>
      <c r="E1" s="2">
        <v>160</v>
      </c>
      <c r="F1">
        <v>40</v>
      </c>
      <c r="H1" s="5" t="s">
        <v>9</v>
      </c>
      <c r="I1" s="5">
        <f>E1-3*E2</f>
        <v>100</v>
      </c>
      <c r="J1" s="5"/>
      <c r="K1">
        <f>I1</f>
        <v>100</v>
      </c>
      <c r="L1">
        <f>NORMDIST(K1,$E$1,$E$2,0)</f>
        <v>2.2159242059690038E-4</v>
      </c>
      <c r="M1">
        <f>I2</f>
        <v>120</v>
      </c>
      <c r="N1">
        <f>NORMDIST(M1,$E$1,$E$2,0)</f>
        <v>2.6995483256594031E-3</v>
      </c>
      <c r="O1" s="11">
        <f>I3</f>
        <v>140</v>
      </c>
      <c r="P1">
        <f>NORMDIST(O1,$E$1,$E$2,0)</f>
        <v>1.2098536225957168E-2</v>
      </c>
      <c r="Q1">
        <f>I4</f>
        <v>160</v>
      </c>
      <c r="R1">
        <f>NORMDIST(Q1,$E$1,$E$2,0)</f>
        <v>1.9947114020071637E-2</v>
      </c>
      <c r="S1">
        <f>I5</f>
        <v>180</v>
      </c>
      <c r="T1">
        <f>NORMDIST(S1,$E$1,$E$2,0)</f>
        <v>1.2098536225957168E-2</v>
      </c>
      <c r="U1">
        <f>I6</f>
        <v>200</v>
      </c>
      <c r="V1">
        <f>NORMDIST(U1,$E$1,$E$2,0)</f>
        <v>2.6995483256594031E-3</v>
      </c>
    </row>
    <row r="2" spans="1:22" x14ac:dyDescent="0.25">
      <c r="A2">
        <f>A1+0.1*$E$2</f>
        <v>102</v>
      </c>
      <c r="B2">
        <f t="shared" ref="B2:B61" si="0">NORMDIST(A2,$E$1,$E$2,0)</f>
        <v>2.9762662098879267E-4</v>
      </c>
      <c r="D2" s="2" t="s">
        <v>1</v>
      </c>
      <c r="E2" s="2">
        <v>20</v>
      </c>
      <c r="F2">
        <v>36</v>
      </c>
      <c r="H2" s="5" t="s">
        <v>10</v>
      </c>
      <c r="I2" s="5">
        <f>E1-2*E2</f>
        <v>120</v>
      </c>
      <c r="J2" s="5"/>
      <c r="K2">
        <f t="shared" ref="K2:K65" si="1">K1+$I$9</f>
        <v>100.2</v>
      </c>
      <c r="L2">
        <f t="shared" ref="L2:L65" si="2">NORMDIST(K2,$E$1,$E$2,0)</f>
        <v>2.2832949773350742E-4</v>
      </c>
      <c r="M2">
        <f>M1+$I$9</f>
        <v>120.2</v>
      </c>
      <c r="N2">
        <f t="shared" ref="N2:N65" si="3">NORMDIST(M2,$E$1,$E$2,0)</f>
        <v>2.7539451186062891E-3</v>
      </c>
      <c r="O2" s="11">
        <f>O1+$I$9</f>
        <v>140.19999999999999</v>
      </c>
      <c r="P2">
        <f t="shared" ref="P2:P65" si="4">NORMDIST(O2,$E$1,$E$2,0)</f>
        <v>1.2219517545349971E-2</v>
      </c>
      <c r="Q2">
        <f>Q1+$I$9</f>
        <v>160.19999999999999</v>
      </c>
      <c r="R2">
        <f t="shared" ref="R2:R65" si="5">NORMDIST(Q2,$E$1,$E$2,0)</f>
        <v>1.9946116689304107E-2</v>
      </c>
      <c r="S2">
        <f>S1+$I$9</f>
        <v>180.2</v>
      </c>
      <c r="T2">
        <f t="shared" ref="T2:T65" si="6">NORMDIST(S2,$E$1,$E$2,0)</f>
        <v>1.1977554886400676E-2</v>
      </c>
      <c r="U2">
        <f>U1+$I$9</f>
        <v>200.2</v>
      </c>
      <c r="V2">
        <f t="shared" ref="V2:V65" si="7">NORMDIST(U2,$E$1,$E$2,0)</f>
        <v>2.645961385962018E-3</v>
      </c>
    </row>
    <row r="3" spans="1:22" x14ac:dyDescent="0.25">
      <c r="A3">
        <f t="shared" ref="A3:A61" si="8">A2+0.1*$E$2</f>
        <v>104</v>
      </c>
      <c r="B3">
        <f t="shared" si="0"/>
        <v>3.9577257914899847E-4</v>
      </c>
      <c r="D3" t="str">
        <f>CONCATENATE("X - N(",E1,";",E2,")")</f>
        <v>X - N(160;20)</v>
      </c>
      <c r="H3" s="5" t="s">
        <v>11</v>
      </c>
      <c r="I3" s="5">
        <f>E1-E2</f>
        <v>140</v>
      </c>
      <c r="J3" s="5"/>
      <c r="K3">
        <f t="shared" si="1"/>
        <v>100.4</v>
      </c>
      <c r="L3">
        <f t="shared" si="2"/>
        <v>2.3524787634669918E-4</v>
      </c>
      <c r="M3">
        <f t="shared" ref="M3:M66" si="9">M2+$I$9</f>
        <v>120.4</v>
      </c>
      <c r="N3">
        <f t="shared" si="3"/>
        <v>2.8091570951934036E-3</v>
      </c>
      <c r="O3" s="11">
        <f t="shared" ref="O3:O66" si="10">O2+$I$9</f>
        <v>140.39999999999998</v>
      </c>
      <c r="P3">
        <f t="shared" si="4"/>
        <v>1.2340474528352123E-2</v>
      </c>
      <c r="Q3">
        <f t="shared" ref="Q3:Q66" si="11">Q2+$I$9</f>
        <v>160.39999999999998</v>
      </c>
      <c r="R3">
        <f t="shared" si="5"/>
        <v>1.9943124996183306E-2</v>
      </c>
      <c r="S3">
        <f t="shared" ref="S3:S66" si="12">S2+$I$9</f>
        <v>180.39999999999998</v>
      </c>
      <c r="T3">
        <f t="shared" si="6"/>
        <v>1.1856597600968993E-2</v>
      </c>
      <c r="U3">
        <f t="shared" ref="U3:U66" si="13">U2+$I$9</f>
        <v>200.39999999999998</v>
      </c>
      <c r="V3">
        <f t="shared" si="7"/>
        <v>2.5931788341410351E-3</v>
      </c>
    </row>
    <row r="4" spans="1:22" x14ac:dyDescent="0.25">
      <c r="A4">
        <f t="shared" si="8"/>
        <v>106</v>
      </c>
      <c r="B4">
        <f t="shared" si="0"/>
        <v>5.2104674072112956E-4</v>
      </c>
      <c r="H4" s="5" t="s">
        <v>12</v>
      </c>
      <c r="I4" s="5">
        <f>E1</f>
        <v>160</v>
      </c>
      <c r="K4">
        <f t="shared" si="1"/>
        <v>100.60000000000001</v>
      </c>
      <c r="L4">
        <f t="shared" si="2"/>
        <v>2.423516452989476E-4</v>
      </c>
      <c r="M4">
        <f t="shared" si="9"/>
        <v>120.60000000000001</v>
      </c>
      <c r="N4">
        <f t="shared" si="3"/>
        <v>2.8651894459558592E-3</v>
      </c>
      <c r="O4" s="11">
        <f t="shared" si="10"/>
        <v>140.59999999999997</v>
      </c>
      <c r="P4">
        <f t="shared" si="4"/>
        <v>1.2461382624153276E-2</v>
      </c>
      <c r="Q4">
        <f t="shared" si="11"/>
        <v>160.59999999999997</v>
      </c>
      <c r="R4">
        <f t="shared" si="5"/>
        <v>1.9938139838104985E-2</v>
      </c>
      <c r="S4">
        <f t="shared" si="12"/>
        <v>180.59999999999997</v>
      </c>
      <c r="T4">
        <f t="shared" si="6"/>
        <v>1.1735688194850612E-2</v>
      </c>
      <c r="U4">
        <f t="shared" si="13"/>
        <v>200.59999999999997</v>
      </c>
      <c r="V4">
        <f t="shared" si="7"/>
        <v>2.5411950746845667E-3</v>
      </c>
    </row>
    <row r="5" spans="1:22" x14ac:dyDescent="0.25">
      <c r="A5">
        <f t="shared" si="8"/>
        <v>108</v>
      </c>
      <c r="B5">
        <f t="shared" si="0"/>
        <v>6.7914846168428062E-4</v>
      </c>
      <c r="H5" s="5" t="s">
        <v>13</v>
      </c>
      <c r="I5" s="5">
        <f>I4+E2</f>
        <v>180</v>
      </c>
      <c r="K5">
        <f t="shared" si="1"/>
        <v>100.80000000000001</v>
      </c>
      <c r="L5">
        <f t="shared" si="2"/>
        <v>2.4964496068061902E-4</v>
      </c>
      <c r="M5">
        <f t="shared" si="9"/>
        <v>120.80000000000001</v>
      </c>
      <c r="N5">
        <f t="shared" si="3"/>
        <v>2.9220472166725767E-3</v>
      </c>
      <c r="O5" s="11">
        <f t="shared" si="10"/>
        <v>140.79999999999995</v>
      </c>
      <c r="P5">
        <f t="shared" si="4"/>
        <v>1.2582217054905828E-2</v>
      </c>
      <c r="Q5">
        <f t="shared" si="11"/>
        <v>160.79999999999995</v>
      </c>
      <c r="R5">
        <f t="shared" si="5"/>
        <v>1.9931162710230252E-2</v>
      </c>
      <c r="S5">
        <f t="shared" si="12"/>
        <v>180.79999999999995</v>
      </c>
      <c r="T5">
        <f t="shared" si="6"/>
        <v>1.1614850237168337E-2</v>
      </c>
      <c r="U5">
        <f t="shared" si="13"/>
        <v>200.79999999999995</v>
      </c>
      <c r="V5">
        <f t="shared" si="7"/>
        <v>2.4900043867535498E-3</v>
      </c>
    </row>
    <row r="6" spans="1:22" x14ac:dyDescent="0.25">
      <c r="A6">
        <f t="shared" si="8"/>
        <v>110</v>
      </c>
      <c r="B6">
        <f t="shared" si="0"/>
        <v>8.7641502467842702E-4</v>
      </c>
      <c r="D6" t="s">
        <v>16</v>
      </c>
      <c r="H6" s="5" t="s">
        <v>14</v>
      </c>
      <c r="I6" s="5">
        <f>E1+2*E2</f>
        <v>200</v>
      </c>
      <c r="K6">
        <f t="shared" si="1"/>
        <v>101.00000000000001</v>
      </c>
      <c r="L6">
        <f t="shared" si="2"/>
        <v>2.5713204615269763E-4</v>
      </c>
      <c r="M6">
        <f t="shared" si="9"/>
        <v>121.00000000000001</v>
      </c>
      <c r="N6">
        <f t="shared" si="3"/>
        <v>2.9797353034408084E-3</v>
      </c>
      <c r="O6" s="11">
        <f t="shared" si="10"/>
        <v>140.99999999999994</v>
      </c>
      <c r="P6">
        <f t="shared" si="4"/>
        <v>1.2702952823459417E-2</v>
      </c>
      <c r="Q6">
        <f t="shared" si="11"/>
        <v>160.99999999999994</v>
      </c>
      <c r="R6">
        <f t="shared" si="5"/>
        <v>1.9922195704738205E-2</v>
      </c>
      <c r="S6">
        <f t="shared" si="12"/>
        <v>180.99999999999994</v>
      </c>
      <c r="T6">
        <f t="shared" si="6"/>
        <v>1.1494107034211686E-2</v>
      </c>
      <c r="U6">
        <f t="shared" si="13"/>
        <v>200.99999999999994</v>
      </c>
      <c r="V6">
        <f t="shared" si="7"/>
        <v>2.4396009289591523E-3</v>
      </c>
    </row>
    <row r="7" spans="1:22" x14ac:dyDescent="0.25">
      <c r="A7">
        <f t="shared" si="8"/>
        <v>112</v>
      </c>
      <c r="B7">
        <f t="shared" si="0"/>
        <v>1.1197265147421451E-3</v>
      </c>
      <c r="H7" s="5" t="s">
        <v>15</v>
      </c>
      <c r="I7" s="5">
        <f>E1+3*E2</f>
        <v>220</v>
      </c>
      <c r="K7">
        <f t="shared" si="1"/>
        <v>101.20000000000002</v>
      </c>
      <c r="L7">
        <f t="shared" si="2"/>
        <v>2.6481719326555171E-4</v>
      </c>
      <c r="M7">
        <f t="shared" si="9"/>
        <v>121.20000000000002</v>
      </c>
      <c r="N7">
        <f t="shared" si="3"/>
        <v>3.0382584477282445E-3</v>
      </c>
      <c r="O7" s="11">
        <f t="shared" si="10"/>
        <v>141.19999999999993</v>
      </c>
      <c r="P7">
        <f t="shared" si="4"/>
        <v>1.2823564721280977E-2</v>
      </c>
      <c r="Q7">
        <f t="shared" si="11"/>
        <v>161.19999999999993</v>
      </c>
      <c r="R7">
        <f t="shared" si="5"/>
        <v>1.9911241509780346E-2</v>
      </c>
      <c r="S7">
        <f t="shared" si="12"/>
        <v>181.19999999999993</v>
      </c>
      <c r="T7">
        <f t="shared" si="6"/>
        <v>1.1373481622869337E-2</v>
      </c>
      <c r="U7">
        <f t="shared" si="13"/>
        <v>201.19999999999993</v>
      </c>
      <c r="V7">
        <f t="shared" si="7"/>
        <v>2.3899787441038684E-3</v>
      </c>
    </row>
    <row r="8" spans="1:22" x14ac:dyDescent="0.25">
      <c r="A8">
        <f t="shared" si="8"/>
        <v>114</v>
      </c>
      <c r="B8">
        <f t="shared" si="0"/>
        <v>1.4163518870800593E-3</v>
      </c>
      <c r="H8" s="5"/>
      <c r="I8" s="5"/>
      <c r="K8">
        <f t="shared" si="1"/>
        <v>101.40000000000002</v>
      </c>
      <c r="L8">
        <f t="shared" si="2"/>
        <v>2.7270476175282827E-4</v>
      </c>
      <c r="M8">
        <f t="shared" si="9"/>
        <v>121.40000000000002</v>
      </c>
      <c r="N8">
        <f t="shared" si="3"/>
        <v>3.0976212314052635E-3</v>
      </c>
      <c r="O8" s="11">
        <f t="shared" si="10"/>
        <v>141.39999999999992</v>
      </c>
      <c r="P8">
        <f t="shared" si="4"/>
        <v>1.2944027336557393E-2</v>
      </c>
      <c r="Q8">
        <f t="shared" si="11"/>
        <v>161.39999999999992</v>
      </c>
      <c r="R8">
        <f t="shared" si="5"/>
        <v>1.9898303408137558E-2</v>
      </c>
      <c r="S8">
        <f t="shared" si="12"/>
        <v>181.39999999999992</v>
      </c>
      <c r="T8">
        <f t="shared" si="6"/>
        <v>1.125299676426353E-2</v>
      </c>
      <c r="U8">
        <f t="shared" si="13"/>
        <v>201.39999999999992</v>
      </c>
      <c r="V8">
        <f t="shared" si="7"/>
        <v>2.3411317638841779E-3</v>
      </c>
    </row>
    <row r="9" spans="1:22" x14ac:dyDescent="0.25">
      <c r="A9">
        <f t="shared" si="8"/>
        <v>116</v>
      </c>
      <c r="B9">
        <f t="shared" si="0"/>
        <v>1.773729642311571E-3</v>
      </c>
      <c r="H9" s="5" t="s">
        <v>5</v>
      </c>
      <c r="I9" s="5">
        <f>E2*0.01</f>
        <v>0.2</v>
      </c>
      <c r="K9">
        <f t="shared" si="1"/>
        <v>101.60000000000002</v>
      </c>
      <c r="L9">
        <f t="shared" si="2"/>
        <v>2.807991797995492E-4</v>
      </c>
      <c r="M9">
        <f t="shared" si="9"/>
        <v>121.60000000000002</v>
      </c>
      <c r="N9">
        <f t="shared" si="3"/>
        <v>3.1578280717599388E-3</v>
      </c>
      <c r="O9" s="11">
        <f t="shared" si="10"/>
        <v>141.59999999999991</v>
      </c>
      <c r="P9">
        <f t="shared" si="4"/>
        <v>1.3064315062477603E-2</v>
      </c>
      <c r="Q9">
        <f t="shared" si="11"/>
        <v>161.59999999999991</v>
      </c>
      <c r="R9">
        <f t="shared" si="5"/>
        <v>1.9883385275580451E-2</v>
      </c>
      <c r="S9">
        <f t="shared" si="12"/>
        <v>181.59999999999991</v>
      </c>
      <c r="T9">
        <f t="shared" si="6"/>
        <v>1.1132674937588112E-2</v>
      </c>
      <c r="U9">
        <f t="shared" si="13"/>
        <v>201.59999999999991</v>
      </c>
      <c r="V9">
        <f t="shared" si="7"/>
        <v>2.2930538135527657E-3</v>
      </c>
    </row>
    <row r="10" spans="1:22" x14ac:dyDescent="0.25">
      <c r="A10">
        <f t="shared" si="8"/>
        <v>118</v>
      </c>
      <c r="B10">
        <f t="shared" si="0"/>
        <v>2.1991797990213598E-3</v>
      </c>
      <c r="K10">
        <f t="shared" si="1"/>
        <v>101.80000000000003</v>
      </c>
      <c r="L10">
        <f t="shared" si="2"/>
        <v>2.8910494428347491E-4</v>
      </c>
      <c r="M10">
        <f t="shared" si="9"/>
        <v>121.80000000000003</v>
      </c>
      <c r="N10">
        <f t="shared" si="3"/>
        <v>3.2188832164984746E-3</v>
      </c>
      <c r="O10" s="11">
        <f t="shared" si="10"/>
        <v>141.7999999999999</v>
      </c>
      <c r="P10">
        <f t="shared" si="4"/>
        <v>1.3184402105690845E-2</v>
      </c>
      <c r="Q10">
        <f t="shared" si="11"/>
        <v>161.7999999999999</v>
      </c>
      <c r="R10">
        <f t="shared" si="5"/>
        <v>1.9866491578934425E-2</v>
      </c>
      <c r="S10">
        <f t="shared" si="12"/>
        <v>181.7999999999999</v>
      </c>
      <c r="T10">
        <f t="shared" si="6"/>
        <v>1.1012538334151726E-2</v>
      </c>
      <c r="U10">
        <f t="shared" si="13"/>
        <v>201.7999999999999</v>
      </c>
      <c r="V10">
        <f t="shared" si="7"/>
        <v>2.2457386165383778E-3</v>
      </c>
    </row>
    <row r="11" spans="1:22" x14ac:dyDescent="0.25">
      <c r="A11">
        <f t="shared" si="8"/>
        <v>120</v>
      </c>
      <c r="B11">
        <f t="shared" si="0"/>
        <v>2.6995483256594031E-3</v>
      </c>
      <c r="K11">
        <f t="shared" si="1"/>
        <v>102.00000000000003</v>
      </c>
      <c r="L11">
        <f t="shared" si="2"/>
        <v>2.9762662098879402E-4</v>
      </c>
      <c r="M11">
        <f t="shared" si="9"/>
        <v>122.00000000000003</v>
      </c>
      <c r="N11">
        <f t="shared" si="3"/>
        <v>3.2807907387338384E-3</v>
      </c>
      <c r="O11" s="11">
        <f t="shared" si="10"/>
        <v>141.99999999999989</v>
      </c>
      <c r="P11">
        <f t="shared" si="4"/>
        <v>1.3304262494937671E-2</v>
      </c>
      <c r="Q11">
        <f t="shared" si="11"/>
        <v>161.99999999999989</v>
      </c>
      <c r="R11">
        <f t="shared" si="5"/>
        <v>1.9847627373850599E-2</v>
      </c>
      <c r="S11">
        <f t="shared" si="12"/>
        <v>181.99999999999989</v>
      </c>
      <c r="T11">
        <f t="shared" si="6"/>
        <v>1.0892608851627596E-2</v>
      </c>
      <c r="U11">
        <f t="shared" si="13"/>
        <v>201.99999999999989</v>
      </c>
      <c r="V11">
        <f t="shared" si="7"/>
        <v>2.1991797990213863E-3</v>
      </c>
    </row>
    <row r="12" spans="1:22" x14ac:dyDescent="0.25">
      <c r="A12">
        <f t="shared" si="8"/>
        <v>122</v>
      </c>
      <c r="B12">
        <f t="shared" si="0"/>
        <v>3.2807907387338302E-3</v>
      </c>
      <c r="K12">
        <f t="shared" si="1"/>
        <v>102.20000000000003</v>
      </c>
      <c r="L12">
        <f t="shared" si="2"/>
        <v>3.063688447911858E-4</v>
      </c>
      <c r="M12">
        <f t="shared" si="9"/>
        <v>122.20000000000003</v>
      </c>
      <c r="N12">
        <f t="shared" si="3"/>
        <v>3.3435545319653679E-3</v>
      </c>
      <c r="O12" s="11">
        <f t="shared" si="10"/>
        <v>142.19999999999987</v>
      </c>
      <c r="P12">
        <f t="shared" si="4"/>
        <v>1.3423870089850045E-2</v>
      </c>
      <c r="Q12">
        <f t="shared" si="11"/>
        <v>162.19999999999987</v>
      </c>
      <c r="R12">
        <f t="shared" si="5"/>
        <v>1.9826798302284305E-2</v>
      </c>
      <c r="S12">
        <f t="shared" si="12"/>
        <v>182.19999999999987</v>
      </c>
      <c r="T12">
        <f t="shared" si="6"/>
        <v>1.0772908088511063E-2</v>
      </c>
      <c r="U12">
        <f t="shared" si="13"/>
        <v>202.19999999999987</v>
      </c>
      <c r="V12">
        <f t="shared" si="7"/>
        <v>2.1533708944633159E-3</v>
      </c>
    </row>
    <row r="13" spans="1:22" x14ac:dyDescent="0.25">
      <c r="A13">
        <f t="shared" si="8"/>
        <v>124</v>
      </c>
      <c r="B13">
        <f t="shared" si="0"/>
        <v>3.9475079150447069E-3</v>
      </c>
      <c r="K13">
        <f t="shared" si="1"/>
        <v>102.40000000000003</v>
      </c>
      <c r="L13">
        <f t="shared" si="2"/>
        <v>3.1533631981329807E-4</v>
      </c>
      <c r="M13">
        <f t="shared" si="9"/>
        <v>122.40000000000003</v>
      </c>
      <c r="N13">
        <f t="shared" si="3"/>
        <v>3.4071783050522394E-3</v>
      </c>
      <c r="O13" s="11">
        <f t="shared" si="10"/>
        <v>142.39999999999986</v>
      </c>
      <c r="P13">
        <f t="shared" si="4"/>
        <v>1.3543198589916821E-2</v>
      </c>
      <c r="Q13">
        <f t="shared" si="11"/>
        <v>162.39999999999986</v>
      </c>
      <c r="R13">
        <f t="shared" si="5"/>
        <v>1.980401058968282E-2</v>
      </c>
      <c r="S13">
        <f t="shared" si="12"/>
        <v>182.39999999999986</v>
      </c>
      <c r="T13">
        <f t="shared" si="6"/>
        <v>1.0653457338785975E-2</v>
      </c>
      <c r="U13">
        <f t="shared" si="13"/>
        <v>202.39999999999986</v>
      </c>
      <c r="V13">
        <f t="shared" si="7"/>
        <v>2.1083053480885476E-3</v>
      </c>
    </row>
    <row r="14" spans="1:22" x14ac:dyDescent="0.25">
      <c r="A14">
        <f t="shared" si="8"/>
        <v>126</v>
      </c>
      <c r="B14">
        <f t="shared" si="0"/>
        <v>4.7024538688443468E-3</v>
      </c>
      <c r="K14">
        <f t="shared" si="1"/>
        <v>102.60000000000004</v>
      </c>
      <c r="L14">
        <f t="shared" si="2"/>
        <v>3.2453381954966994E-4</v>
      </c>
      <c r="M14">
        <f t="shared" si="9"/>
        <v>122.60000000000004</v>
      </c>
      <c r="N14">
        <f t="shared" si="3"/>
        <v>3.4716655771837215E-3</v>
      </c>
      <c r="O14" s="11">
        <f t="shared" si="10"/>
        <v>142.59999999999985</v>
      </c>
      <c r="P14">
        <f t="shared" si="4"/>
        <v>1.3662221543610726E-2</v>
      </c>
      <c r="Q14">
        <f t="shared" si="11"/>
        <v>162.59999999999985</v>
      </c>
      <c r="R14">
        <f t="shared" si="5"/>
        <v>1.9779271041884389E-2</v>
      </c>
      <c r="S14">
        <f t="shared" si="12"/>
        <v>182.59999999999985</v>
      </c>
      <c r="T14">
        <f t="shared" si="6"/>
        <v>1.0534277586800853E-2</v>
      </c>
      <c r="U14">
        <f t="shared" si="13"/>
        <v>202.59999999999985</v>
      </c>
      <c r="V14">
        <f t="shared" si="7"/>
        <v>2.0639765213165519E-3</v>
      </c>
    </row>
    <row r="15" spans="1:22" x14ac:dyDescent="0.25">
      <c r="A15">
        <f t="shared" si="8"/>
        <v>128</v>
      </c>
      <c r="B15">
        <f t="shared" si="0"/>
        <v>5.5460417339727773E-3</v>
      </c>
      <c r="K15">
        <f t="shared" si="1"/>
        <v>102.80000000000004</v>
      </c>
      <c r="L15">
        <f t="shared" si="2"/>
        <v>3.3396618696013254E-4</v>
      </c>
      <c r="M15">
        <f t="shared" si="9"/>
        <v>122.80000000000004</v>
      </c>
      <c r="N15">
        <f t="shared" si="3"/>
        <v>3.5370196728491819E-3</v>
      </c>
      <c r="O15" s="11">
        <f t="shared" si="10"/>
        <v>142.79999999999984</v>
      </c>
      <c r="P15">
        <f t="shared" si="4"/>
        <v>1.378091235767274E-2</v>
      </c>
      <c r="Q15">
        <f t="shared" si="11"/>
        <v>162.79999999999984</v>
      </c>
      <c r="R15">
        <f t="shared" si="5"/>
        <v>1.9752587041730583E-2</v>
      </c>
      <c r="S15">
        <f t="shared" si="12"/>
        <v>182.79999999999984</v>
      </c>
      <c r="T15">
        <f t="shared" si="6"/>
        <v>1.0415389502355512E-2</v>
      </c>
      <c r="U15">
        <f t="shared" si="13"/>
        <v>202.79999999999984</v>
      </c>
      <c r="V15">
        <f t="shared" si="7"/>
        <v>2.0203776961430493E-3</v>
      </c>
    </row>
    <row r="16" spans="1:22" x14ac:dyDescent="0.25">
      <c r="A16">
        <f t="shared" si="8"/>
        <v>130</v>
      </c>
      <c r="B16">
        <f t="shared" si="0"/>
        <v>6.4758797832945867E-3</v>
      </c>
      <c r="K16">
        <f t="shared" si="1"/>
        <v>103.00000000000004</v>
      </c>
      <c r="L16">
        <f t="shared" si="2"/>
        <v>3.4363833453070073E-4</v>
      </c>
      <c r="M16">
        <f t="shared" si="9"/>
        <v>123.00000000000004</v>
      </c>
      <c r="N16">
        <f t="shared" si="3"/>
        <v>3.6032437168109139E-3</v>
      </c>
      <c r="O16" s="11">
        <f t="shared" si="10"/>
        <v>142.99999999999983</v>
      </c>
      <c r="P16">
        <f t="shared" si="4"/>
        <v>1.3899244306549721E-2</v>
      </c>
      <c r="Q16">
        <f t="shared" si="11"/>
        <v>162.99999999999983</v>
      </c>
      <c r="R16">
        <f t="shared" si="5"/>
        <v>1.9723966545394472E-2</v>
      </c>
      <c r="S16">
        <f t="shared" si="12"/>
        <v>182.99999999999983</v>
      </c>
      <c r="T16">
        <f t="shared" si="6"/>
        <v>1.0296813435998838E-2</v>
      </c>
      <c r="U16">
        <f t="shared" si="13"/>
        <v>202.99999999999983</v>
      </c>
      <c r="V16">
        <f t="shared" si="7"/>
        <v>1.9775020794685471E-3</v>
      </c>
    </row>
    <row r="17" spans="1:22" x14ac:dyDescent="0.25">
      <c r="A17">
        <f t="shared" si="8"/>
        <v>132</v>
      </c>
      <c r="B17">
        <f t="shared" si="0"/>
        <v>7.486373281787243E-3</v>
      </c>
      <c r="K17">
        <f t="shared" si="1"/>
        <v>103.20000000000005</v>
      </c>
      <c r="L17">
        <f t="shared" si="2"/>
        <v>3.5355524430097466E-4</v>
      </c>
      <c r="M17">
        <f t="shared" si="9"/>
        <v>123.20000000000005</v>
      </c>
      <c r="N17">
        <f t="shared" si="3"/>
        <v>3.6703406290828607E-3</v>
      </c>
      <c r="O17" s="11">
        <f t="shared" si="10"/>
        <v>143.19999999999982</v>
      </c>
      <c r="P17">
        <f t="shared" si="4"/>
        <v>1.4017190541980922E-2</v>
      </c>
      <c r="Q17">
        <f t="shared" si="11"/>
        <v>163.19999999999982</v>
      </c>
      <c r="R17">
        <f t="shared" si="5"/>
        <v>1.9693418078427068E-2</v>
      </c>
      <c r="S17">
        <f t="shared" si="12"/>
        <v>183.19999999999982</v>
      </c>
      <c r="T17">
        <f t="shared" si="6"/>
        <v>1.0178569414538081E-2</v>
      </c>
      <c r="U17">
        <f t="shared" si="13"/>
        <v>203.19999999999982</v>
      </c>
      <c r="V17">
        <f t="shared" si="7"/>
        <v>1.935342807372819E-3</v>
      </c>
    </row>
    <row r="18" spans="1:22" x14ac:dyDescent="0.25">
      <c r="A18">
        <f t="shared" si="8"/>
        <v>134</v>
      </c>
      <c r="B18">
        <f t="shared" si="0"/>
        <v>8.5684296023903674E-3</v>
      </c>
      <c r="K18">
        <f t="shared" si="1"/>
        <v>103.40000000000005</v>
      </c>
      <c r="L18">
        <f t="shared" si="2"/>
        <v>3.6372196785706382E-4</v>
      </c>
      <c r="M18">
        <f t="shared" si="9"/>
        <v>123.40000000000005</v>
      </c>
      <c r="N18">
        <f t="shared" si="3"/>
        <v>3.7383131199183977E-3</v>
      </c>
      <c r="O18" s="11">
        <f t="shared" si="10"/>
        <v>143.39999999999981</v>
      </c>
      <c r="P18">
        <f t="shared" si="4"/>
        <v>1.4134724102728898E-2</v>
      </c>
      <c r="Q18">
        <f t="shared" si="11"/>
        <v>163.39999999999981</v>
      </c>
      <c r="R18">
        <f t="shared" si="5"/>
        <v>1.9660950731524893E-2</v>
      </c>
      <c r="S18">
        <f t="shared" si="12"/>
        <v>183.39999999999981</v>
      </c>
      <c r="T18">
        <f t="shared" si="6"/>
        <v>1.0060677136759981E-2</v>
      </c>
      <c r="U18">
        <f t="shared" si="13"/>
        <v>203.39999999999981</v>
      </c>
      <c r="V18">
        <f t="shared" si="7"/>
        <v>1.8938929493339141E-3</v>
      </c>
    </row>
    <row r="19" spans="1:22" x14ac:dyDescent="0.25">
      <c r="A19">
        <f t="shared" si="8"/>
        <v>136</v>
      </c>
      <c r="B19">
        <f t="shared" si="0"/>
        <v>9.709302749160648E-3</v>
      </c>
      <c r="K19">
        <f t="shared" si="1"/>
        <v>103.60000000000005</v>
      </c>
      <c r="L19">
        <f t="shared" si="2"/>
        <v>3.7414362628903047E-4</v>
      </c>
      <c r="M19">
        <f t="shared" si="9"/>
        <v>123.60000000000005</v>
      </c>
      <c r="N19">
        <f t="shared" si="3"/>
        <v>3.8071636848103843E-3</v>
      </c>
      <c r="O19" s="11">
        <f t="shared" si="10"/>
        <v>143.5999999999998</v>
      </c>
      <c r="P19">
        <f t="shared" si="4"/>
        <v>1.4251817924450242E-2</v>
      </c>
      <c r="Q19">
        <f t="shared" si="11"/>
        <v>163.5999999999998</v>
      </c>
      <c r="R19">
        <f t="shared" si="5"/>
        <v>1.9626574156021481E-2</v>
      </c>
      <c r="S19">
        <f t="shared" si="12"/>
        <v>183.5999999999998</v>
      </c>
      <c r="T19">
        <f t="shared" si="6"/>
        <v>9.9431559693639159E-3</v>
      </c>
      <c r="U19">
        <f t="shared" si="13"/>
        <v>203.5999999999998</v>
      </c>
      <c r="V19">
        <f t="shared" si="7"/>
        <v>1.8531455123903646E-3</v>
      </c>
    </row>
    <row r="20" spans="1:22" x14ac:dyDescent="0.25">
      <c r="A20">
        <f t="shared" si="8"/>
        <v>138</v>
      </c>
      <c r="B20">
        <f t="shared" si="0"/>
        <v>1.0892608851627527E-2</v>
      </c>
      <c r="K20">
        <f t="shared" si="1"/>
        <v>103.80000000000005</v>
      </c>
      <c r="L20">
        <f t="shared" si="2"/>
        <v>3.8482541011186899E-4</v>
      </c>
      <c r="M20">
        <f t="shared" si="9"/>
        <v>123.80000000000005</v>
      </c>
      <c r="N20">
        <f t="shared" si="3"/>
        <v>3.8768945995067174E-3</v>
      </c>
      <c r="O20" s="11">
        <f t="shared" si="10"/>
        <v>143.79999999999978</v>
      </c>
      <c r="P20">
        <f t="shared" si="4"/>
        <v>1.436844484970129E-2</v>
      </c>
      <c r="Q20">
        <f t="shared" si="11"/>
        <v>163.79999999999978</v>
      </c>
      <c r="R20">
        <f t="shared" si="5"/>
        <v>1.9590298559106094E-2</v>
      </c>
      <c r="S20">
        <f t="shared" si="12"/>
        <v>183.79999999999978</v>
      </c>
      <c r="T20">
        <f t="shared" si="6"/>
        <v>9.8260249431069528E-3</v>
      </c>
      <c r="U20">
        <f t="shared" si="13"/>
        <v>203.79999999999978</v>
      </c>
      <c r="V20">
        <f t="shared" si="7"/>
        <v>1.8130934452453538E-3</v>
      </c>
    </row>
    <row r="21" spans="1:22" x14ac:dyDescent="0.25">
      <c r="A21">
        <f t="shared" si="8"/>
        <v>140</v>
      </c>
      <c r="B21">
        <f t="shared" si="0"/>
        <v>1.2098536225957168E-2</v>
      </c>
      <c r="K21">
        <f t="shared" si="1"/>
        <v>104.00000000000006</v>
      </c>
      <c r="L21">
        <f t="shared" si="2"/>
        <v>3.957725791490014E-4</v>
      </c>
      <c r="M21">
        <f t="shared" si="9"/>
        <v>124.00000000000006</v>
      </c>
      <c r="N21">
        <f t="shared" si="3"/>
        <v>3.9475079150447286E-3</v>
      </c>
      <c r="O21" s="11">
        <f t="shared" si="10"/>
        <v>143.99999999999977</v>
      </c>
      <c r="P21">
        <f t="shared" si="4"/>
        <v>1.4484577638074004E-2</v>
      </c>
      <c r="Q21">
        <f t="shared" si="11"/>
        <v>163.99999999999977</v>
      </c>
      <c r="R21">
        <f t="shared" si="5"/>
        <v>1.955213469877284E-2</v>
      </c>
      <c r="S21">
        <f t="shared" si="12"/>
        <v>183.99999999999977</v>
      </c>
      <c r="T21">
        <f t="shared" si="6"/>
        <v>9.7093027491607798E-3</v>
      </c>
      <c r="U21">
        <f t="shared" si="13"/>
        <v>203.99999999999977</v>
      </c>
      <c r="V21">
        <f t="shared" si="7"/>
        <v>1.7737296423116159E-3</v>
      </c>
    </row>
    <row r="22" spans="1:22" x14ac:dyDescent="0.25">
      <c r="A22">
        <f t="shared" si="8"/>
        <v>142</v>
      </c>
      <c r="B22">
        <f t="shared" si="0"/>
        <v>1.3304262494937741E-2</v>
      </c>
      <c r="K22">
        <f t="shared" si="1"/>
        <v>104.20000000000006</v>
      </c>
      <c r="L22">
        <f t="shared" si="2"/>
        <v>4.0699046237730472E-4</v>
      </c>
      <c r="M22">
        <f t="shared" si="9"/>
        <v>124.20000000000006</v>
      </c>
      <c r="N22">
        <f t="shared" si="3"/>
        <v>4.0190054528077305E-3</v>
      </c>
      <c r="O22" s="11">
        <f t="shared" si="10"/>
        <v>144.19999999999976</v>
      </c>
      <c r="P22">
        <f t="shared" si="4"/>
        <v>1.4600188976456934E-2</v>
      </c>
      <c r="Q22">
        <f t="shared" si="11"/>
        <v>164.19999999999976</v>
      </c>
      <c r="R22">
        <f t="shared" si="5"/>
        <v>1.9512093878503764E-2</v>
      </c>
      <c r="S22">
        <f t="shared" si="12"/>
        <v>184.19999999999976</v>
      </c>
      <c r="T22">
        <f t="shared" si="6"/>
        <v>9.5930077356801095E-3</v>
      </c>
      <c r="U22">
        <f t="shared" si="13"/>
        <v>204.19999999999976</v>
      </c>
      <c r="V22">
        <f t="shared" si="7"/>
        <v>1.7350469476959873E-3</v>
      </c>
    </row>
    <row r="23" spans="1:22" x14ac:dyDescent="0.25">
      <c r="A23">
        <f t="shared" si="8"/>
        <v>144</v>
      </c>
      <c r="B23">
        <f t="shared" si="0"/>
        <v>1.4484577638074137E-2</v>
      </c>
      <c r="K23">
        <f t="shared" si="1"/>
        <v>104.40000000000006</v>
      </c>
      <c r="L23">
        <f t="shared" si="2"/>
        <v>4.1848445773265522E-4</v>
      </c>
      <c r="M23">
        <f t="shared" si="9"/>
        <v>124.40000000000006</v>
      </c>
      <c r="N23">
        <f t="shared" si="3"/>
        <v>4.0913887996071631E-3</v>
      </c>
      <c r="O23" s="11">
        <f t="shared" si="10"/>
        <v>144.39999999999975</v>
      </c>
      <c r="P23">
        <f t="shared" si="4"/>
        <v>1.4715251489416112E-2</v>
      </c>
      <c r="Q23">
        <f t="shared" si="11"/>
        <v>164.39999999999975</v>
      </c>
      <c r="R23">
        <f t="shared" si="5"/>
        <v>1.9470187941689573E-2</v>
      </c>
      <c r="S23">
        <f t="shared" si="12"/>
        <v>184.39999999999975</v>
      </c>
      <c r="T23">
        <f t="shared" si="6"/>
        <v>9.4771579045821557E-3</v>
      </c>
      <c r="U23">
        <f t="shared" si="13"/>
        <v>204.39999999999975</v>
      </c>
      <c r="V23">
        <f t="shared" si="7"/>
        <v>1.6970381591225072E-3</v>
      </c>
    </row>
    <row r="24" spans="1:22" x14ac:dyDescent="0.25">
      <c r="A24">
        <f t="shared" si="8"/>
        <v>146</v>
      </c>
      <c r="B24">
        <f t="shared" si="0"/>
        <v>1.5612696668338064E-2</v>
      </c>
      <c r="K24">
        <f t="shared" si="1"/>
        <v>104.60000000000007</v>
      </c>
      <c r="L24">
        <f t="shared" si="2"/>
        <v>4.3026003187498748E-4</v>
      </c>
      <c r="M24">
        <f t="shared" si="9"/>
        <v>124.60000000000007</v>
      </c>
      <c r="N24">
        <f t="shared" si="3"/>
        <v>4.1646593027937478E-3</v>
      </c>
      <c r="O24" s="11">
        <f t="shared" si="10"/>
        <v>144.59999999999974</v>
      </c>
      <c r="P24">
        <f t="shared" si="4"/>
        <v>1.4829737749690637E-2</v>
      </c>
      <c r="Q24">
        <f t="shared" si="11"/>
        <v>164.59999999999974</v>
      </c>
      <c r="R24">
        <f t="shared" si="5"/>
        <v>1.9426429265791856E-2</v>
      </c>
      <c r="S24">
        <f t="shared" si="12"/>
        <v>184.59999999999974</v>
      </c>
      <c r="T24">
        <f t="shared" si="6"/>
        <v>9.361770908536628E-3</v>
      </c>
      <c r="U24">
        <f t="shared" si="13"/>
        <v>204.59999999999974</v>
      </c>
      <c r="V24">
        <f t="shared" si="7"/>
        <v>1.659696031793104E-3</v>
      </c>
    </row>
    <row r="25" spans="1:22" x14ac:dyDescent="0.25">
      <c r="A25">
        <f t="shared" si="8"/>
        <v>148</v>
      </c>
      <c r="B25">
        <f t="shared" si="0"/>
        <v>1.6661230144589981E-2</v>
      </c>
      <c r="K25">
        <f t="shared" si="1"/>
        <v>104.80000000000007</v>
      </c>
      <c r="L25">
        <f t="shared" si="2"/>
        <v>4.4232271991186524E-4</v>
      </c>
      <c r="M25">
        <f t="shared" si="9"/>
        <v>124.80000000000007</v>
      </c>
      <c r="N25">
        <f t="shared" si="3"/>
        <v>4.238818065401136E-3</v>
      </c>
      <c r="O25" s="11">
        <f t="shared" si="10"/>
        <v>144.79999999999973</v>
      </c>
      <c r="P25">
        <f t="shared" si="4"/>
        <v>1.4943620288797482E-2</v>
      </c>
      <c r="Q25">
        <f t="shared" si="11"/>
        <v>164.79999999999973</v>
      </c>
      <c r="R25">
        <f t="shared" si="5"/>
        <v>1.9380830756250769E-2</v>
      </c>
      <c r="S25">
        <f t="shared" si="12"/>
        <v>184.79999999999973</v>
      </c>
      <c r="T25">
        <f t="shared" si="6"/>
        <v>9.24686404816542E-3</v>
      </c>
      <c r="U25">
        <f t="shared" si="13"/>
        <v>204.79999999999973</v>
      </c>
      <c r="V25">
        <f t="shared" si="7"/>
        <v>1.6230132821849219E-3</v>
      </c>
    </row>
    <row r="26" spans="1:22" x14ac:dyDescent="0.25">
      <c r="A26">
        <f t="shared" si="8"/>
        <v>150</v>
      </c>
      <c r="B26">
        <f t="shared" si="0"/>
        <v>1.7603266338214976E-2</v>
      </c>
      <c r="K26">
        <f t="shared" si="1"/>
        <v>105.00000000000007</v>
      </c>
      <c r="L26">
        <f t="shared" si="2"/>
        <v>4.5467812507955709E-4</v>
      </c>
      <c r="M26">
        <f t="shared" si="9"/>
        <v>125.00000000000007</v>
      </c>
      <c r="N26">
        <f t="shared" si="3"/>
        <v>4.3138659413256035E-3</v>
      </c>
      <c r="O26" s="11">
        <f t="shared" si="10"/>
        <v>144.99999999999972</v>
      </c>
      <c r="P26">
        <f t="shared" si="4"/>
        <v>1.5056871607740061E-2</v>
      </c>
      <c r="Q26">
        <f t="shared" si="11"/>
        <v>164.99999999999972</v>
      </c>
      <c r="R26">
        <f t="shared" si="5"/>
        <v>1.933340584014253E-2</v>
      </c>
      <c r="S26">
        <f t="shared" si="12"/>
        <v>184.99999999999972</v>
      </c>
      <c r="T26">
        <f t="shared" si="6"/>
        <v>9.1324542694512581E-3</v>
      </c>
      <c r="U26">
        <f t="shared" si="13"/>
        <v>204.99999999999972</v>
      </c>
      <c r="V26">
        <f t="shared" si="7"/>
        <v>1.5869825917834218E-3</v>
      </c>
    </row>
    <row r="27" spans="1:22" x14ac:dyDescent="0.25">
      <c r="A27">
        <f t="shared" si="8"/>
        <v>152</v>
      </c>
      <c r="B27">
        <f t="shared" si="0"/>
        <v>1.8413507015166166E-2</v>
      </c>
      <c r="K27">
        <f t="shared" si="1"/>
        <v>105.20000000000007</v>
      </c>
      <c r="L27">
        <f t="shared" si="2"/>
        <v>4.6733191838061914E-4</v>
      </c>
      <c r="M27">
        <f t="shared" si="9"/>
        <v>125.20000000000007</v>
      </c>
      <c r="N27">
        <f t="shared" si="3"/>
        <v>4.3898035305453102E-3</v>
      </c>
      <c r="O27" s="11">
        <f t="shared" si="10"/>
        <v>145.1999999999997</v>
      </c>
      <c r="P27">
        <f t="shared" si="4"/>
        <v>1.5169464187814841E-2</v>
      </c>
      <c r="Q27">
        <f t="shared" si="11"/>
        <v>165.1999999999997</v>
      </c>
      <c r="R27">
        <f t="shared" si="5"/>
        <v>1.9284168459590877E-2</v>
      </c>
      <c r="S27">
        <f t="shared" si="12"/>
        <v>185.1999999999997</v>
      </c>
      <c r="T27">
        <f t="shared" si="6"/>
        <v>9.0185581613541847E-3</v>
      </c>
      <c r="U27">
        <f t="shared" si="13"/>
        <v>205.1999999999997</v>
      </c>
      <c r="V27">
        <f t="shared" si="7"/>
        <v>1.5515966107504647E-3</v>
      </c>
    </row>
    <row r="28" spans="1:22" x14ac:dyDescent="0.25">
      <c r="A28">
        <f t="shared" si="8"/>
        <v>154</v>
      </c>
      <c r="B28">
        <f t="shared" si="0"/>
        <v>1.9069390773026204E-2</v>
      </c>
      <c r="K28">
        <f t="shared" si="1"/>
        <v>105.40000000000008</v>
      </c>
      <c r="L28">
        <f t="shared" si="2"/>
        <v>4.8028983817698448E-4</v>
      </c>
      <c r="M28">
        <f t="shared" si="9"/>
        <v>125.40000000000008</v>
      </c>
      <c r="N28">
        <f t="shared" si="3"/>
        <v>4.4666311743827795E-3</v>
      </c>
      <c r="O28" s="11">
        <f t="shared" si="10"/>
        <v>145.39999999999969</v>
      </c>
      <c r="P28">
        <f t="shared" si="4"/>
        <v>1.5281370501510325E-2</v>
      </c>
      <c r="Q28">
        <f t="shared" si="11"/>
        <v>165.39999999999969</v>
      </c>
      <c r="R28">
        <f t="shared" si="5"/>
        <v>1.9233133064937222E-2</v>
      </c>
      <c r="S28">
        <f t="shared" si="12"/>
        <v>185.39999999999969</v>
      </c>
      <c r="T28">
        <f t="shared" si="6"/>
        <v>8.9051919536348514E-3</v>
      </c>
      <c r="U28">
        <f t="shared" si="13"/>
        <v>205.39999999999969</v>
      </c>
      <c r="V28">
        <f t="shared" si="7"/>
        <v>1.5168479615266354E-3</v>
      </c>
    </row>
    <row r="29" spans="1:22" x14ac:dyDescent="0.25">
      <c r="A29">
        <f t="shared" si="8"/>
        <v>156</v>
      </c>
      <c r="B29">
        <f t="shared" si="0"/>
        <v>1.9552134698772795E-2</v>
      </c>
      <c r="K29">
        <f t="shared" si="1"/>
        <v>105.60000000000008</v>
      </c>
      <c r="L29">
        <f t="shared" si="2"/>
        <v>4.9355768973756192E-4</v>
      </c>
      <c r="M29">
        <f t="shared" si="9"/>
        <v>125.60000000000008</v>
      </c>
      <c r="N29">
        <f t="shared" si="3"/>
        <v>4.5443489508141741E-3</v>
      </c>
      <c r="O29" s="11">
        <f t="shared" si="10"/>
        <v>145.59999999999968</v>
      </c>
      <c r="P29">
        <f t="shared" si="4"/>
        <v>1.5392563023492472E-2</v>
      </c>
      <c r="Q29">
        <f t="shared" si="11"/>
        <v>165.59999999999968</v>
      </c>
      <c r="R29">
        <f t="shared" si="5"/>
        <v>1.9180314607674012E-2</v>
      </c>
      <c r="S29">
        <f t="shared" si="12"/>
        <v>185.59999999999968</v>
      </c>
      <c r="T29">
        <f t="shared" si="6"/>
        <v>8.7923715148832977E-3</v>
      </c>
      <c r="U29">
        <f t="shared" si="13"/>
        <v>205.59999999999968</v>
      </c>
      <c r="V29">
        <f t="shared" si="7"/>
        <v>1.4827292423671165E-3</v>
      </c>
    </row>
    <row r="30" spans="1:22" x14ac:dyDescent="0.25">
      <c r="A30">
        <f t="shared" si="8"/>
        <v>158</v>
      </c>
      <c r="B30">
        <f t="shared" si="0"/>
        <v>1.9847627373850589E-2</v>
      </c>
      <c r="K30">
        <f t="shared" si="1"/>
        <v>105.80000000000008</v>
      </c>
      <c r="L30">
        <f t="shared" si="2"/>
        <v>5.0714134473935947E-4</v>
      </c>
      <c r="M30">
        <f t="shared" si="9"/>
        <v>125.80000000000008</v>
      </c>
      <c r="N30">
        <f t="shared" si="3"/>
        <v>4.6229566698290647E-3</v>
      </c>
      <c r="O30" s="11">
        <f t="shared" si="10"/>
        <v>145.79999999999967</v>
      </c>
      <c r="P30">
        <f t="shared" si="4"/>
        <v>1.5503014241670625E-2</v>
      </c>
      <c r="Q30">
        <f t="shared" si="11"/>
        <v>165.79999999999967</v>
      </c>
      <c r="R30">
        <f t="shared" si="5"/>
        <v>1.9125728533146293E-2</v>
      </c>
      <c r="S30">
        <f t="shared" si="12"/>
        <v>185.79999999999967</v>
      </c>
      <c r="T30">
        <f t="shared" si="6"/>
        <v>8.6801123507518323E-3</v>
      </c>
      <c r="U30">
        <f t="shared" si="13"/>
        <v>205.79999999999967</v>
      </c>
      <c r="V30">
        <f t="shared" si="7"/>
        <v>1.4492330308105254E-3</v>
      </c>
    </row>
    <row r="31" spans="1:22" x14ac:dyDescent="0.25">
      <c r="A31">
        <f t="shared" si="8"/>
        <v>160</v>
      </c>
      <c r="B31">
        <f t="shared" si="0"/>
        <v>1.9947114020071637E-2</v>
      </c>
      <c r="K31">
        <f t="shared" si="1"/>
        <v>106.00000000000009</v>
      </c>
      <c r="L31">
        <f t="shared" si="2"/>
        <v>5.2104674072113574E-4</v>
      </c>
      <c r="M31">
        <f t="shared" si="9"/>
        <v>126.00000000000009</v>
      </c>
      <c r="N31">
        <f t="shared" si="3"/>
        <v>4.7024538688443807E-3</v>
      </c>
      <c r="O31" s="11">
        <f t="shared" si="10"/>
        <v>145.99999999999966</v>
      </c>
      <c r="P31">
        <f t="shared" si="4"/>
        <v>1.5612696668337877E-2</v>
      </c>
      <c r="Q31">
        <f t="shared" si="11"/>
        <v>165.99999999999966</v>
      </c>
      <c r="R31">
        <f t="shared" si="5"/>
        <v>1.9069390773026305E-2</v>
      </c>
      <c r="S31">
        <f t="shared" si="12"/>
        <v>185.99999999999966</v>
      </c>
      <c r="T31">
        <f t="shared" si="6"/>
        <v>8.5684296023905582E-3</v>
      </c>
      <c r="U31">
        <f t="shared" si="13"/>
        <v>205.99999999999966</v>
      </c>
      <c r="V31">
        <f t="shared" si="7"/>
        <v>1.4163518870801142E-3</v>
      </c>
    </row>
    <row r="32" spans="1:22" x14ac:dyDescent="0.25">
      <c r="A32">
        <f t="shared" si="8"/>
        <v>162</v>
      </c>
      <c r="B32">
        <f t="shared" si="0"/>
        <v>1.9847627373850589E-2</v>
      </c>
      <c r="K32">
        <f t="shared" si="1"/>
        <v>106.20000000000009</v>
      </c>
      <c r="L32">
        <f t="shared" si="2"/>
        <v>5.3527988048861566E-4</v>
      </c>
      <c r="M32">
        <f t="shared" si="9"/>
        <v>126.20000000000009</v>
      </c>
      <c r="N32">
        <f t="shared" si="3"/>
        <v>4.7828398081762357E-3</v>
      </c>
      <c r="O32" s="11">
        <f t="shared" si="10"/>
        <v>146.19999999999965</v>
      </c>
      <c r="P32">
        <f t="shared" si="4"/>
        <v>1.5721582851379673E-2</v>
      </c>
      <c r="Q32">
        <f t="shared" si="11"/>
        <v>166.19999999999965</v>
      </c>
      <c r="R32">
        <f t="shared" si="5"/>
        <v>1.9011317737566348E-2</v>
      </c>
      <c r="S32">
        <f t="shared" si="12"/>
        <v>186.19999999999965</v>
      </c>
      <c r="T32">
        <f t="shared" si="6"/>
        <v>8.4573380450838169E-3</v>
      </c>
      <c r="U32">
        <f t="shared" si="13"/>
        <v>206.19999999999965</v>
      </c>
      <c r="V32">
        <f t="shared" si="7"/>
        <v>1.3840783574168851E-3</v>
      </c>
    </row>
    <row r="33" spans="1:22" x14ac:dyDescent="0.25">
      <c r="A33">
        <f t="shared" si="8"/>
        <v>164</v>
      </c>
      <c r="B33">
        <f t="shared" si="0"/>
        <v>1.9552134698772795E-2</v>
      </c>
      <c r="K33">
        <f t="shared" si="1"/>
        <v>106.40000000000009</v>
      </c>
      <c r="L33">
        <f t="shared" si="2"/>
        <v>5.4984683147028595E-4</v>
      </c>
      <c r="M33">
        <f t="shared" si="9"/>
        <v>126.40000000000009</v>
      </c>
      <c r="N33">
        <f t="shared" si="3"/>
        <v>4.8641134665734116E-3</v>
      </c>
      <c r="O33" s="11">
        <f t="shared" si="10"/>
        <v>146.39999999999964</v>
      </c>
      <c r="P33">
        <f t="shared" si="4"/>
        <v>1.5829645385544447E-2</v>
      </c>
      <c r="Q33">
        <f t="shared" si="11"/>
        <v>166.39999999999964</v>
      </c>
      <c r="R33">
        <f t="shared" si="5"/>
        <v>1.8951526307635195E-2</v>
      </c>
      <c r="S33">
        <f t="shared" si="12"/>
        <v>186.39999999999964</v>
      </c>
      <c r="T33">
        <f t="shared" si="6"/>
        <v>8.3468520870858924E-3</v>
      </c>
      <c r="U33">
        <f t="shared" si="13"/>
        <v>206.39999999999964</v>
      </c>
      <c r="V33">
        <f t="shared" si="7"/>
        <v>1.352404977344147E-3</v>
      </c>
    </row>
    <row r="34" spans="1:22" x14ac:dyDescent="0.25">
      <c r="A34">
        <f t="shared" si="8"/>
        <v>166</v>
      </c>
      <c r="B34">
        <f t="shared" si="0"/>
        <v>1.9069390773026204E-2</v>
      </c>
      <c r="K34">
        <f t="shared" si="1"/>
        <v>106.60000000000009</v>
      </c>
      <c r="L34">
        <f t="shared" si="2"/>
        <v>5.6475372502281357E-4</v>
      </c>
      <c r="M34">
        <f t="shared" si="9"/>
        <v>126.60000000000009</v>
      </c>
      <c r="N34">
        <f t="shared" si="3"/>
        <v>4.9462735368162244E-3</v>
      </c>
      <c r="O34" s="11">
        <f t="shared" si="10"/>
        <v>146.59999999999962</v>
      </c>
      <c r="P34">
        <f t="shared" si="4"/>
        <v>1.5936856923769876E-2</v>
      </c>
      <c r="Q34">
        <f t="shared" si="11"/>
        <v>166.59999999999962</v>
      </c>
      <c r="R34">
        <f t="shared" si="5"/>
        <v>1.8890033826543348E-2</v>
      </c>
      <c r="S34">
        <f t="shared" si="12"/>
        <v>186.59999999999962</v>
      </c>
      <c r="T34">
        <f t="shared" si="6"/>
        <v>8.2369857686540471E-3</v>
      </c>
      <c r="U34">
        <f t="shared" si="13"/>
        <v>206.59999999999962</v>
      </c>
      <c r="V34">
        <f t="shared" si="7"/>
        <v>1.3213242748631438E-3</v>
      </c>
    </row>
    <row r="35" spans="1:22" x14ac:dyDescent="0.25">
      <c r="A35">
        <f t="shared" si="8"/>
        <v>168</v>
      </c>
      <c r="B35">
        <f t="shared" si="0"/>
        <v>1.8413507015166166E-2</v>
      </c>
      <c r="K35">
        <f t="shared" si="1"/>
        <v>106.8000000000001</v>
      </c>
      <c r="L35">
        <f t="shared" si="2"/>
        <v>5.8000675568513555E-4</v>
      </c>
      <c r="M35">
        <f t="shared" si="9"/>
        <v>126.8000000000001</v>
      </c>
      <c r="N35">
        <f t="shared" si="3"/>
        <v>5.0293184213845675E-3</v>
      </c>
      <c r="O35" s="11">
        <f t="shared" si="10"/>
        <v>146.79999999999961</v>
      </c>
      <c r="P35">
        <f t="shared" si="4"/>
        <v>1.6043190188558418E-2</v>
      </c>
      <c r="Q35">
        <f t="shared" si="11"/>
        <v>166.79999999999961</v>
      </c>
      <c r="R35">
        <f t="shared" si="5"/>
        <v>1.8826858091662822E-2</v>
      </c>
      <c r="S35">
        <f t="shared" si="12"/>
        <v>186.79999999999961</v>
      </c>
      <c r="T35">
        <f t="shared" si="6"/>
        <v>8.1277527612769167E-3</v>
      </c>
      <c r="U35">
        <f t="shared" si="13"/>
        <v>206.79999999999961</v>
      </c>
      <c r="V35">
        <f t="shared" si="7"/>
        <v>1.2908287735794422E-3</v>
      </c>
    </row>
    <row r="36" spans="1:22" x14ac:dyDescent="0.25">
      <c r="A36">
        <f t="shared" si="8"/>
        <v>170</v>
      </c>
      <c r="B36">
        <f t="shared" si="0"/>
        <v>1.7603266338214976E-2</v>
      </c>
      <c r="K36">
        <f t="shared" si="1"/>
        <v>107.0000000000001</v>
      </c>
      <c r="L36">
        <f t="shared" si="2"/>
        <v>5.9561218038026685E-4</v>
      </c>
      <c r="M36">
        <f t="shared" si="9"/>
        <v>127.0000000000001</v>
      </c>
      <c r="N36">
        <f t="shared" si="3"/>
        <v>5.1132462281989425E-3</v>
      </c>
      <c r="O36" s="11">
        <f t="shared" si="10"/>
        <v>146.9999999999996</v>
      </c>
      <c r="P36">
        <f t="shared" si="4"/>
        <v>1.6148617983395504E-2</v>
      </c>
      <c r="Q36">
        <f t="shared" si="11"/>
        <v>166.9999999999996</v>
      </c>
      <c r="R36">
        <f t="shared" si="5"/>
        <v>1.8762017345847027E-2</v>
      </c>
      <c r="S36">
        <f t="shared" si="12"/>
        <v>186.9999999999996</v>
      </c>
      <c r="T36">
        <f t="shared" si="6"/>
        <v>8.0191663670961966E-3</v>
      </c>
      <c r="U36">
        <f t="shared" si="13"/>
        <v>206.9999999999996</v>
      </c>
      <c r="V36">
        <f t="shared" si="7"/>
        <v>1.2609109957597783E-3</v>
      </c>
    </row>
    <row r="37" spans="1:22" x14ac:dyDescent="0.25">
      <c r="A37">
        <f t="shared" si="8"/>
        <v>172</v>
      </c>
      <c r="B37">
        <f t="shared" si="0"/>
        <v>1.6661230144589981E-2</v>
      </c>
      <c r="K37">
        <f t="shared" si="1"/>
        <v>107.2000000000001</v>
      </c>
      <c r="L37">
        <f t="shared" si="2"/>
        <v>6.1157631756390721E-4</v>
      </c>
      <c r="M37">
        <f t="shared" si="9"/>
        <v>127.2000000000001</v>
      </c>
      <c r="N37">
        <f t="shared" si="3"/>
        <v>5.1980547664382537E-3</v>
      </c>
      <c r="O37" s="11">
        <f t="shared" si="10"/>
        <v>147.19999999999959</v>
      </c>
      <c r="P37">
        <f t="shared" si="4"/>
        <v>1.6253113204203896E-2</v>
      </c>
      <c r="Q37">
        <f t="shared" si="11"/>
        <v>167.19999999999959</v>
      </c>
      <c r="R37">
        <f t="shared" si="5"/>
        <v>1.8695530268656557E-2</v>
      </c>
      <c r="S37">
        <f t="shared" si="12"/>
        <v>187.19999999999959</v>
      </c>
      <c r="T37">
        <f t="shared" si="6"/>
        <v>7.9112395185193737E-3</v>
      </c>
      <c r="U37">
        <f t="shared" si="13"/>
        <v>207.19999999999959</v>
      </c>
      <c r="V37">
        <f t="shared" si="7"/>
        <v>1.2315634653191851E-3</v>
      </c>
    </row>
    <row r="38" spans="1:22" x14ac:dyDescent="0.25">
      <c r="A38">
        <f t="shared" si="8"/>
        <v>174</v>
      </c>
      <c r="B38">
        <f t="shared" si="0"/>
        <v>1.5612696668338064E-2</v>
      </c>
      <c r="K38">
        <f t="shared" si="1"/>
        <v>107.40000000000011</v>
      </c>
      <c r="L38">
        <f t="shared" si="2"/>
        <v>6.2790554631891914E-4</v>
      </c>
      <c r="M38">
        <f t="shared" si="9"/>
        <v>127.40000000000011</v>
      </c>
      <c r="N38">
        <f t="shared" si="3"/>
        <v>5.2837415424382261E-3</v>
      </c>
      <c r="O38" s="11">
        <f t="shared" si="10"/>
        <v>147.39999999999958</v>
      </c>
      <c r="P38">
        <f t="shared" si="4"/>
        <v>1.6356648850827507E-2</v>
      </c>
      <c r="Q38">
        <f t="shared" si="11"/>
        <v>167.39999999999958</v>
      </c>
      <c r="R38">
        <f t="shared" si="5"/>
        <v>1.8627415967396817E-2</v>
      </c>
      <c r="S38">
        <f t="shared" si="12"/>
        <v>187.39999999999958</v>
      </c>
      <c r="T38">
        <f t="shared" si="6"/>
        <v>7.803984778021268E-3</v>
      </c>
      <c r="U38">
        <f t="shared" si="13"/>
        <v>207.39999999999958</v>
      </c>
      <c r="V38">
        <f t="shared" si="7"/>
        <v>1.202778710738209E-3</v>
      </c>
    </row>
    <row r="39" spans="1:22" x14ac:dyDescent="0.25">
      <c r="A39">
        <f t="shared" si="8"/>
        <v>176</v>
      </c>
      <c r="B39">
        <f t="shared" si="0"/>
        <v>1.4484577638074137E-2</v>
      </c>
      <c r="K39">
        <f t="shared" si="1"/>
        <v>107.60000000000011</v>
      </c>
      <c r="L39">
        <f t="shared" si="2"/>
        <v>6.4460630539477429E-4</v>
      </c>
      <c r="M39">
        <f t="shared" si="9"/>
        <v>127.60000000000011</v>
      </c>
      <c r="N39">
        <f t="shared" si="3"/>
        <v>5.3703037556742383E-3</v>
      </c>
      <c r="O39" s="11">
        <f t="shared" si="10"/>
        <v>147.59999999999957</v>
      </c>
      <c r="P39">
        <f t="shared" si="4"/>
        <v>1.6459198038538018E-2</v>
      </c>
      <c r="Q39">
        <f t="shared" si="11"/>
        <v>167.59999999999957</v>
      </c>
      <c r="R39">
        <f t="shared" si="5"/>
        <v>1.8557693967973455E-2</v>
      </c>
      <c r="S39">
        <f t="shared" si="12"/>
        <v>187.59999999999957</v>
      </c>
      <c r="T39">
        <f t="shared" si="6"/>
        <v>7.6974143381319145E-3</v>
      </c>
      <c r="U39">
        <f t="shared" si="13"/>
        <v>207.59999999999957</v>
      </c>
      <c r="V39">
        <f t="shared" si="7"/>
        <v>1.1745492679101277E-3</v>
      </c>
    </row>
    <row r="40" spans="1:22" x14ac:dyDescent="0.25">
      <c r="A40">
        <f t="shared" si="8"/>
        <v>178</v>
      </c>
      <c r="B40">
        <f t="shared" si="0"/>
        <v>1.3304262494937741E-2</v>
      </c>
      <c r="K40">
        <f t="shared" si="1"/>
        <v>107.80000000000011</v>
      </c>
      <c r="L40">
        <f t="shared" si="2"/>
        <v>6.6168509219107776E-4</v>
      </c>
      <c r="M40">
        <f t="shared" si="9"/>
        <v>127.80000000000011</v>
      </c>
      <c r="N40">
        <f t="shared" si="3"/>
        <v>5.4577382948324165E-3</v>
      </c>
      <c r="O40" s="11">
        <f t="shared" si="10"/>
        <v>147.79999999999956</v>
      </c>
      <c r="P40">
        <f t="shared" si="4"/>
        <v>1.6560734009557421E-2</v>
      </c>
      <c r="Q40">
        <f t="shared" si="11"/>
        <v>167.79999999999956</v>
      </c>
      <c r="R40">
        <f t="shared" si="5"/>
        <v>1.848638420557178E-2</v>
      </c>
      <c r="S40">
        <f t="shared" si="12"/>
        <v>187.79999999999956</v>
      </c>
      <c r="T40">
        <f t="shared" si="6"/>
        <v>7.5915400216083158E-3</v>
      </c>
      <c r="U40">
        <f t="shared" si="13"/>
        <v>207.79999999999956</v>
      </c>
      <c r="V40">
        <f t="shared" si="7"/>
        <v>1.1468676829180953E-3</v>
      </c>
    </row>
    <row r="41" spans="1:22" x14ac:dyDescent="0.25">
      <c r="A41">
        <f t="shared" si="8"/>
        <v>180</v>
      </c>
      <c r="B41">
        <f t="shared" si="0"/>
        <v>1.2098536225957168E-2</v>
      </c>
      <c r="K41">
        <f t="shared" si="1"/>
        <v>108.00000000000011</v>
      </c>
      <c r="L41">
        <f t="shared" si="2"/>
        <v>6.7914846168429092E-4</v>
      </c>
      <c r="M41">
        <f t="shared" si="9"/>
        <v>128.00000000000011</v>
      </c>
      <c r="N41">
        <f t="shared" si="3"/>
        <v>5.5460417339728285E-3</v>
      </c>
      <c r="O41" s="11">
        <f t="shared" si="10"/>
        <v>147.99999999999955</v>
      </c>
      <c r="P41">
        <f t="shared" si="4"/>
        <v>1.6661230144589756E-2</v>
      </c>
      <c r="Q41">
        <f t="shared" si="11"/>
        <v>167.99999999999955</v>
      </c>
      <c r="R41">
        <f t="shared" si="5"/>
        <v>1.8413507015166333E-2</v>
      </c>
      <c r="S41">
        <f t="shared" si="12"/>
        <v>187.99999999999955</v>
      </c>
      <c r="T41">
        <f t="shared" si="6"/>
        <v>7.4863732817874815E-3</v>
      </c>
      <c r="U41">
        <f t="shared" si="13"/>
        <v>207.99999999999955</v>
      </c>
      <c r="V41">
        <f t="shared" si="7"/>
        <v>1.119726514742206E-3</v>
      </c>
    </row>
    <row r="42" spans="1:22" x14ac:dyDescent="0.25">
      <c r="A42">
        <f t="shared" si="8"/>
        <v>182</v>
      </c>
      <c r="B42">
        <f t="shared" si="0"/>
        <v>1.0892608851627527E-2</v>
      </c>
      <c r="K42">
        <f t="shared" si="1"/>
        <v>108.20000000000012</v>
      </c>
      <c r="L42">
        <f t="shared" si="2"/>
        <v>6.970030252968014E-4</v>
      </c>
      <c r="M42">
        <f t="shared" si="9"/>
        <v>128.2000000000001</v>
      </c>
      <c r="N42">
        <f t="shared" si="3"/>
        <v>5.6352103287885735E-3</v>
      </c>
      <c r="O42" s="11">
        <f t="shared" si="10"/>
        <v>148.19999999999953</v>
      </c>
      <c r="P42">
        <f t="shared" si="4"/>
        <v>1.6760659974355076E-2</v>
      </c>
      <c r="Q42">
        <f t="shared" si="11"/>
        <v>168.19999999999953</v>
      </c>
      <c r="R42">
        <f t="shared" si="5"/>
        <v>1.8339083121866981E-2</v>
      </c>
      <c r="S42">
        <f t="shared" si="12"/>
        <v>188.19999999999953</v>
      </c>
      <c r="T42">
        <f t="shared" si="6"/>
        <v>7.3819252031180303E-3</v>
      </c>
      <c r="U42">
        <f t="shared" si="13"/>
        <v>208.19999999999953</v>
      </c>
      <c r="V42">
        <f t="shared" si="7"/>
        <v>1.0931183378965314E-3</v>
      </c>
    </row>
    <row r="43" spans="1:22" x14ac:dyDescent="0.25">
      <c r="A43">
        <f t="shared" si="8"/>
        <v>184</v>
      </c>
      <c r="B43">
        <f t="shared" si="0"/>
        <v>9.709302749160648E-3</v>
      </c>
      <c r="K43">
        <f t="shared" si="1"/>
        <v>108.40000000000012</v>
      </c>
      <c r="L43">
        <f t="shared" si="2"/>
        <v>7.1525544970749589E-4</v>
      </c>
      <c r="M43">
        <f t="shared" si="9"/>
        <v>128.40000000000009</v>
      </c>
      <c r="N43">
        <f t="shared" si="3"/>
        <v>5.725240012964661E-3</v>
      </c>
      <c r="O43" s="11">
        <f t="shared" si="10"/>
        <v>148.39999999999952</v>
      </c>
      <c r="P43">
        <f t="shared" si="4"/>
        <v>1.6858997191118798E-2</v>
      </c>
      <c r="Q43">
        <f t="shared" si="11"/>
        <v>168.39999999999952</v>
      </c>
      <c r="R43">
        <f t="shared" si="5"/>
        <v>1.8263133631107879E-2</v>
      </c>
      <c r="S43">
        <f t="shared" si="12"/>
        <v>188.39999999999952</v>
      </c>
      <c r="T43">
        <f t="shared" si="6"/>
        <v>7.2782065018676253E-3</v>
      </c>
      <c r="U43">
        <f t="shared" si="13"/>
        <v>208.39999999999952</v>
      </c>
      <c r="V43">
        <f t="shared" si="7"/>
        <v>1.0670357449962013E-3</v>
      </c>
    </row>
    <row r="44" spans="1:22" x14ac:dyDescent="0.25">
      <c r="A44">
        <f t="shared" si="8"/>
        <v>186</v>
      </c>
      <c r="B44">
        <f t="shared" si="0"/>
        <v>8.5684296023903674E-3</v>
      </c>
      <c r="K44">
        <f t="shared" si="1"/>
        <v>108.60000000000012</v>
      </c>
      <c r="L44">
        <f t="shared" si="2"/>
        <v>7.3391245560301297E-4</v>
      </c>
      <c r="M44">
        <f t="shared" si="9"/>
        <v>128.60000000000008</v>
      </c>
      <c r="N44">
        <f t="shared" si="3"/>
        <v>5.8161263946403894E-3</v>
      </c>
      <c r="O44" s="11">
        <f t="shared" si="10"/>
        <v>148.59999999999951</v>
      </c>
      <c r="P44">
        <f t="shared" si="4"/>
        <v>1.6956215660209373E-2</v>
      </c>
      <c r="Q44">
        <f t="shared" si="11"/>
        <v>168.59999999999951</v>
      </c>
      <c r="R44">
        <f t="shared" si="5"/>
        <v>1.8185680018685865E-2</v>
      </c>
      <c r="S44">
        <f t="shared" si="12"/>
        <v>188.59999999999951</v>
      </c>
      <c r="T44">
        <f t="shared" si="6"/>
        <v>7.1752275270033708E-3</v>
      </c>
      <c r="U44">
        <f t="shared" si="13"/>
        <v>208.59999999999951</v>
      </c>
      <c r="V44">
        <f t="shared" si="7"/>
        <v>1.0414713492546707E-3</v>
      </c>
    </row>
    <row r="45" spans="1:22" x14ac:dyDescent="0.25">
      <c r="A45">
        <f t="shared" si="8"/>
        <v>188</v>
      </c>
      <c r="B45">
        <f t="shared" si="0"/>
        <v>7.486373281787243E-3</v>
      </c>
      <c r="K45">
        <f t="shared" si="1"/>
        <v>108.80000000000013</v>
      </c>
      <c r="L45">
        <f t="shared" si="2"/>
        <v>7.5298081636888448E-4</v>
      </c>
      <c r="M45">
        <f t="shared" si="9"/>
        <v>128.80000000000007</v>
      </c>
      <c r="N45">
        <f t="shared" si="3"/>
        <v>5.9078647529791466E-3</v>
      </c>
      <c r="O45" s="11">
        <f t="shared" si="10"/>
        <v>148.7999999999995</v>
      </c>
      <c r="P45">
        <f t="shared" si="4"/>
        <v>1.705228943151739E-2</v>
      </c>
      <c r="Q45">
        <f t="shared" si="11"/>
        <v>168.7999999999995</v>
      </c>
      <c r="R45">
        <f t="shared" si="5"/>
        <v>1.810674412065481E-2</v>
      </c>
      <c r="S45">
        <f t="shared" si="12"/>
        <v>188.7999999999995</v>
      </c>
      <c r="T45">
        <f t="shared" si="6"/>
        <v>7.0729982612421924E-3</v>
      </c>
      <c r="U45">
        <f t="shared" si="13"/>
        <v>208.7999999999995</v>
      </c>
      <c r="V45">
        <f t="shared" si="7"/>
        <v>1.0164177869113537E-3</v>
      </c>
    </row>
    <row r="46" spans="1:22" x14ac:dyDescent="0.25">
      <c r="A46">
        <f t="shared" si="8"/>
        <v>190</v>
      </c>
      <c r="B46">
        <f t="shared" si="0"/>
        <v>6.4758797832945867E-3</v>
      </c>
      <c r="K46">
        <f t="shared" si="1"/>
        <v>109.00000000000013</v>
      </c>
      <c r="L46">
        <f t="shared" si="2"/>
        <v>7.7246735671977112E-4</v>
      </c>
      <c r="M46">
        <f t="shared" si="9"/>
        <v>129.00000000000006</v>
      </c>
      <c r="N46">
        <f t="shared" si="3"/>
        <v>6.0004500348493067E-3</v>
      </c>
      <c r="O46" s="11">
        <f t="shared" si="10"/>
        <v>148.99999999999949</v>
      </c>
      <c r="P46">
        <f t="shared" si="4"/>
        <v>1.7147192750968956E-2</v>
      </c>
      <c r="Q46">
        <f t="shared" si="11"/>
        <v>168.99999999999949</v>
      </c>
      <c r="R46">
        <f t="shared" si="5"/>
        <v>1.8026348123082604E-2</v>
      </c>
      <c r="S46">
        <f t="shared" si="12"/>
        <v>188.99999999999949</v>
      </c>
      <c r="T46">
        <f t="shared" si="6"/>
        <v>6.9715283222682722E-3</v>
      </c>
      <c r="U46">
        <f t="shared" si="13"/>
        <v>208.99999999999949</v>
      </c>
      <c r="V46">
        <f t="shared" si="7"/>
        <v>9.9186771958982849E-4</v>
      </c>
    </row>
    <row r="47" spans="1:22" x14ac:dyDescent="0.25">
      <c r="A47">
        <f t="shared" si="8"/>
        <v>192</v>
      </c>
      <c r="B47">
        <f t="shared" si="0"/>
        <v>5.5460417339727773E-3</v>
      </c>
      <c r="K47">
        <f t="shared" si="1"/>
        <v>109.20000000000013</v>
      </c>
      <c r="L47">
        <f t="shared" si="2"/>
        <v>7.9237895126805429E-4</v>
      </c>
      <c r="M47">
        <f t="shared" si="9"/>
        <v>129.20000000000005</v>
      </c>
      <c r="N47">
        <f t="shared" si="3"/>
        <v>6.0938768516201093E-3</v>
      </c>
      <c r="O47" s="11">
        <f t="shared" si="10"/>
        <v>149.19999999999948</v>
      </c>
      <c r="P47">
        <f t="shared" si="4"/>
        <v>1.7240900071966426E-2</v>
      </c>
      <c r="Q47">
        <f t="shared" si="11"/>
        <v>169.19999999999948</v>
      </c>
      <c r="R47">
        <f t="shared" si="5"/>
        <v>1.7944514551677445E-2</v>
      </c>
      <c r="S47">
        <f t="shared" si="12"/>
        <v>189.19999999999948</v>
      </c>
      <c r="T47">
        <f t="shared" si="6"/>
        <v>6.8708269641143517E-3</v>
      </c>
      <c r="U47">
        <f t="shared" si="13"/>
        <v>209.19999999999948</v>
      </c>
      <c r="V47">
        <f t="shared" si="7"/>
        <v>9.6781383658691041E-4</v>
      </c>
    </row>
    <row r="48" spans="1:22" x14ac:dyDescent="0.25">
      <c r="A48">
        <f t="shared" si="8"/>
        <v>194</v>
      </c>
      <c r="B48">
        <f t="shared" si="0"/>
        <v>4.7024538688443468E-3</v>
      </c>
      <c r="K48">
        <f t="shared" si="1"/>
        <v>109.40000000000013</v>
      </c>
      <c r="L48">
        <f t="shared" si="2"/>
        <v>8.1272252303003886E-4</v>
      </c>
      <c r="M48">
        <f t="shared" si="9"/>
        <v>129.40000000000003</v>
      </c>
      <c r="N48">
        <f t="shared" si="3"/>
        <v>6.1881394760761738E-3</v>
      </c>
      <c r="O48" s="11">
        <f t="shared" si="10"/>
        <v>149.39999999999947</v>
      </c>
      <c r="P48">
        <f t="shared" si="4"/>
        <v>1.7333386066789334E-2</v>
      </c>
      <c r="Q48">
        <f t="shared" si="11"/>
        <v>169.39999999999947</v>
      </c>
      <c r="R48">
        <f t="shared" si="5"/>
        <v>1.7861266261290264E-2</v>
      </c>
      <c r="S48">
        <f t="shared" si="12"/>
        <v>189.39999999999947</v>
      </c>
      <c r="T48">
        <f t="shared" si="6"/>
        <v>6.770903078703829E-3</v>
      </c>
      <c r="U48">
        <f t="shared" si="13"/>
        <v>209.39999999999947</v>
      </c>
      <c r="V48">
        <f t="shared" si="7"/>
        <v>9.4424885709287157E-4</v>
      </c>
    </row>
    <row r="49" spans="1:22" x14ac:dyDescent="0.25">
      <c r="A49">
        <f t="shared" si="8"/>
        <v>196</v>
      </c>
      <c r="B49">
        <f t="shared" si="0"/>
        <v>3.9475079150447069E-3</v>
      </c>
      <c r="K49">
        <f t="shared" si="1"/>
        <v>109.60000000000014</v>
      </c>
      <c r="L49">
        <f t="shared" si="2"/>
        <v>8.3350504186906693E-4</v>
      </c>
      <c r="M49">
        <f t="shared" si="9"/>
        <v>129.60000000000002</v>
      </c>
      <c r="N49">
        <f t="shared" si="3"/>
        <v>6.2832318394544168E-3</v>
      </c>
      <c r="O49" s="11">
        <f t="shared" si="10"/>
        <v>149.59999999999945</v>
      </c>
      <c r="P49">
        <f t="shared" si="4"/>
        <v>1.7424625637948478E-2</v>
      </c>
      <c r="Q49">
        <f t="shared" si="11"/>
        <v>169.59999999999945</v>
      </c>
      <c r="R49">
        <f t="shared" si="5"/>
        <v>1.7776626425300087E-2</v>
      </c>
      <c r="S49">
        <f t="shared" si="12"/>
        <v>189.59999999999945</v>
      </c>
      <c r="T49">
        <f t="shared" si="6"/>
        <v>6.6717651975503854E-3</v>
      </c>
      <c r="U49">
        <f t="shared" si="13"/>
        <v>209.59999999999945</v>
      </c>
      <c r="V49">
        <f t="shared" si="7"/>
        <v>9.211655323431645E-4</v>
      </c>
    </row>
    <row r="50" spans="1:22" x14ac:dyDescent="0.25">
      <c r="A50">
        <f t="shared" si="8"/>
        <v>198</v>
      </c>
      <c r="B50">
        <f t="shared" si="0"/>
        <v>3.2807907387338302E-3</v>
      </c>
      <c r="K50">
        <f t="shared" si="1"/>
        <v>109.80000000000014</v>
      </c>
      <c r="L50">
        <f t="shared" si="2"/>
        <v>8.5473352287486178E-4</v>
      </c>
      <c r="M50">
        <f t="shared" si="9"/>
        <v>129.80000000000001</v>
      </c>
      <c r="N50">
        <f t="shared" si="3"/>
        <v>6.3791475286071016E-3</v>
      </c>
      <c r="O50" s="11">
        <f t="shared" si="10"/>
        <v>149.79999999999944</v>
      </c>
      <c r="P50">
        <f t="shared" si="4"/>
        <v>1.7514593929486042E-2</v>
      </c>
      <c r="Q50">
        <f t="shared" si="11"/>
        <v>169.79999999999944</v>
      </c>
      <c r="R50">
        <f t="shared" si="5"/>
        <v>1.7690618524889228E-2</v>
      </c>
      <c r="S50">
        <f t="shared" si="12"/>
        <v>189.79999999999944</v>
      </c>
      <c r="T50">
        <f t="shared" si="6"/>
        <v>6.5734214936118227E-3</v>
      </c>
      <c r="U50">
        <f t="shared" si="13"/>
        <v>209.79999999999944</v>
      </c>
      <c r="V50">
        <f t="shared" si="7"/>
        <v>8.9855664770204435E-4</v>
      </c>
    </row>
    <row r="51" spans="1:22" x14ac:dyDescent="0.25">
      <c r="A51">
        <f t="shared" si="8"/>
        <v>200</v>
      </c>
      <c r="B51">
        <f t="shared" si="0"/>
        <v>2.6995483256594031E-3</v>
      </c>
      <c r="K51">
        <f t="shared" si="1"/>
        <v>110.00000000000014</v>
      </c>
      <c r="L51">
        <f t="shared" si="2"/>
        <v>8.7641502467844241E-4</v>
      </c>
      <c r="M51">
        <f t="shared" si="9"/>
        <v>130</v>
      </c>
      <c r="N51">
        <f t="shared" si="3"/>
        <v>6.4758797832945867E-3</v>
      </c>
      <c r="O51" s="11">
        <f t="shared" si="10"/>
        <v>149.99999999999943</v>
      </c>
      <c r="P51">
        <f t="shared" si="4"/>
        <v>1.7603266338214726E-2</v>
      </c>
      <c r="Q51">
        <f t="shared" si="11"/>
        <v>169.99999999999943</v>
      </c>
      <c r="R51">
        <f t="shared" si="5"/>
        <v>1.7603266338215223E-2</v>
      </c>
      <c r="S51">
        <f t="shared" si="12"/>
        <v>189.99999999999943</v>
      </c>
      <c r="T51">
        <f t="shared" si="6"/>
        <v>6.4758797832948625E-3</v>
      </c>
      <c r="U51">
        <f t="shared" si="13"/>
        <v>209.99999999999943</v>
      </c>
      <c r="V51">
        <f t="shared" si="7"/>
        <v>8.7641502467848914E-4</v>
      </c>
    </row>
    <row r="52" spans="1:22" x14ac:dyDescent="0.25">
      <c r="A52">
        <f t="shared" si="8"/>
        <v>202</v>
      </c>
      <c r="B52">
        <f t="shared" si="0"/>
        <v>2.1991797990213598E-3</v>
      </c>
      <c r="K52">
        <f t="shared" si="1"/>
        <v>110.20000000000014</v>
      </c>
      <c r="L52">
        <f t="shared" si="2"/>
        <v>8.9855664770199838E-4</v>
      </c>
      <c r="M52">
        <f t="shared" si="9"/>
        <v>130.19999999999999</v>
      </c>
      <c r="N52">
        <f t="shared" si="3"/>
        <v>6.573421493611546E-3</v>
      </c>
      <c r="O52" s="11">
        <f t="shared" si="10"/>
        <v>150.19999999999942</v>
      </c>
      <c r="P52">
        <f t="shared" si="4"/>
        <v>1.7690618524888735E-2</v>
      </c>
      <c r="Q52">
        <f t="shared" si="11"/>
        <v>170.19999999999942</v>
      </c>
      <c r="R52">
        <f t="shared" si="5"/>
        <v>1.7514593929486549E-2</v>
      </c>
      <c r="S52">
        <f t="shared" si="12"/>
        <v>190.19999999999942</v>
      </c>
      <c r="T52">
        <f t="shared" si="6"/>
        <v>6.379147528607374E-3</v>
      </c>
      <c r="U52">
        <f t="shared" si="13"/>
        <v>210.19999999999942</v>
      </c>
      <c r="V52">
        <f t="shared" si="7"/>
        <v>8.5473352287490948E-4</v>
      </c>
    </row>
    <row r="53" spans="1:22" x14ac:dyDescent="0.25">
      <c r="A53">
        <f t="shared" si="8"/>
        <v>204</v>
      </c>
      <c r="B53">
        <f t="shared" si="0"/>
        <v>1.773729642311571E-3</v>
      </c>
      <c r="K53">
        <f t="shared" si="1"/>
        <v>110.40000000000015</v>
      </c>
      <c r="L53">
        <f t="shared" si="2"/>
        <v>9.2116553234311994E-4</v>
      </c>
      <c r="M53">
        <f t="shared" si="9"/>
        <v>130.39999999999998</v>
      </c>
      <c r="N53">
        <f t="shared" si="3"/>
        <v>6.6717651975501044E-3</v>
      </c>
      <c r="O53" s="11">
        <f t="shared" si="10"/>
        <v>150.39999999999941</v>
      </c>
      <c r="P53">
        <f t="shared" si="4"/>
        <v>1.7776626425299605E-2</v>
      </c>
      <c r="Q53">
        <f t="shared" si="11"/>
        <v>170.39999999999941</v>
      </c>
      <c r="R53">
        <f t="shared" si="5"/>
        <v>1.7424625637948995E-2</v>
      </c>
      <c r="S53">
        <f t="shared" si="12"/>
        <v>190.39999999999941</v>
      </c>
      <c r="T53">
        <f t="shared" si="6"/>
        <v>6.2832318394546892E-3</v>
      </c>
      <c r="U53">
        <f t="shared" si="13"/>
        <v>210.39999999999941</v>
      </c>
      <c r="V53">
        <f t="shared" si="7"/>
        <v>8.3350504186911539E-4</v>
      </c>
    </row>
    <row r="54" spans="1:22" x14ac:dyDescent="0.25">
      <c r="A54">
        <f t="shared" si="8"/>
        <v>206</v>
      </c>
      <c r="B54">
        <f t="shared" si="0"/>
        <v>1.4163518870800593E-3</v>
      </c>
      <c r="K54">
        <f t="shared" si="1"/>
        <v>110.60000000000015</v>
      </c>
      <c r="L54">
        <f t="shared" si="2"/>
        <v>9.4424885709282571E-4</v>
      </c>
      <c r="M54">
        <f t="shared" si="9"/>
        <v>130.59999999999997</v>
      </c>
      <c r="N54">
        <f t="shared" si="3"/>
        <v>6.7709030787035471E-3</v>
      </c>
      <c r="O54" s="11">
        <f t="shared" si="10"/>
        <v>150.5999999999994</v>
      </c>
      <c r="P54">
        <f t="shared" si="4"/>
        <v>1.7861266261289789E-2</v>
      </c>
      <c r="Q54">
        <f t="shared" si="11"/>
        <v>170.5999999999994</v>
      </c>
      <c r="R54">
        <f t="shared" si="5"/>
        <v>1.7333386066789858E-2</v>
      </c>
      <c r="S54">
        <f t="shared" si="12"/>
        <v>190.5999999999994</v>
      </c>
      <c r="T54">
        <f t="shared" si="6"/>
        <v>6.1881394760764426E-3</v>
      </c>
      <c r="U54">
        <f t="shared" si="13"/>
        <v>210.5999999999994</v>
      </c>
      <c r="V54">
        <f t="shared" si="7"/>
        <v>8.1272252303008668E-4</v>
      </c>
    </row>
    <row r="55" spans="1:22" x14ac:dyDescent="0.25">
      <c r="A55">
        <f t="shared" si="8"/>
        <v>208</v>
      </c>
      <c r="B55">
        <f t="shared" si="0"/>
        <v>1.1197265147421451E-3</v>
      </c>
      <c r="K55">
        <f t="shared" si="1"/>
        <v>110.80000000000015</v>
      </c>
      <c r="L55">
        <f t="shared" si="2"/>
        <v>9.6781383658686628E-4</v>
      </c>
      <c r="M55">
        <f t="shared" si="9"/>
        <v>130.79999999999995</v>
      </c>
      <c r="N55">
        <f t="shared" si="3"/>
        <v>6.8708269641140672E-3</v>
      </c>
      <c r="O55" s="11">
        <f t="shared" si="10"/>
        <v>150.79999999999939</v>
      </c>
      <c r="P55">
        <f t="shared" si="4"/>
        <v>1.7944514551676977E-2</v>
      </c>
      <c r="Q55">
        <f t="shared" si="11"/>
        <v>170.79999999999939</v>
      </c>
      <c r="R55">
        <f t="shared" si="5"/>
        <v>1.7240900071966953E-2</v>
      </c>
      <c r="S55">
        <f t="shared" si="12"/>
        <v>190.79999999999939</v>
      </c>
      <c r="T55">
        <f t="shared" si="6"/>
        <v>6.0938768516203756E-3</v>
      </c>
      <c r="U55">
        <f t="shared" si="13"/>
        <v>210.79999999999939</v>
      </c>
      <c r="V55">
        <f t="shared" si="7"/>
        <v>7.9237895126810253E-4</v>
      </c>
    </row>
    <row r="56" spans="1:22" x14ac:dyDescent="0.25">
      <c r="A56">
        <f t="shared" si="8"/>
        <v>210</v>
      </c>
      <c r="B56">
        <f t="shared" si="0"/>
        <v>8.7641502467842702E-4</v>
      </c>
      <c r="K56">
        <f t="shared" si="1"/>
        <v>111.00000000000016</v>
      </c>
      <c r="L56">
        <f t="shared" si="2"/>
        <v>9.9186771958978534E-4</v>
      </c>
      <c r="M56">
        <f t="shared" si="9"/>
        <v>130.99999999999994</v>
      </c>
      <c r="N56">
        <f t="shared" si="3"/>
        <v>6.9715283222679851E-3</v>
      </c>
      <c r="O56" s="11">
        <f t="shared" si="10"/>
        <v>150.99999999999937</v>
      </c>
      <c r="P56">
        <f t="shared" si="4"/>
        <v>1.8026348123082146E-2</v>
      </c>
      <c r="Q56">
        <f t="shared" si="11"/>
        <v>170.99999999999937</v>
      </c>
      <c r="R56">
        <f t="shared" si="5"/>
        <v>1.714719275096949E-2</v>
      </c>
      <c r="S56">
        <f t="shared" si="12"/>
        <v>190.99999999999937</v>
      </c>
      <c r="T56">
        <f t="shared" si="6"/>
        <v>6.0004500348495712E-3</v>
      </c>
      <c r="U56">
        <f t="shared" si="13"/>
        <v>210.99999999999937</v>
      </c>
      <c r="V56">
        <f t="shared" si="7"/>
        <v>7.7246735671982012E-4</v>
      </c>
    </row>
    <row r="57" spans="1:22" x14ac:dyDescent="0.25">
      <c r="A57">
        <f t="shared" si="8"/>
        <v>212</v>
      </c>
      <c r="B57">
        <f t="shared" si="0"/>
        <v>6.7914846168428062E-4</v>
      </c>
      <c r="K57">
        <f t="shared" si="1"/>
        <v>111.20000000000016</v>
      </c>
      <c r="L57">
        <f t="shared" si="2"/>
        <v>1.0164177869113119E-3</v>
      </c>
      <c r="M57">
        <f t="shared" si="9"/>
        <v>131.19999999999993</v>
      </c>
      <c r="N57">
        <f t="shared" si="3"/>
        <v>7.0729982612419045E-3</v>
      </c>
      <c r="O57" s="11">
        <f t="shared" si="10"/>
        <v>151.19999999999936</v>
      </c>
      <c r="P57">
        <f t="shared" si="4"/>
        <v>1.8106744120654359E-2</v>
      </c>
      <c r="Q57">
        <f t="shared" si="11"/>
        <v>171.19999999999936</v>
      </c>
      <c r="R57">
        <f t="shared" si="5"/>
        <v>1.7052289431517931E-2</v>
      </c>
      <c r="S57">
        <f t="shared" si="12"/>
        <v>191.19999999999936</v>
      </c>
      <c r="T57">
        <f t="shared" si="6"/>
        <v>5.9078647529794094E-3</v>
      </c>
      <c r="U57">
        <f t="shared" si="13"/>
        <v>211.19999999999936</v>
      </c>
      <c r="V57">
        <f t="shared" si="7"/>
        <v>7.5298081636893403E-4</v>
      </c>
    </row>
    <row r="58" spans="1:22" x14ac:dyDescent="0.25">
      <c r="A58">
        <f t="shared" si="8"/>
        <v>214</v>
      </c>
      <c r="B58">
        <f t="shared" si="0"/>
        <v>5.2104674072112956E-4</v>
      </c>
      <c r="K58">
        <f t="shared" si="1"/>
        <v>111.40000000000016</v>
      </c>
      <c r="L58">
        <f t="shared" si="2"/>
        <v>1.0414713492546306E-3</v>
      </c>
      <c r="M58">
        <f t="shared" si="9"/>
        <v>131.39999999999992</v>
      </c>
      <c r="N58">
        <f t="shared" si="3"/>
        <v>7.1752275270030802E-3</v>
      </c>
      <c r="O58" s="11">
        <f t="shared" si="10"/>
        <v>151.39999999999935</v>
      </c>
      <c r="P58">
        <f t="shared" si="4"/>
        <v>1.818568001868542E-2</v>
      </c>
      <c r="Q58">
        <f t="shared" si="11"/>
        <v>171.39999999999935</v>
      </c>
      <c r="R58">
        <f t="shared" si="5"/>
        <v>1.6956215660209922E-2</v>
      </c>
      <c r="S58">
        <f t="shared" si="12"/>
        <v>191.39999999999935</v>
      </c>
      <c r="T58">
        <f t="shared" si="6"/>
        <v>5.8161263946406496E-3</v>
      </c>
      <c r="U58">
        <f t="shared" si="13"/>
        <v>211.39999999999935</v>
      </c>
      <c r="V58">
        <f t="shared" si="7"/>
        <v>7.3391245560306306E-4</v>
      </c>
    </row>
    <row r="59" spans="1:22" x14ac:dyDescent="0.25">
      <c r="A59">
        <f t="shared" si="8"/>
        <v>216</v>
      </c>
      <c r="B59">
        <f t="shared" si="0"/>
        <v>3.9577257914899847E-4</v>
      </c>
      <c r="K59">
        <f t="shared" si="1"/>
        <v>111.60000000000016</v>
      </c>
      <c r="L59">
        <f t="shared" si="2"/>
        <v>1.0670357449961601E-3</v>
      </c>
      <c r="M59">
        <f t="shared" si="9"/>
        <v>131.59999999999991</v>
      </c>
      <c r="N59">
        <f t="shared" si="3"/>
        <v>7.2782065018673322E-3</v>
      </c>
      <c r="O59" s="11">
        <f t="shared" si="10"/>
        <v>151.59999999999934</v>
      </c>
      <c r="P59">
        <f t="shared" si="4"/>
        <v>1.8263133631107441E-2</v>
      </c>
      <c r="Q59">
        <f t="shared" si="11"/>
        <v>171.59999999999934</v>
      </c>
      <c r="R59">
        <f t="shared" si="5"/>
        <v>1.685899719111935E-2</v>
      </c>
      <c r="S59">
        <f t="shared" si="12"/>
        <v>191.59999999999934</v>
      </c>
      <c r="T59">
        <f t="shared" si="6"/>
        <v>5.7252400129649177E-3</v>
      </c>
      <c r="U59">
        <f t="shared" si="13"/>
        <v>211.59999999999934</v>
      </c>
      <c r="V59">
        <f t="shared" si="7"/>
        <v>7.1525544970754511E-4</v>
      </c>
    </row>
    <row r="60" spans="1:22" x14ac:dyDescent="0.25">
      <c r="A60">
        <f t="shared" si="8"/>
        <v>218</v>
      </c>
      <c r="B60">
        <f t="shared" si="0"/>
        <v>2.9762662098879267E-4</v>
      </c>
      <c r="K60">
        <f t="shared" si="1"/>
        <v>111.80000000000017</v>
      </c>
      <c r="L60">
        <f t="shared" si="2"/>
        <v>1.0931183378964917E-3</v>
      </c>
      <c r="M60">
        <f t="shared" si="9"/>
        <v>131.7999999999999</v>
      </c>
      <c r="N60">
        <f t="shared" si="3"/>
        <v>7.3819252031177346E-3</v>
      </c>
      <c r="O60" s="11">
        <f t="shared" si="10"/>
        <v>151.79999999999933</v>
      </c>
      <c r="P60">
        <f t="shared" si="4"/>
        <v>1.8339083121866554E-2</v>
      </c>
      <c r="Q60">
        <f t="shared" si="11"/>
        <v>171.79999999999933</v>
      </c>
      <c r="R60">
        <f t="shared" si="5"/>
        <v>1.6760659974355635E-2</v>
      </c>
      <c r="S60">
        <f t="shared" si="12"/>
        <v>191.79999999999933</v>
      </c>
      <c r="T60">
        <f t="shared" si="6"/>
        <v>5.6352103287888285E-3</v>
      </c>
      <c r="U60">
        <f t="shared" si="13"/>
        <v>211.79999999999933</v>
      </c>
      <c r="V60">
        <f t="shared" si="7"/>
        <v>6.9700302529685139E-4</v>
      </c>
    </row>
    <row r="61" spans="1:22" x14ac:dyDescent="0.25">
      <c r="A61">
        <f t="shared" si="8"/>
        <v>220</v>
      </c>
      <c r="B61">
        <f t="shared" si="0"/>
        <v>2.2159242059690038E-4</v>
      </c>
      <c r="K61">
        <f t="shared" si="1"/>
        <v>112.00000000000017</v>
      </c>
      <c r="L61">
        <f t="shared" si="2"/>
        <v>1.1197265147421681E-3</v>
      </c>
      <c r="M61">
        <f t="shared" si="9"/>
        <v>131.99999999999989</v>
      </c>
      <c r="N61">
        <f t="shared" si="3"/>
        <v>7.4863732817871823E-3</v>
      </c>
      <c r="O61" s="11">
        <f t="shared" si="10"/>
        <v>151.99999999999932</v>
      </c>
      <c r="P61">
        <f t="shared" si="4"/>
        <v>1.8413507015165916E-2</v>
      </c>
      <c r="Q61">
        <f t="shared" si="11"/>
        <v>171.99999999999932</v>
      </c>
      <c r="R61">
        <f t="shared" si="5"/>
        <v>1.6661230144590321E-2</v>
      </c>
      <c r="S61">
        <f t="shared" si="12"/>
        <v>191.99999999999932</v>
      </c>
      <c r="T61">
        <f t="shared" si="6"/>
        <v>5.5460417339730809E-3</v>
      </c>
      <c r="U61">
        <f t="shared" si="13"/>
        <v>211.99999999999932</v>
      </c>
      <c r="V61">
        <f t="shared" si="7"/>
        <v>6.7914846168434101E-4</v>
      </c>
    </row>
    <row r="62" spans="1:22" x14ac:dyDescent="0.25">
      <c r="K62">
        <f t="shared" si="1"/>
        <v>112.20000000000017</v>
      </c>
      <c r="L62">
        <f t="shared" si="2"/>
        <v>1.1468676829180591E-3</v>
      </c>
      <c r="M62">
        <f t="shared" si="9"/>
        <v>132.19999999999987</v>
      </c>
      <c r="N62">
        <f t="shared" si="3"/>
        <v>7.5915400216080156E-3</v>
      </c>
      <c r="O62" s="11">
        <f t="shared" si="10"/>
        <v>152.19999999999931</v>
      </c>
      <c r="P62">
        <f t="shared" si="4"/>
        <v>1.848638420557137E-2</v>
      </c>
      <c r="Q62">
        <f t="shared" si="11"/>
        <v>172.19999999999931</v>
      </c>
      <c r="R62">
        <f t="shared" si="5"/>
        <v>1.6560734009557997E-2</v>
      </c>
      <c r="S62">
        <f t="shared" si="12"/>
        <v>192.19999999999931</v>
      </c>
      <c r="T62">
        <f t="shared" si="6"/>
        <v>5.4577382948326749E-3</v>
      </c>
      <c r="U62">
        <f t="shared" si="13"/>
        <v>212.19999999999931</v>
      </c>
      <c r="V62">
        <f t="shared" si="7"/>
        <v>6.6168509219112839E-4</v>
      </c>
    </row>
    <row r="63" spans="1:22" x14ac:dyDescent="0.25">
      <c r="K63">
        <f t="shared" si="1"/>
        <v>112.40000000000018</v>
      </c>
      <c r="L63">
        <f t="shared" si="2"/>
        <v>1.1745492679100932E-3</v>
      </c>
      <c r="M63">
        <f t="shared" si="9"/>
        <v>132.39999999999986</v>
      </c>
      <c r="N63">
        <f t="shared" si="3"/>
        <v>7.6974143381316126E-3</v>
      </c>
      <c r="O63" s="11">
        <f t="shared" si="10"/>
        <v>152.3999999999993</v>
      </c>
      <c r="P63">
        <f t="shared" si="4"/>
        <v>1.8557693967973053E-2</v>
      </c>
      <c r="Q63">
        <f t="shared" si="11"/>
        <v>172.3999999999993</v>
      </c>
      <c r="R63">
        <f t="shared" si="5"/>
        <v>1.6459198038538601E-2</v>
      </c>
      <c r="S63">
        <f t="shared" si="12"/>
        <v>192.3999999999993</v>
      </c>
      <c r="T63">
        <f t="shared" si="6"/>
        <v>5.3703037556744977E-3</v>
      </c>
      <c r="U63">
        <f t="shared" si="13"/>
        <v>212.3999999999993</v>
      </c>
      <c r="V63">
        <f t="shared" si="7"/>
        <v>6.4460630539482536E-4</v>
      </c>
    </row>
    <row r="64" spans="1:22" x14ac:dyDescent="0.25">
      <c r="K64">
        <f t="shared" si="1"/>
        <v>112.60000000000018</v>
      </c>
      <c r="L64">
        <f t="shared" si="2"/>
        <v>1.2027787107381737E-3</v>
      </c>
      <c r="M64">
        <f t="shared" si="9"/>
        <v>132.59999999999985</v>
      </c>
      <c r="N64">
        <f t="shared" si="3"/>
        <v>7.8039847780209635E-3</v>
      </c>
      <c r="O64" s="11">
        <f t="shared" si="10"/>
        <v>152.59999999999928</v>
      </c>
      <c r="P64">
        <f t="shared" si="4"/>
        <v>1.8627415967396425E-2</v>
      </c>
      <c r="Q64">
        <f t="shared" si="11"/>
        <v>172.59999999999928</v>
      </c>
      <c r="R64">
        <f t="shared" si="5"/>
        <v>1.6356648850828093E-2</v>
      </c>
      <c r="S64">
        <f t="shared" si="12"/>
        <v>192.59999999999928</v>
      </c>
      <c r="T64">
        <f t="shared" si="6"/>
        <v>5.2837415424384897E-3</v>
      </c>
      <c r="U64">
        <f t="shared" si="13"/>
        <v>212.59999999999928</v>
      </c>
      <c r="V64">
        <f t="shared" si="7"/>
        <v>6.2790554631896912E-4</v>
      </c>
    </row>
    <row r="65" spans="11:22" x14ac:dyDescent="0.25">
      <c r="K65">
        <f t="shared" si="1"/>
        <v>112.80000000000018</v>
      </c>
      <c r="L65">
        <f t="shared" si="2"/>
        <v>1.231563465319151E-3</v>
      </c>
      <c r="M65">
        <f t="shared" si="9"/>
        <v>132.79999999999984</v>
      </c>
      <c r="N65">
        <f t="shared" si="3"/>
        <v>7.9112395185190667E-3</v>
      </c>
      <c r="O65" s="11">
        <f t="shared" si="10"/>
        <v>152.79999999999927</v>
      </c>
      <c r="P65">
        <f t="shared" si="4"/>
        <v>1.8695530268656176E-2</v>
      </c>
      <c r="Q65">
        <f t="shared" si="11"/>
        <v>172.79999999999927</v>
      </c>
      <c r="R65">
        <f t="shared" si="5"/>
        <v>1.6253113204204486E-2</v>
      </c>
      <c r="S65">
        <f t="shared" si="12"/>
        <v>192.79999999999927</v>
      </c>
      <c r="T65">
        <f t="shared" si="6"/>
        <v>5.19805476643852E-3</v>
      </c>
      <c r="U65">
        <f t="shared" si="13"/>
        <v>212.79999999999927</v>
      </c>
      <c r="V65">
        <f t="shared" si="7"/>
        <v>6.115763175639574E-4</v>
      </c>
    </row>
    <row r="66" spans="11:22" x14ac:dyDescent="0.25">
      <c r="K66">
        <f t="shared" ref="K66:K101" si="14">K65+$I$9</f>
        <v>113.00000000000018</v>
      </c>
      <c r="L66">
        <f t="shared" ref="L66:L101" si="15">NORMDIST(K66,$E$1,$E$2,0)</f>
        <v>1.2609109957597471E-3</v>
      </c>
      <c r="M66">
        <f t="shared" si="9"/>
        <v>132.99999999999983</v>
      </c>
      <c r="N66">
        <f t="shared" ref="N66:N101" si="16">NORMDIST(M66,$E$1,$E$2,0)</f>
        <v>8.0191663670958879E-3</v>
      </c>
      <c r="O66" s="11">
        <f t="shared" si="10"/>
        <v>152.99999999999926</v>
      </c>
      <c r="P66">
        <f t="shared" ref="P66:P101" si="17">NORMDIST(O66,$E$1,$E$2,0)</f>
        <v>1.8762017345846652E-2</v>
      </c>
      <c r="Q66">
        <f t="shared" si="11"/>
        <v>172.99999999999926</v>
      </c>
      <c r="R66">
        <f t="shared" ref="R66:R101" si="18">NORMDIST(Q66,$E$1,$E$2,0)</f>
        <v>1.6148617983396105E-2</v>
      </c>
      <c r="S66">
        <f t="shared" si="12"/>
        <v>192.99999999999926</v>
      </c>
      <c r="T66">
        <f t="shared" ref="T66:T101" si="19">NORMDIST(S66,$E$1,$E$2,0)</f>
        <v>5.1132462281992131E-3</v>
      </c>
      <c r="U66">
        <f t="shared" si="13"/>
        <v>212.99999999999926</v>
      </c>
      <c r="V66">
        <f t="shared" ref="V66:V101" si="20">NORMDIST(U66,$E$1,$E$2,0)</f>
        <v>5.9561218038031716E-4</v>
      </c>
    </row>
    <row r="67" spans="11:22" x14ac:dyDescent="0.25">
      <c r="K67">
        <f t="shared" si="14"/>
        <v>113.20000000000019</v>
      </c>
      <c r="L67">
        <f t="shared" si="15"/>
        <v>1.2908287735794127E-3</v>
      </c>
      <c r="M67">
        <f t="shared" ref="M67:M101" si="21">M66+$I$9</f>
        <v>133.19999999999982</v>
      </c>
      <c r="N67">
        <f t="shared" si="16"/>
        <v>8.127752761276608E-3</v>
      </c>
      <c r="O67" s="11">
        <f t="shared" ref="O67:O101" si="22">O66+$I$9</f>
        <v>153.19999999999925</v>
      </c>
      <c r="P67">
        <f t="shared" si="17"/>
        <v>1.8826858091662457E-2</v>
      </c>
      <c r="Q67">
        <f t="shared" ref="Q67:Q101" si="23">Q66+$I$9</f>
        <v>173.19999999999925</v>
      </c>
      <c r="R67">
        <f t="shared" si="18"/>
        <v>1.6043190188559021E-2</v>
      </c>
      <c r="S67">
        <f t="shared" ref="S67:S101" si="24">S66+$I$9</f>
        <v>193.19999999999925</v>
      </c>
      <c r="T67">
        <f t="shared" si="19"/>
        <v>5.0293184213848416E-3</v>
      </c>
      <c r="U67">
        <f t="shared" ref="U67:U101" si="25">U66+$I$9</f>
        <v>213.19999999999925</v>
      </c>
      <c r="V67">
        <f t="shared" si="20"/>
        <v>5.8000675568518629E-4</v>
      </c>
    </row>
    <row r="68" spans="11:22" x14ac:dyDescent="0.25">
      <c r="K68">
        <f t="shared" si="14"/>
        <v>113.40000000000019</v>
      </c>
      <c r="L68">
        <f t="shared" si="15"/>
        <v>1.321324274863116E-3</v>
      </c>
      <c r="M68">
        <f t="shared" si="21"/>
        <v>133.39999999999981</v>
      </c>
      <c r="N68">
        <f t="shared" si="16"/>
        <v>8.2369857686537349E-3</v>
      </c>
      <c r="O68" s="11">
        <f t="shared" si="22"/>
        <v>153.39999999999924</v>
      </c>
      <c r="P68">
        <f t="shared" si="17"/>
        <v>1.8890033826542994E-2</v>
      </c>
      <c r="Q68">
        <f t="shared" si="23"/>
        <v>173.39999999999924</v>
      </c>
      <c r="R68">
        <f t="shared" si="18"/>
        <v>1.5936856923770483E-2</v>
      </c>
      <c r="S68">
        <f t="shared" si="24"/>
        <v>193.39999999999924</v>
      </c>
      <c r="T68">
        <f t="shared" si="19"/>
        <v>4.9462735368164994E-3</v>
      </c>
      <c r="U68">
        <f t="shared" si="25"/>
        <v>213.39999999999924</v>
      </c>
      <c r="V68">
        <f t="shared" si="20"/>
        <v>5.6475372502286442E-4</v>
      </c>
    </row>
    <row r="69" spans="11:22" x14ac:dyDescent="0.25">
      <c r="K69">
        <f t="shared" si="14"/>
        <v>113.60000000000019</v>
      </c>
      <c r="L69">
        <f t="shared" si="15"/>
        <v>1.3524049773441188E-3</v>
      </c>
      <c r="M69">
        <f t="shared" si="21"/>
        <v>133.5999999999998</v>
      </c>
      <c r="N69">
        <f t="shared" si="16"/>
        <v>8.3468520870855784E-3</v>
      </c>
      <c r="O69" s="11">
        <f t="shared" si="22"/>
        <v>153.59999999999923</v>
      </c>
      <c r="P69">
        <f t="shared" si="17"/>
        <v>1.8951526307634851E-2</v>
      </c>
      <c r="Q69">
        <f t="shared" si="23"/>
        <v>173.59999999999923</v>
      </c>
      <c r="R69">
        <f t="shared" si="18"/>
        <v>1.5829645385545058E-2</v>
      </c>
      <c r="S69">
        <f t="shared" si="24"/>
        <v>193.59999999999923</v>
      </c>
      <c r="T69">
        <f t="shared" si="19"/>
        <v>4.8641134665736909E-3</v>
      </c>
      <c r="U69">
        <f t="shared" si="25"/>
        <v>213.59999999999923</v>
      </c>
      <c r="V69">
        <f t="shared" si="20"/>
        <v>5.4984683147033572E-4</v>
      </c>
    </row>
    <row r="70" spans="11:22" x14ac:dyDescent="0.25">
      <c r="K70">
        <f t="shared" si="14"/>
        <v>113.8000000000002</v>
      </c>
      <c r="L70">
        <f t="shared" si="15"/>
        <v>1.3840783574168597E-3</v>
      </c>
      <c r="M70">
        <f t="shared" si="21"/>
        <v>133.79999999999978</v>
      </c>
      <c r="N70">
        <f t="shared" si="16"/>
        <v>8.4573380450835012E-3</v>
      </c>
      <c r="O70" s="11">
        <f t="shared" si="22"/>
        <v>153.79999999999922</v>
      </c>
      <c r="P70">
        <f t="shared" si="17"/>
        <v>1.9011317737566015E-2</v>
      </c>
      <c r="Q70">
        <f t="shared" si="23"/>
        <v>173.79999999999922</v>
      </c>
      <c r="R70">
        <f t="shared" si="18"/>
        <v>1.572158285138029E-2</v>
      </c>
      <c r="S70">
        <f t="shared" si="24"/>
        <v>193.79999999999922</v>
      </c>
      <c r="T70">
        <f t="shared" si="19"/>
        <v>4.7828398081765158E-3</v>
      </c>
      <c r="U70">
        <f t="shared" si="25"/>
        <v>213.79999999999922</v>
      </c>
      <c r="V70">
        <f t="shared" si="20"/>
        <v>5.3527988048866575E-4</v>
      </c>
    </row>
    <row r="71" spans="11:22" x14ac:dyDescent="0.25">
      <c r="K71">
        <f t="shared" si="14"/>
        <v>114.0000000000002</v>
      </c>
      <c r="L71">
        <f t="shared" si="15"/>
        <v>1.4163518870800914E-3</v>
      </c>
      <c r="M71">
        <f t="shared" si="21"/>
        <v>133.99999999999977</v>
      </c>
      <c r="N71">
        <f t="shared" si="16"/>
        <v>8.5684296023902425E-3</v>
      </c>
      <c r="O71" s="11">
        <f t="shared" si="22"/>
        <v>153.9999999999992</v>
      </c>
      <c r="P71">
        <f t="shared" si="17"/>
        <v>1.9069390773025979E-2</v>
      </c>
      <c r="Q71">
        <f t="shared" si="23"/>
        <v>173.9999999999992</v>
      </c>
      <c r="R71">
        <f t="shared" si="18"/>
        <v>1.56126966683385E-2</v>
      </c>
      <c r="S71">
        <f t="shared" si="24"/>
        <v>193.9999999999992</v>
      </c>
      <c r="T71">
        <f t="shared" si="19"/>
        <v>4.7024538688446652E-3</v>
      </c>
      <c r="U71">
        <f t="shared" si="25"/>
        <v>213.9999999999992</v>
      </c>
      <c r="V71">
        <f t="shared" si="20"/>
        <v>5.2104674072118572E-4</v>
      </c>
    </row>
    <row r="72" spans="11:22" x14ac:dyDescent="0.25">
      <c r="K72">
        <f t="shared" si="14"/>
        <v>114.2000000000002</v>
      </c>
      <c r="L72">
        <f t="shared" si="15"/>
        <v>1.4492330308105048E-3</v>
      </c>
      <c r="M72">
        <f t="shared" si="21"/>
        <v>134.19999999999976</v>
      </c>
      <c r="N72">
        <f t="shared" si="16"/>
        <v>8.6801123507515149E-3</v>
      </c>
      <c r="O72" s="11">
        <f t="shared" si="22"/>
        <v>154.19999999999919</v>
      </c>
      <c r="P72">
        <f t="shared" si="17"/>
        <v>1.912572853314598E-2</v>
      </c>
      <c r="Q72">
        <f t="shared" si="23"/>
        <v>174.19999999999919</v>
      </c>
      <c r="R72">
        <f t="shared" si="18"/>
        <v>1.5503014241671251E-2</v>
      </c>
      <c r="S72">
        <f t="shared" si="24"/>
        <v>194.19999999999919</v>
      </c>
      <c r="T72">
        <f t="shared" si="19"/>
        <v>4.6229566698293527E-3</v>
      </c>
      <c r="U72">
        <f t="shared" si="25"/>
        <v>214.19999999999919</v>
      </c>
      <c r="V72">
        <f t="shared" si="20"/>
        <v>5.0714134473940945E-4</v>
      </c>
    </row>
    <row r="73" spans="11:22" x14ac:dyDescent="0.25">
      <c r="K73">
        <f t="shared" si="14"/>
        <v>114.4000000000002</v>
      </c>
      <c r="L73">
        <f t="shared" si="15"/>
        <v>1.482729242367099E-3</v>
      </c>
      <c r="M73">
        <f t="shared" si="21"/>
        <v>134.39999999999975</v>
      </c>
      <c r="N73">
        <f t="shared" si="16"/>
        <v>8.7923715148829785E-3</v>
      </c>
      <c r="O73" s="11">
        <f t="shared" si="22"/>
        <v>154.39999999999918</v>
      </c>
      <c r="P73">
        <f t="shared" si="17"/>
        <v>1.9180314607673707E-2</v>
      </c>
      <c r="Q73">
        <f t="shared" si="23"/>
        <v>174.39999999999918</v>
      </c>
      <c r="R73">
        <f t="shared" si="18"/>
        <v>1.53925630234931E-2</v>
      </c>
      <c r="S73">
        <f t="shared" si="24"/>
        <v>194.39999999999918</v>
      </c>
      <c r="T73">
        <f t="shared" si="19"/>
        <v>4.5443489508144629E-3</v>
      </c>
      <c r="U73">
        <f t="shared" si="25"/>
        <v>214.39999999999918</v>
      </c>
      <c r="V73">
        <f t="shared" si="20"/>
        <v>4.9355768973761201E-4</v>
      </c>
    </row>
    <row r="74" spans="11:22" x14ac:dyDescent="0.25">
      <c r="K74">
        <f t="shared" si="14"/>
        <v>114.60000000000021</v>
      </c>
      <c r="L74">
        <f t="shared" si="15"/>
        <v>1.516847961526617E-3</v>
      </c>
      <c r="M74">
        <f t="shared" si="21"/>
        <v>134.59999999999974</v>
      </c>
      <c r="N74">
        <f t="shared" si="16"/>
        <v>8.9051919536345305E-3</v>
      </c>
      <c r="O74" s="11">
        <f t="shared" si="22"/>
        <v>154.59999999999917</v>
      </c>
      <c r="P74">
        <f t="shared" si="17"/>
        <v>1.9233133064936923E-2</v>
      </c>
      <c r="Q74">
        <f t="shared" si="23"/>
        <v>174.59999999999917</v>
      </c>
      <c r="R74">
        <f t="shared" si="18"/>
        <v>1.5281370501510958E-2</v>
      </c>
      <c r="S74">
        <f t="shared" si="24"/>
        <v>194.59999999999917</v>
      </c>
      <c r="T74">
        <f t="shared" si="19"/>
        <v>4.4666311743830709E-3</v>
      </c>
      <c r="U74">
        <f t="shared" si="25"/>
        <v>214.59999999999917</v>
      </c>
      <c r="V74">
        <f t="shared" si="20"/>
        <v>4.8028983817703354E-4</v>
      </c>
    </row>
    <row r="75" spans="11:22" x14ac:dyDescent="0.25">
      <c r="K75">
        <f t="shared" si="14"/>
        <v>114.80000000000021</v>
      </c>
      <c r="L75">
        <f t="shared" si="15"/>
        <v>1.5515966107504495E-3</v>
      </c>
      <c r="M75">
        <f t="shared" si="21"/>
        <v>134.79999999999973</v>
      </c>
      <c r="N75">
        <f t="shared" si="16"/>
        <v>9.0185581613538637E-3</v>
      </c>
      <c r="O75" s="11">
        <f t="shared" si="22"/>
        <v>154.79999999999916</v>
      </c>
      <c r="P75">
        <f t="shared" si="17"/>
        <v>1.9284168459590592E-2</v>
      </c>
      <c r="Q75">
        <f t="shared" si="23"/>
        <v>174.79999999999916</v>
      </c>
      <c r="R75">
        <f t="shared" si="18"/>
        <v>1.5169464187815477E-2</v>
      </c>
      <c r="S75">
        <f t="shared" si="24"/>
        <v>194.79999999999916</v>
      </c>
      <c r="T75">
        <f t="shared" si="19"/>
        <v>4.3898035305456025E-3</v>
      </c>
      <c r="U75">
        <f t="shared" si="25"/>
        <v>214.79999999999916</v>
      </c>
      <c r="V75">
        <f t="shared" si="20"/>
        <v>4.6733191838066815E-4</v>
      </c>
    </row>
    <row r="76" spans="11:22" x14ac:dyDescent="0.25">
      <c r="K76">
        <f t="shared" si="14"/>
        <v>115.00000000000021</v>
      </c>
      <c r="L76">
        <f t="shared" si="15"/>
        <v>1.586982591783409E-3</v>
      </c>
      <c r="M76">
        <f t="shared" si="21"/>
        <v>134.99999999999972</v>
      </c>
      <c r="N76">
        <f t="shared" si="16"/>
        <v>9.1324542694509337E-3</v>
      </c>
      <c r="O76" s="11">
        <f t="shared" si="22"/>
        <v>154.99999999999915</v>
      </c>
      <c r="P76">
        <f t="shared" si="17"/>
        <v>1.9333405840142256E-2</v>
      </c>
      <c r="Q76">
        <f t="shared" si="23"/>
        <v>174.99999999999915</v>
      </c>
      <c r="R76">
        <f t="shared" si="18"/>
        <v>1.5056871607740703E-2</v>
      </c>
      <c r="S76">
        <f t="shared" si="24"/>
        <v>194.99999999999915</v>
      </c>
      <c r="T76">
        <f t="shared" si="19"/>
        <v>4.3138659413258975E-3</v>
      </c>
      <c r="U76">
        <f t="shared" si="25"/>
        <v>214.99999999999915</v>
      </c>
      <c r="V76">
        <f t="shared" si="20"/>
        <v>4.5467812507960599E-4</v>
      </c>
    </row>
    <row r="77" spans="11:22" x14ac:dyDescent="0.25">
      <c r="K77">
        <f t="shared" si="14"/>
        <v>115.20000000000022</v>
      </c>
      <c r="L77">
        <f t="shared" si="15"/>
        <v>1.6230132821849126E-3</v>
      </c>
      <c r="M77">
        <f t="shared" si="21"/>
        <v>135.1999999999997</v>
      </c>
      <c r="N77">
        <f t="shared" si="16"/>
        <v>9.2468640481650939E-3</v>
      </c>
      <c r="O77" s="11">
        <f t="shared" si="22"/>
        <v>155.19999999999914</v>
      </c>
      <c r="P77">
        <f t="shared" si="17"/>
        <v>1.9380830756250505E-2</v>
      </c>
      <c r="Q77">
        <f t="shared" si="23"/>
        <v>175.19999999999914</v>
      </c>
      <c r="R77">
        <f t="shared" si="18"/>
        <v>1.4943620288798129E-2</v>
      </c>
      <c r="S77">
        <f t="shared" si="24"/>
        <v>195.19999999999914</v>
      </c>
      <c r="T77">
        <f t="shared" si="19"/>
        <v>4.2388180654014344E-3</v>
      </c>
      <c r="U77">
        <f t="shared" si="25"/>
        <v>215.19999999999914</v>
      </c>
      <c r="V77">
        <f t="shared" si="20"/>
        <v>4.4232271991191397E-4</v>
      </c>
    </row>
    <row r="78" spans="11:22" x14ac:dyDescent="0.25">
      <c r="K78">
        <f t="shared" si="14"/>
        <v>115.40000000000022</v>
      </c>
      <c r="L78">
        <f t="shared" si="15"/>
        <v>1.6596960317930975E-3</v>
      </c>
      <c r="M78">
        <f t="shared" si="21"/>
        <v>135.39999999999969</v>
      </c>
      <c r="N78">
        <f t="shared" si="16"/>
        <v>9.3617709085363002E-3</v>
      </c>
      <c r="O78" s="11">
        <f t="shared" si="22"/>
        <v>155.39999999999912</v>
      </c>
      <c r="P78">
        <f t="shared" si="17"/>
        <v>1.9426429265791599E-2</v>
      </c>
      <c r="Q78">
        <f t="shared" si="23"/>
        <v>175.39999999999912</v>
      </c>
      <c r="R78">
        <f t="shared" si="18"/>
        <v>1.4829737749691287E-2</v>
      </c>
      <c r="S78">
        <f t="shared" si="24"/>
        <v>195.39999999999912</v>
      </c>
      <c r="T78">
        <f t="shared" si="19"/>
        <v>4.1646593027940462E-3</v>
      </c>
      <c r="U78">
        <f t="shared" si="25"/>
        <v>215.39999999999912</v>
      </c>
      <c r="V78">
        <f t="shared" si="20"/>
        <v>4.3026003187503599E-4</v>
      </c>
    </row>
    <row r="79" spans="11:22" x14ac:dyDescent="0.25">
      <c r="K79">
        <f t="shared" si="14"/>
        <v>115.60000000000022</v>
      </c>
      <c r="L79">
        <f t="shared" si="15"/>
        <v>1.6970381591225004E-3</v>
      </c>
      <c r="M79">
        <f t="shared" si="21"/>
        <v>135.59999999999968</v>
      </c>
      <c r="N79">
        <f t="shared" si="16"/>
        <v>9.4771579045818261E-3</v>
      </c>
      <c r="O79" s="11">
        <f t="shared" si="22"/>
        <v>155.59999999999911</v>
      </c>
      <c r="P79">
        <f t="shared" si="17"/>
        <v>1.9470187941689331E-2</v>
      </c>
      <c r="Q79">
        <f t="shared" si="23"/>
        <v>175.59999999999911</v>
      </c>
      <c r="R79">
        <f t="shared" si="18"/>
        <v>1.4715251489416766E-2</v>
      </c>
      <c r="S79">
        <f t="shared" si="24"/>
        <v>195.59999999999911</v>
      </c>
      <c r="T79">
        <f t="shared" si="19"/>
        <v>4.0913887996074641E-3</v>
      </c>
      <c r="U79">
        <f t="shared" si="25"/>
        <v>215.59999999999911</v>
      </c>
      <c r="V79">
        <f t="shared" si="20"/>
        <v>4.1848445773270282E-4</v>
      </c>
    </row>
    <row r="80" spans="11:22" x14ac:dyDescent="0.25">
      <c r="K80">
        <f t="shared" si="14"/>
        <v>115.80000000000022</v>
      </c>
      <c r="L80">
        <f t="shared" si="15"/>
        <v>1.735046947695984E-3</v>
      </c>
      <c r="M80">
        <f t="shared" si="21"/>
        <v>135.79999999999967</v>
      </c>
      <c r="N80">
        <f t="shared" si="16"/>
        <v>9.5930077356797781E-3</v>
      </c>
      <c r="O80" s="11">
        <f t="shared" si="22"/>
        <v>155.7999999999991</v>
      </c>
      <c r="P80">
        <f t="shared" si="17"/>
        <v>1.9512093878503532E-2</v>
      </c>
      <c r="Q80">
        <f t="shared" si="23"/>
        <v>175.7999999999991</v>
      </c>
      <c r="R80">
        <f t="shared" si="18"/>
        <v>1.4600188976457592E-2</v>
      </c>
      <c r="S80">
        <f t="shared" si="24"/>
        <v>195.7999999999991</v>
      </c>
      <c r="T80">
        <f t="shared" si="19"/>
        <v>4.0190054528080298E-3</v>
      </c>
      <c r="U80">
        <f t="shared" si="25"/>
        <v>215.7999999999991</v>
      </c>
      <c r="V80">
        <f t="shared" si="20"/>
        <v>4.0699046237735204E-4</v>
      </c>
    </row>
    <row r="81" spans="11:22" x14ac:dyDescent="0.25">
      <c r="K81">
        <f t="shared" si="14"/>
        <v>116.00000000000023</v>
      </c>
      <c r="L81">
        <f t="shared" si="15"/>
        <v>1.7737296423116159E-3</v>
      </c>
      <c r="M81">
        <f t="shared" si="21"/>
        <v>135.99999999999966</v>
      </c>
      <c r="N81">
        <f t="shared" si="16"/>
        <v>9.7093027491604502E-3</v>
      </c>
      <c r="O81" s="11">
        <f t="shared" si="22"/>
        <v>155.99999999999909</v>
      </c>
      <c r="P81">
        <f t="shared" si="17"/>
        <v>1.9552134698772618E-2</v>
      </c>
      <c r="Q81">
        <f t="shared" si="23"/>
        <v>175.99999999999909</v>
      </c>
      <c r="R81">
        <f t="shared" si="18"/>
        <v>1.4484577638074666E-2</v>
      </c>
      <c r="S81">
        <f t="shared" si="24"/>
        <v>195.99999999999909</v>
      </c>
      <c r="T81">
        <f t="shared" si="19"/>
        <v>3.9475079150450313E-3</v>
      </c>
      <c r="U81">
        <f t="shared" si="25"/>
        <v>215.99999999999909</v>
      </c>
      <c r="V81">
        <f t="shared" si="20"/>
        <v>3.9577257914904862E-4</v>
      </c>
    </row>
    <row r="82" spans="11:22" x14ac:dyDescent="0.25">
      <c r="K82">
        <f t="shared" si="14"/>
        <v>116.20000000000023</v>
      </c>
      <c r="L82">
        <f t="shared" si="15"/>
        <v>1.8130934452453566E-3</v>
      </c>
      <c r="M82">
        <f t="shared" si="21"/>
        <v>136.19999999999965</v>
      </c>
      <c r="N82">
        <f t="shared" si="16"/>
        <v>9.8260249431066198E-3</v>
      </c>
      <c r="O82" s="11">
        <f t="shared" si="22"/>
        <v>156.19999999999908</v>
      </c>
      <c r="P82">
        <f t="shared" si="17"/>
        <v>1.9590298559105882E-2</v>
      </c>
      <c r="Q82">
        <f t="shared" si="23"/>
        <v>176.19999999999908</v>
      </c>
      <c r="R82">
        <f t="shared" si="18"/>
        <v>1.436844484970195E-2</v>
      </c>
      <c r="S82">
        <f t="shared" si="24"/>
        <v>196.19999999999908</v>
      </c>
      <c r="T82">
        <f t="shared" si="19"/>
        <v>3.8768945995070227E-3</v>
      </c>
      <c r="U82">
        <f t="shared" si="25"/>
        <v>216.19999999999908</v>
      </c>
      <c r="V82">
        <f t="shared" si="20"/>
        <v>3.8482541011191615E-4</v>
      </c>
    </row>
    <row r="83" spans="11:22" x14ac:dyDescent="0.25">
      <c r="K83">
        <f t="shared" si="14"/>
        <v>116.40000000000023</v>
      </c>
      <c r="L83">
        <f t="shared" si="15"/>
        <v>1.8531455123903722E-3</v>
      </c>
      <c r="M83">
        <f t="shared" si="21"/>
        <v>136.39999999999964</v>
      </c>
      <c r="N83">
        <f t="shared" si="16"/>
        <v>9.9431559693635829E-3</v>
      </c>
      <c r="O83" s="11">
        <f t="shared" si="22"/>
        <v>156.39999999999907</v>
      </c>
      <c r="P83">
        <f t="shared" si="17"/>
        <v>1.962657415602128E-2</v>
      </c>
      <c r="Q83">
        <f t="shared" si="23"/>
        <v>176.39999999999907</v>
      </c>
      <c r="R83">
        <f t="shared" si="18"/>
        <v>1.4251817924450906E-2</v>
      </c>
      <c r="S83">
        <f t="shared" si="24"/>
        <v>196.39999999999907</v>
      </c>
      <c r="T83">
        <f t="shared" si="19"/>
        <v>3.8071636848106888E-3</v>
      </c>
      <c r="U83">
        <f t="shared" si="25"/>
        <v>216.39999999999907</v>
      </c>
      <c r="V83">
        <f t="shared" si="20"/>
        <v>3.7414362628907736E-4</v>
      </c>
    </row>
    <row r="84" spans="11:22" x14ac:dyDescent="0.25">
      <c r="K84">
        <f t="shared" si="14"/>
        <v>116.60000000000024</v>
      </c>
      <c r="L84">
        <f t="shared" si="15"/>
        <v>1.8938929493339221E-3</v>
      </c>
      <c r="M84">
        <f t="shared" si="21"/>
        <v>136.59999999999962</v>
      </c>
      <c r="N84">
        <f t="shared" si="16"/>
        <v>1.0060677136759648E-2</v>
      </c>
      <c r="O84" s="11">
        <f t="shared" si="22"/>
        <v>156.59999999999906</v>
      </c>
      <c r="P84">
        <f t="shared" si="17"/>
        <v>1.9660950731524702E-2</v>
      </c>
      <c r="Q84">
        <f t="shared" si="23"/>
        <v>176.59999999999906</v>
      </c>
      <c r="R84">
        <f t="shared" si="18"/>
        <v>1.4134724102729569E-2</v>
      </c>
      <c r="S84">
        <f t="shared" si="24"/>
        <v>196.59999999999906</v>
      </c>
      <c r="T84">
        <f t="shared" si="19"/>
        <v>3.7383131199187035E-3</v>
      </c>
      <c r="U84">
        <f t="shared" si="25"/>
        <v>216.59999999999906</v>
      </c>
      <c r="V84">
        <f t="shared" si="20"/>
        <v>3.6372196785710935E-4</v>
      </c>
    </row>
    <row r="85" spans="11:22" x14ac:dyDescent="0.25">
      <c r="K85">
        <f t="shared" si="14"/>
        <v>116.80000000000024</v>
      </c>
      <c r="L85">
        <f t="shared" si="15"/>
        <v>1.9353428073728301E-3</v>
      </c>
      <c r="M85">
        <f t="shared" si="21"/>
        <v>136.79999999999961</v>
      </c>
      <c r="N85">
        <f t="shared" si="16"/>
        <v>1.0178569414537745E-2</v>
      </c>
      <c r="O85" s="11">
        <f t="shared" si="22"/>
        <v>156.79999999999905</v>
      </c>
      <c r="P85">
        <f t="shared" si="17"/>
        <v>1.9693418078426891E-2</v>
      </c>
      <c r="Q85">
        <f t="shared" si="23"/>
        <v>176.79999999999905</v>
      </c>
      <c r="R85">
        <f t="shared" si="18"/>
        <v>1.4017190541981592E-2</v>
      </c>
      <c r="S85">
        <f t="shared" si="24"/>
        <v>196.79999999999905</v>
      </c>
      <c r="T85">
        <f t="shared" si="19"/>
        <v>3.6703406290831664E-3</v>
      </c>
      <c r="U85">
        <f t="shared" si="25"/>
        <v>216.79999999999905</v>
      </c>
      <c r="V85">
        <f t="shared" si="20"/>
        <v>3.5355524430102014E-4</v>
      </c>
    </row>
    <row r="86" spans="11:22" x14ac:dyDescent="0.25">
      <c r="K86">
        <f t="shared" si="14"/>
        <v>117.00000000000024</v>
      </c>
      <c r="L86">
        <f t="shared" si="15"/>
        <v>1.9775020794685618E-3</v>
      </c>
      <c r="M86">
        <f t="shared" si="21"/>
        <v>136.9999999999996</v>
      </c>
      <c r="N86">
        <f t="shared" si="16"/>
        <v>1.0296813435998501E-2</v>
      </c>
      <c r="O86" s="11">
        <f t="shared" si="22"/>
        <v>156.99999999999903</v>
      </c>
      <c r="P86">
        <f t="shared" si="17"/>
        <v>1.9723966545394302E-2</v>
      </c>
      <c r="Q86">
        <f t="shared" si="23"/>
        <v>176.99999999999903</v>
      </c>
      <c r="R86">
        <f t="shared" si="18"/>
        <v>1.3899244306550394E-2</v>
      </c>
      <c r="S86">
        <f t="shared" si="24"/>
        <v>196.99999999999903</v>
      </c>
      <c r="T86">
        <f t="shared" si="19"/>
        <v>3.6032437168112218E-3</v>
      </c>
      <c r="U86">
        <f t="shared" si="25"/>
        <v>216.99999999999903</v>
      </c>
      <c r="V86">
        <f t="shared" si="20"/>
        <v>3.4363833453074588E-4</v>
      </c>
    </row>
    <row r="87" spans="11:22" x14ac:dyDescent="0.25">
      <c r="K87">
        <f t="shared" si="14"/>
        <v>117.20000000000024</v>
      </c>
      <c r="L87">
        <f t="shared" si="15"/>
        <v>2.020377696143068E-3</v>
      </c>
      <c r="M87">
        <f t="shared" si="21"/>
        <v>137.19999999999959</v>
      </c>
      <c r="N87">
        <f t="shared" si="16"/>
        <v>1.0415389502355174E-2</v>
      </c>
      <c r="O87" s="11">
        <f t="shared" si="22"/>
        <v>157.19999999999902</v>
      </c>
      <c r="P87">
        <f t="shared" si="17"/>
        <v>1.9752587041730427E-2</v>
      </c>
      <c r="Q87">
        <f t="shared" si="23"/>
        <v>177.19999999999902</v>
      </c>
      <c r="R87">
        <f t="shared" si="18"/>
        <v>1.3780912357673413E-2</v>
      </c>
      <c r="S87">
        <f t="shared" si="24"/>
        <v>197.19999999999902</v>
      </c>
      <c r="T87">
        <f t="shared" si="19"/>
        <v>3.5370196728494916E-3</v>
      </c>
      <c r="U87">
        <f t="shared" si="25"/>
        <v>217.19999999999902</v>
      </c>
      <c r="V87">
        <f t="shared" si="20"/>
        <v>3.3396618696017758E-4</v>
      </c>
    </row>
    <row r="88" spans="11:22" x14ac:dyDescent="0.25">
      <c r="K88">
        <f t="shared" si="14"/>
        <v>117.40000000000025</v>
      </c>
      <c r="L88">
        <f t="shared" si="15"/>
        <v>2.0639765213165749E-3</v>
      </c>
      <c r="M88">
        <f t="shared" si="21"/>
        <v>137.39999999999958</v>
      </c>
      <c r="N88">
        <f t="shared" si="16"/>
        <v>1.0534277586800514E-2</v>
      </c>
      <c r="O88" s="11">
        <f t="shared" si="22"/>
        <v>157.39999999999901</v>
      </c>
      <c r="P88">
        <f t="shared" si="17"/>
        <v>1.9779271041884244E-2</v>
      </c>
      <c r="Q88">
        <f t="shared" si="23"/>
        <v>177.39999999999901</v>
      </c>
      <c r="R88">
        <f t="shared" si="18"/>
        <v>1.3662221543611403E-2</v>
      </c>
      <c r="S88">
        <f t="shared" si="24"/>
        <v>197.39999999999901</v>
      </c>
      <c r="T88">
        <f t="shared" si="19"/>
        <v>3.4716655771840303E-3</v>
      </c>
      <c r="U88">
        <f t="shared" si="25"/>
        <v>217.39999999999901</v>
      </c>
      <c r="V88">
        <f t="shared" si="20"/>
        <v>3.2453381954971461E-4</v>
      </c>
    </row>
    <row r="89" spans="11:22" x14ac:dyDescent="0.25">
      <c r="K89">
        <f t="shared" si="14"/>
        <v>117.60000000000025</v>
      </c>
      <c r="L89">
        <f t="shared" si="15"/>
        <v>2.1083053480885718E-3</v>
      </c>
      <c r="M89">
        <f t="shared" si="21"/>
        <v>137.59999999999957</v>
      </c>
      <c r="N89">
        <f t="shared" si="16"/>
        <v>1.0653457338785635E-2</v>
      </c>
      <c r="O89" s="11">
        <f t="shared" si="22"/>
        <v>157.599999999999</v>
      </c>
      <c r="P89">
        <f t="shared" si="17"/>
        <v>1.9804010589682685E-2</v>
      </c>
      <c r="Q89">
        <f t="shared" si="23"/>
        <v>177.599999999999</v>
      </c>
      <c r="R89">
        <f t="shared" si="18"/>
        <v>1.3543198589917498E-2</v>
      </c>
      <c r="S89">
        <f t="shared" si="24"/>
        <v>197.599999999999</v>
      </c>
      <c r="T89">
        <f t="shared" si="19"/>
        <v>3.4071783050525495E-3</v>
      </c>
      <c r="U89">
        <f t="shared" si="25"/>
        <v>217.599999999999</v>
      </c>
      <c r="V89">
        <f t="shared" si="20"/>
        <v>3.1533631981334149E-4</v>
      </c>
    </row>
    <row r="90" spans="11:22" x14ac:dyDescent="0.25">
      <c r="K90">
        <f t="shared" si="14"/>
        <v>117.80000000000025</v>
      </c>
      <c r="L90">
        <f t="shared" si="15"/>
        <v>2.1533708944633436E-3</v>
      </c>
      <c r="M90">
        <f t="shared" si="21"/>
        <v>137.79999999999956</v>
      </c>
      <c r="N90">
        <f t="shared" si="16"/>
        <v>1.0772908088510721E-2</v>
      </c>
      <c r="O90" s="11">
        <f t="shared" si="22"/>
        <v>157.79999999999899</v>
      </c>
      <c r="P90">
        <f t="shared" si="17"/>
        <v>1.982679830228418E-2</v>
      </c>
      <c r="Q90">
        <f t="shared" si="23"/>
        <v>177.79999999999899</v>
      </c>
      <c r="R90">
        <f t="shared" si="18"/>
        <v>1.3423870089850723E-2</v>
      </c>
      <c r="S90">
        <f t="shared" si="24"/>
        <v>197.79999999999899</v>
      </c>
      <c r="T90">
        <f t="shared" si="19"/>
        <v>3.3435545319656758E-3</v>
      </c>
      <c r="U90">
        <f t="shared" si="25"/>
        <v>217.79999999999899</v>
      </c>
      <c r="V90">
        <f t="shared" si="20"/>
        <v>3.0636884479122905E-4</v>
      </c>
    </row>
    <row r="91" spans="11:22" x14ac:dyDescent="0.25">
      <c r="K91">
        <f t="shared" si="14"/>
        <v>118.00000000000026</v>
      </c>
      <c r="L91">
        <f t="shared" si="15"/>
        <v>2.1991797990214192E-3</v>
      </c>
      <c r="M91">
        <f t="shared" si="21"/>
        <v>137.99999999999955</v>
      </c>
      <c r="N91">
        <f t="shared" si="16"/>
        <v>1.0892608851627255E-2</v>
      </c>
      <c r="O91" s="11">
        <f t="shared" si="22"/>
        <v>157.99999999999898</v>
      </c>
      <c r="P91">
        <f t="shared" si="17"/>
        <v>1.9847627373850488E-2</v>
      </c>
      <c r="Q91">
        <f t="shared" si="23"/>
        <v>177.99999999999898</v>
      </c>
      <c r="R91">
        <f t="shared" si="18"/>
        <v>1.3304262494938355E-2</v>
      </c>
      <c r="S91">
        <f t="shared" si="24"/>
        <v>197.99999999999898</v>
      </c>
      <c r="T91">
        <f t="shared" si="19"/>
        <v>3.2807907387341485E-3</v>
      </c>
      <c r="U91">
        <f t="shared" si="25"/>
        <v>217.99999999999898</v>
      </c>
      <c r="V91">
        <f t="shared" si="20"/>
        <v>2.9762662098883685E-4</v>
      </c>
    </row>
    <row r="92" spans="11:22" x14ac:dyDescent="0.25">
      <c r="K92">
        <f t="shared" si="14"/>
        <v>118.20000000000026</v>
      </c>
      <c r="L92">
        <f t="shared" si="15"/>
        <v>2.2457386165384147E-3</v>
      </c>
      <c r="M92">
        <f t="shared" si="21"/>
        <v>138.19999999999953</v>
      </c>
      <c r="N92">
        <f t="shared" si="16"/>
        <v>1.1012538334151384E-2</v>
      </c>
      <c r="O92" s="11">
        <f t="shared" si="22"/>
        <v>158.19999999999897</v>
      </c>
      <c r="P92">
        <f t="shared" si="17"/>
        <v>1.9866491578934324E-2</v>
      </c>
      <c r="Q92">
        <f t="shared" si="23"/>
        <v>178.19999999999897</v>
      </c>
      <c r="R92">
        <f t="shared" si="18"/>
        <v>1.3184402105691528E-2</v>
      </c>
      <c r="S92">
        <f t="shared" si="24"/>
        <v>198.19999999999897</v>
      </c>
      <c r="T92">
        <f t="shared" si="19"/>
        <v>3.2188832164987864E-3</v>
      </c>
      <c r="U92">
        <f t="shared" si="25"/>
        <v>218.19999999999897</v>
      </c>
      <c r="V92">
        <f t="shared" si="20"/>
        <v>2.8910494428351752E-4</v>
      </c>
    </row>
    <row r="93" spans="11:22" x14ac:dyDescent="0.25">
      <c r="K93">
        <f t="shared" si="14"/>
        <v>118.40000000000026</v>
      </c>
      <c r="L93">
        <f t="shared" si="15"/>
        <v>2.2930538135528086E-3</v>
      </c>
      <c r="M93">
        <f t="shared" si="21"/>
        <v>138.39999999999952</v>
      </c>
      <c r="N93">
        <f t="shared" si="16"/>
        <v>1.1132674937587772E-2</v>
      </c>
      <c r="O93" s="11">
        <f t="shared" si="22"/>
        <v>158.39999999999895</v>
      </c>
      <c r="P93">
        <f t="shared" si="17"/>
        <v>1.9883385275580361E-2</v>
      </c>
      <c r="Q93">
        <f t="shared" si="23"/>
        <v>178.39999999999895</v>
      </c>
      <c r="R93">
        <f t="shared" si="18"/>
        <v>1.3064315062478285E-2</v>
      </c>
      <c r="S93">
        <f t="shared" si="24"/>
        <v>198.39999999999895</v>
      </c>
      <c r="T93">
        <f t="shared" si="19"/>
        <v>3.1578280717602489E-3</v>
      </c>
      <c r="U93">
        <f t="shared" si="25"/>
        <v>218.39999999999895</v>
      </c>
      <c r="V93">
        <f t="shared" si="20"/>
        <v>2.8079917979959137E-4</v>
      </c>
    </row>
    <row r="94" spans="11:22" x14ac:dyDescent="0.25">
      <c r="K94">
        <f t="shared" si="14"/>
        <v>118.60000000000026</v>
      </c>
      <c r="L94">
        <f t="shared" si="15"/>
        <v>2.3411317638842204E-3</v>
      </c>
      <c r="M94">
        <f t="shared" si="21"/>
        <v>138.59999999999951</v>
      </c>
      <c r="N94">
        <f t="shared" si="16"/>
        <v>1.1252996764263189E-2</v>
      </c>
      <c r="O94" s="11">
        <f t="shared" si="22"/>
        <v>158.59999999999894</v>
      </c>
      <c r="P94">
        <f t="shared" si="17"/>
        <v>1.9898303408137478E-2</v>
      </c>
      <c r="Q94">
        <f t="shared" si="23"/>
        <v>178.59999999999894</v>
      </c>
      <c r="R94">
        <f t="shared" si="18"/>
        <v>1.2944027336558079E-2</v>
      </c>
      <c r="S94">
        <f t="shared" si="24"/>
        <v>198.59999999999894</v>
      </c>
      <c r="T94">
        <f t="shared" si="19"/>
        <v>3.0976212314055744E-3</v>
      </c>
      <c r="U94">
        <f t="shared" si="25"/>
        <v>218.59999999999894</v>
      </c>
      <c r="V94">
        <f t="shared" si="20"/>
        <v>2.7270476175286941E-4</v>
      </c>
    </row>
    <row r="95" spans="11:22" x14ac:dyDescent="0.25">
      <c r="K95">
        <f t="shared" si="14"/>
        <v>118.80000000000027</v>
      </c>
      <c r="L95">
        <f t="shared" si="15"/>
        <v>2.3899787441039161E-3</v>
      </c>
      <c r="M95">
        <f t="shared" si="21"/>
        <v>138.7999999999995</v>
      </c>
      <c r="N95">
        <f t="shared" si="16"/>
        <v>1.1373481622868994E-2</v>
      </c>
      <c r="O95" s="11">
        <f t="shared" si="22"/>
        <v>158.79999999999893</v>
      </c>
      <c r="P95">
        <f t="shared" si="17"/>
        <v>1.991124150978028E-2</v>
      </c>
      <c r="Q95">
        <f t="shared" si="23"/>
        <v>178.79999999999893</v>
      </c>
      <c r="R95">
        <f t="shared" si="18"/>
        <v>1.282356472128166E-2</v>
      </c>
      <c r="S95">
        <f t="shared" si="24"/>
        <v>198.79999999999893</v>
      </c>
      <c r="T95">
        <f t="shared" si="19"/>
        <v>3.0382584477285537E-3</v>
      </c>
      <c r="U95">
        <f t="shared" si="25"/>
        <v>218.79999999999893</v>
      </c>
      <c r="V95">
        <f t="shared" si="20"/>
        <v>2.6481719326559237E-4</v>
      </c>
    </row>
    <row r="96" spans="11:22" x14ac:dyDescent="0.25">
      <c r="K96">
        <f t="shared" si="14"/>
        <v>119.00000000000027</v>
      </c>
      <c r="L96">
        <f t="shared" si="15"/>
        <v>2.4396009289592057E-3</v>
      </c>
      <c r="M96">
        <f t="shared" si="21"/>
        <v>138.99999999999949</v>
      </c>
      <c r="N96">
        <f t="shared" si="16"/>
        <v>1.1494107034211342E-2</v>
      </c>
      <c r="O96" s="11">
        <f t="shared" si="22"/>
        <v>158.99999999999892</v>
      </c>
      <c r="P96">
        <f t="shared" si="17"/>
        <v>1.9922195704738146E-2</v>
      </c>
      <c r="Q96">
        <f t="shared" si="23"/>
        <v>178.99999999999892</v>
      </c>
      <c r="R96">
        <f t="shared" si="18"/>
        <v>1.2702952823460104E-2</v>
      </c>
      <c r="S96">
        <f t="shared" si="24"/>
        <v>198.99999999999892</v>
      </c>
      <c r="T96">
        <f t="shared" si="19"/>
        <v>2.9797353034411176E-3</v>
      </c>
      <c r="U96">
        <f t="shared" si="25"/>
        <v>218.99999999999892</v>
      </c>
      <c r="V96">
        <f t="shared" si="20"/>
        <v>2.5713204615273808E-4</v>
      </c>
    </row>
    <row r="97" spans="11:22" x14ac:dyDescent="0.25">
      <c r="K97">
        <f t="shared" si="14"/>
        <v>119.20000000000027</v>
      </c>
      <c r="L97">
        <f t="shared" si="15"/>
        <v>2.4900043867536084E-3</v>
      </c>
      <c r="M97">
        <f t="shared" si="21"/>
        <v>139.19999999999948</v>
      </c>
      <c r="N97">
        <f t="shared" si="16"/>
        <v>1.1614850237167993E-2</v>
      </c>
      <c r="O97" s="11">
        <f t="shared" si="22"/>
        <v>159.19999999999891</v>
      </c>
      <c r="P97">
        <f t="shared" si="17"/>
        <v>1.9931162710230207E-2</v>
      </c>
      <c r="Q97">
        <f t="shared" si="23"/>
        <v>179.19999999999891</v>
      </c>
      <c r="R97">
        <f t="shared" si="18"/>
        <v>1.2582217054906515E-2</v>
      </c>
      <c r="S97">
        <f t="shared" si="24"/>
        <v>199.19999999999891</v>
      </c>
      <c r="T97">
        <f t="shared" si="19"/>
        <v>2.9220472166728868E-3</v>
      </c>
      <c r="U97">
        <f t="shared" si="25"/>
        <v>219.19999999999891</v>
      </c>
      <c r="V97">
        <f t="shared" si="20"/>
        <v>2.4964496068065919E-4</v>
      </c>
    </row>
    <row r="98" spans="11:22" x14ac:dyDescent="0.25">
      <c r="K98">
        <f t="shared" si="14"/>
        <v>119.40000000000028</v>
      </c>
      <c r="L98">
        <f t="shared" si="15"/>
        <v>2.5411950746846313E-3</v>
      </c>
      <c r="M98">
        <f t="shared" si="21"/>
        <v>139.39999999999947</v>
      </c>
      <c r="N98">
        <f t="shared" si="16"/>
        <v>1.1735688194850269E-2</v>
      </c>
      <c r="O98" s="11">
        <f t="shared" si="22"/>
        <v>159.3999999999989</v>
      </c>
      <c r="P98">
        <f t="shared" si="17"/>
        <v>1.9938139838104954E-2</v>
      </c>
      <c r="Q98">
        <f t="shared" si="23"/>
        <v>179.3999999999989</v>
      </c>
      <c r="R98">
        <f t="shared" si="18"/>
        <v>1.2461382624153963E-2</v>
      </c>
      <c r="S98">
        <f t="shared" si="24"/>
        <v>199.3999999999989</v>
      </c>
      <c r="T98">
        <f t="shared" si="19"/>
        <v>2.8651894459561676E-3</v>
      </c>
      <c r="U98">
        <f t="shared" si="25"/>
        <v>219.3999999999989</v>
      </c>
      <c r="V98">
        <f t="shared" si="20"/>
        <v>2.4235164529898723E-4</v>
      </c>
    </row>
    <row r="99" spans="11:22" x14ac:dyDescent="0.25">
      <c r="K99">
        <f t="shared" si="14"/>
        <v>119.60000000000028</v>
      </c>
      <c r="L99">
        <f t="shared" si="15"/>
        <v>2.593178834141101E-3</v>
      </c>
      <c r="M99">
        <f t="shared" si="21"/>
        <v>139.59999999999945</v>
      </c>
      <c r="N99">
        <f t="shared" si="16"/>
        <v>1.185659760096865E-2</v>
      </c>
      <c r="O99" s="11">
        <f t="shared" si="22"/>
        <v>159.59999999999889</v>
      </c>
      <c r="P99">
        <f t="shared" si="17"/>
        <v>1.9943124996183285E-2</v>
      </c>
      <c r="Q99">
        <f t="shared" si="23"/>
        <v>179.59999999999889</v>
      </c>
      <c r="R99">
        <f t="shared" si="18"/>
        <v>1.234047452835281E-2</v>
      </c>
      <c r="S99">
        <f t="shared" si="24"/>
        <v>199.59999999999889</v>
      </c>
      <c r="T99">
        <f t="shared" si="19"/>
        <v>2.8091570951937128E-3</v>
      </c>
      <c r="U99">
        <f t="shared" si="25"/>
        <v>219.59999999999889</v>
      </c>
      <c r="V99">
        <f t="shared" si="20"/>
        <v>2.3524787634673786E-4</v>
      </c>
    </row>
    <row r="100" spans="11:22" x14ac:dyDescent="0.25">
      <c r="K100">
        <f t="shared" si="14"/>
        <v>119.80000000000028</v>
      </c>
      <c r="L100">
        <f t="shared" si="15"/>
        <v>2.6459613859620883E-3</v>
      </c>
      <c r="M100">
        <f t="shared" si="21"/>
        <v>139.79999999999944</v>
      </c>
      <c r="N100">
        <f t="shared" si="16"/>
        <v>1.1977554886400331E-2</v>
      </c>
      <c r="O100" s="11">
        <f t="shared" si="22"/>
        <v>159.79999999999887</v>
      </c>
      <c r="P100">
        <f t="shared" si="17"/>
        <v>1.9946116689304096E-2</v>
      </c>
      <c r="Q100">
        <f t="shared" si="23"/>
        <v>179.79999999999887</v>
      </c>
      <c r="R100">
        <f t="shared" si="18"/>
        <v>1.2219517545350661E-2</v>
      </c>
      <c r="S100">
        <f t="shared" si="24"/>
        <v>199.79999999999887</v>
      </c>
      <c r="T100">
        <f t="shared" si="19"/>
        <v>2.7539451186065966E-3</v>
      </c>
      <c r="U100">
        <f t="shared" si="25"/>
        <v>219.79999999999887</v>
      </c>
      <c r="V100">
        <f t="shared" si="20"/>
        <v>2.283294977335458E-4</v>
      </c>
    </row>
    <row r="101" spans="11:22" x14ac:dyDescent="0.25">
      <c r="K101">
        <f t="shared" si="14"/>
        <v>120.00000000000028</v>
      </c>
      <c r="L101">
        <f t="shared" si="15"/>
        <v>2.6995483256594794E-3</v>
      </c>
      <c r="M101">
        <f t="shared" si="21"/>
        <v>139.99999999999943</v>
      </c>
      <c r="N101">
        <f t="shared" si="16"/>
        <v>1.2098536225956824E-2</v>
      </c>
      <c r="O101" s="11">
        <f t="shared" si="22"/>
        <v>159.99999999999886</v>
      </c>
      <c r="P101">
        <f t="shared" si="17"/>
        <v>1.9947114020071637E-2</v>
      </c>
      <c r="Q101">
        <f t="shared" si="23"/>
        <v>179.99999999999886</v>
      </c>
      <c r="R101">
        <f t="shared" si="18"/>
        <v>1.2098536225957857E-2</v>
      </c>
      <c r="S101">
        <f t="shared" si="24"/>
        <v>199.99999999999886</v>
      </c>
      <c r="T101">
        <f t="shared" si="19"/>
        <v>2.6995483256597097E-3</v>
      </c>
      <c r="U101">
        <f t="shared" si="25"/>
        <v>219.99999999999886</v>
      </c>
      <c r="V101">
        <f t="shared" si="20"/>
        <v>2.2159242059693814E-4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E8" sqref="E8"/>
    </sheetView>
  </sheetViews>
  <sheetFormatPr defaultRowHeight="15" x14ac:dyDescent="0.25"/>
  <cols>
    <col min="9" max="9" width="12.140625" bestFit="1" customWidth="1"/>
    <col min="10" max="10" width="10.140625" bestFit="1" customWidth="1"/>
  </cols>
  <sheetData>
    <row r="1" spans="1:22" x14ac:dyDescent="0.25">
      <c r="A1">
        <f>E1-3*E2</f>
        <v>147</v>
      </c>
      <c r="B1">
        <f>NORMDIST(A1,$E$1,$E$2,0)</f>
        <v>7.3864140198966785E-4</v>
      </c>
      <c r="D1" s="2" t="s">
        <v>2</v>
      </c>
      <c r="E1" s="2">
        <v>165</v>
      </c>
      <c r="F1">
        <v>40</v>
      </c>
      <c r="H1" s="5" t="s">
        <v>9</v>
      </c>
      <c r="I1" s="5">
        <f>E1-3*E2</f>
        <v>147</v>
      </c>
      <c r="J1" s="5"/>
      <c r="K1">
        <f>I1</f>
        <v>147</v>
      </c>
      <c r="L1">
        <f>NORMDIST(K1,$E$1,$E$2,0)</f>
        <v>7.3864140198966785E-4</v>
      </c>
      <c r="M1">
        <f>I2</f>
        <v>153</v>
      </c>
      <c r="N1">
        <f>NORMDIST(M1,$E$1,$E$2,0)</f>
        <v>8.9984944188646766E-3</v>
      </c>
      <c r="O1" s="11">
        <f>I3</f>
        <v>159</v>
      </c>
      <c r="P1">
        <f>NORMDIST(O1,$E$1,$E$2,0)</f>
        <v>4.0328454086523899E-2</v>
      </c>
      <c r="Q1">
        <f>I4</f>
        <v>165</v>
      </c>
      <c r="R1">
        <f>NORMDIST(Q1,$E$1,$E$2,0)</f>
        <v>6.6490380066905441E-2</v>
      </c>
      <c r="S1">
        <f>I5</f>
        <v>171</v>
      </c>
      <c r="T1">
        <f>NORMDIST(S1,$E$1,$E$2,0)</f>
        <v>4.0328454086523899E-2</v>
      </c>
      <c r="U1">
        <f>I6</f>
        <v>177</v>
      </c>
      <c r="V1">
        <f>NORMDIST(U1,$E$1,$E$2,0)</f>
        <v>8.9984944188646766E-3</v>
      </c>
    </row>
    <row r="2" spans="1:22" x14ac:dyDescent="0.25">
      <c r="A2">
        <f>A1+0.1*$E$2</f>
        <v>147.6</v>
      </c>
      <c r="B2">
        <f t="shared" ref="B2:B61" si="0">NORMDIST(A2,$E$1,$E$2,0)</f>
        <v>9.9208873662930629E-4</v>
      </c>
      <c r="D2" s="2" t="s">
        <v>1</v>
      </c>
      <c r="E2" s="2">
        <v>6</v>
      </c>
      <c r="F2">
        <v>36</v>
      </c>
      <c r="H2" s="5" t="s">
        <v>10</v>
      </c>
      <c r="I2" s="5">
        <f>E1-2*E2</f>
        <v>153</v>
      </c>
      <c r="J2" s="5"/>
      <c r="K2">
        <f t="shared" ref="K2:K65" si="1">K1+$I$9</f>
        <v>147.06</v>
      </c>
      <c r="L2">
        <f t="shared" ref="L2:L65" si="2">NORMDIST(K2,$E$1,$E$2,0)</f>
        <v>7.6109832577835816E-4</v>
      </c>
      <c r="M2">
        <f>M1+$I$9</f>
        <v>153.06</v>
      </c>
      <c r="N2">
        <f t="shared" ref="N2:N65" si="3">NORMDIST(M2,$E$1,$E$2,0)</f>
        <v>9.1798170620209698E-3</v>
      </c>
      <c r="O2" s="11">
        <f>O1+$I$9</f>
        <v>159.06</v>
      </c>
      <c r="P2">
        <f t="shared" ref="P2:P65" si="4">NORMDIST(O2,$E$1,$E$2,0)</f>
        <v>4.073172515116661E-2</v>
      </c>
      <c r="Q2">
        <f>Q1+$I$9</f>
        <v>165.06</v>
      </c>
      <c r="R2">
        <f t="shared" ref="R2:R65" si="5">NORMDIST(Q2,$E$1,$E$2,0)</f>
        <v>6.6487055631013689E-2</v>
      </c>
      <c r="S2">
        <f>S1+$I$9</f>
        <v>171.06</v>
      </c>
      <c r="T2">
        <f t="shared" ref="T2:T65" si="6">NORMDIST(S2,$E$1,$E$2,0)</f>
        <v>3.9925182954668875E-2</v>
      </c>
      <c r="U2">
        <f>U1+$I$9</f>
        <v>177.06</v>
      </c>
      <c r="V2">
        <f t="shared" ref="V2:V65" si="7">NORMDIST(U2,$E$1,$E$2,0)</f>
        <v>8.8198712865400451E-3</v>
      </c>
    </row>
    <row r="3" spans="1:22" x14ac:dyDescent="0.25">
      <c r="A3">
        <f t="shared" ref="A3:A61" si="8">A2+0.1*$E$2</f>
        <v>148.19999999999999</v>
      </c>
      <c r="B3">
        <f t="shared" si="0"/>
        <v>1.3192419304966531E-3</v>
      </c>
      <c r="D3" t="str">
        <f>CONCATENATE("X - N(",E1,";",E2,")")</f>
        <v>X - N(165;6)</v>
      </c>
      <c r="H3" s="5" t="s">
        <v>11</v>
      </c>
      <c r="I3" s="5">
        <f>E1-E2</f>
        <v>159</v>
      </c>
      <c r="J3" s="5"/>
      <c r="K3">
        <f t="shared" si="1"/>
        <v>147.12</v>
      </c>
      <c r="L3">
        <f t="shared" si="2"/>
        <v>7.8415958782233214E-4</v>
      </c>
      <c r="M3">
        <f t="shared" ref="M3:M66" si="9">M2+$I$9</f>
        <v>153.12</v>
      </c>
      <c r="N3">
        <f t="shared" si="3"/>
        <v>9.3638569839780191E-3</v>
      </c>
      <c r="O3" s="11">
        <f t="shared" ref="O3:O66" si="10">O2+$I$9</f>
        <v>159.12</v>
      </c>
      <c r="P3">
        <f t="shared" si="4"/>
        <v>4.1134915094507153E-2</v>
      </c>
      <c r="Q3">
        <f t="shared" ref="Q3:Q66" si="11">Q2+$I$9</f>
        <v>165.12</v>
      </c>
      <c r="R3">
        <f t="shared" si="5"/>
        <v>6.6477083320611016E-2</v>
      </c>
      <c r="S3">
        <f t="shared" ref="S3:S66" si="12">S2+$I$9</f>
        <v>171.12</v>
      </c>
      <c r="T3">
        <f t="shared" si="6"/>
        <v>3.9521992003229901E-2</v>
      </c>
      <c r="U3">
        <f t="shared" ref="U3:U66" si="13">U2+$I$9</f>
        <v>177.12</v>
      </c>
      <c r="V3">
        <f t="shared" si="7"/>
        <v>8.6439294471367441E-3</v>
      </c>
    </row>
    <row r="4" spans="1:22" x14ac:dyDescent="0.25">
      <c r="A4">
        <f t="shared" si="8"/>
        <v>148.79999999999998</v>
      </c>
      <c r="B4">
        <f t="shared" si="0"/>
        <v>1.7368224690704195E-3</v>
      </c>
      <c r="H4" s="5" t="s">
        <v>12</v>
      </c>
      <c r="I4" s="5">
        <f>E1</f>
        <v>165</v>
      </c>
      <c r="K4">
        <f t="shared" si="1"/>
        <v>147.18</v>
      </c>
      <c r="L4">
        <f t="shared" si="2"/>
        <v>8.0783881766316088E-4</v>
      </c>
      <c r="M4">
        <f t="shared" si="9"/>
        <v>153.18</v>
      </c>
      <c r="N4">
        <f t="shared" si="3"/>
        <v>9.5506314865195421E-3</v>
      </c>
      <c r="O4" s="11">
        <f t="shared" si="10"/>
        <v>159.18</v>
      </c>
      <c r="P4">
        <f t="shared" si="4"/>
        <v>4.1537942080511037E-2</v>
      </c>
      <c r="Q4">
        <f t="shared" si="11"/>
        <v>165.18</v>
      </c>
      <c r="R4">
        <f t="shared" si="5"/>
        <v>6.6460466127016615E-2</v>
      </c>
      <c r="S4">
        <f t="shared" si="12"/>
        <v>171.18</v>
      </c>
      <c r="T4">
        <f t="shared" si="6"/>
        <v>3.9118960649501919E-2</v>
      </c>
      <c r="U4">
        <f t="shared" si="13"/>
        <v>177.18</v>
      </c>
      <c r="V4">
        <f t="shared" si="7"/>
        <v>8.4706502489485126E-3</v>
      </c>
    </row>
    <row r="5" spans="1:22" x14ac:dyDescent="0.25">
      <c r="A5">
        <f t="shared" si="8"/>
        <v>149.39999999999998</v>
      </c>
      <c r="B5">
        <f t="shared" si="0"/>
        <v>2.2638282056142477E-3</v>
      </c>
      <c r="H5" s="5" t="s">
        <v>13</v>
      </c>
      <c r="I5" s="5">
        <f>I4+E2</f>
        <v>171</v>
      </c>
      <c r="K5">
        <f t="shared" si="1"/>
        <v>147.24</v>
      </c>
      <c r="L5">
        <f t="shared" si="2"/>
        <v>8.3214986893539891E-4</v>
      </c>
      <c r="M5">
        <f t="shared" si="9"/>
        <v>153.24</v>
      </c>
      <c r="N5">
        <f t="shared" si="3"/>
        <v>9.7401573889086077E-3</v>
      </c>
      <c r="O5" s="11">
        <f t="shared" si="10"/>
        <v>159.24</v>
      </c>
      <c r="P5">
        <f t="shared" si="4"/>
        <v>4.1940723516352911E-2</v>
      </c>
      <c r="Q5">
        <f t="shared" si="11"/>
        <v>165.24</v>
      </c>
      <c r="R5">
        <f t="shared" si="5"/>
        <v>6.6437209034100844E-2</v>
      </c>
      <c r="S5">
        <f t="shared" si="12"/>
        <v>171.24</v>
      </c>
      <c r="T5">
        <f t="shared" si="6"/>
        <v>3.871616745722764E-2</v>
      </c>
      <c r="U5">
        <f t="shared" si="13"/>
        <v>177.24</v>
      </c>
      <c r="V5">
        <f t="shared" si="7"/>
        <v>8.3000146225117727E-3</v>
      </c>
    </row>
    <row r="6" spans="1:22" x14ac:dyDescent="0.25">
      <c r="A6">
        <f t="shared" si="8"/>
        <v>149.99999999999997</v>
      </c>
      <c r="B6">
        <f t="shared" si="0"/>
        <v>2.9213834155947201E-3</v>
      </c>
      <c r="D6" t="s">
        <v>16</v>
      </c>
      <c r="H6" s="5" t="s">
        <v>14</v>
      </c>
      <c r="I6" s="5">
        <f>E1+2*E2</f>
        <v>177</v>
      </c>
      <c r="K6">
        <f t="shared" si="1"/>
        <v>147.30000000000001</v>
      </c>
      <c r="L6">
        <f t="shared" si="2"/>
        <v>8.5710682050899522E-4</v>
      </c>
      <c r="M6">
        <f t="shared" si="9"/>
        <v>153.30000000000001</v>
      </c>
      <c r="N6">
        <f t="shared" si="3"/>
        <v>9.9324510114693794E-3</v>
      </c>
      <c r="O6" s="11">
        <f t="shared" si="10"/>
        <v>159.30000000000001</v>
      </c>
      <c r="P6">
        <f t="shared" si="4"/>
        <v>4.2343176078198243E-2</v>
      </c>
      <c r="Q6">
        <f t="shared" si="11"/>
        <v>165.3</v>
      </c>
      <c r="R6">
        <f t="shared" si="5"/>
        <v>6.6407319015793997E-2</v>
      </c>
      <c r="S6">
        <f t="shared" si="12"/>
        <v>171.3</v>
      </c>
      <c r="T6">
        <f t="shared" si="6"/>
        <v>3.8313690114038769E-2</v>
      </c>
      <c r="U6">
        <f t="shared" si="13"/>
        <v>177.3</v>
      </c>
      <c r="V6">
        <f t="shared" si="7"/>
        <v>8.1320030965304248E-3</v>
      </c>
    </row>
    <row r="7" spans="1:22" x14ac:dyDescent="0.25">
      <c r="A7">
        <f t="shared" si="8"/>
        <v>150.59999999999997</v>
      </c>
      <c r="B7">
        <f t="shared" si="0"/>
        <v>3.7324217158070986E-3</v>
      </c>
      <c r="H7" s="5" t="s">
        <v>15</v>
      </c>
      <c r="I7" s="5">
        <f>E1+3*E2</f>
        <v>183</v>
      </c>
      <c r="K7">
        <f t="shared" si="1"/>
        <v>147.36000000000001</v>
      </c>
      <c r="L7">
        <f t="shared" si="2"/>
        <v>8.8272397755184218E-4</v>
      </c>
      <c r="M7">
        <f t="shared" si="9"/>
        <v>153.36000000000001</v>
      </c>
      <c r="N7">
        <f t="shared" si="3"/>
        <v>1.0127528159094174E-2</v>
      </c>
      <c r="O7" s="11">
        <f t="shared" si="10"/>
        <v>159.36000000000001</v>
      </c>
      <c r="P7">
        <f t="shared" si="4"/>
        <v>4.2745215737603488E-2</v>
      </c>
      <c r="Q7">
        <f t="shared" si="11"/>
        <v>165.36</v>
      </c>
      <c r="R7">
        <f t="shared" si="5"/>
        <v>6.6370805032601149E-2</v>
      </c>
      <c r="S7">
        <f t="shared" si="12"/>
        <v>171.36</v>
      </c>
      <c r="T7">
        <f t="shared" si="6"/>
        <v>3.7911605409564231E-2</v>
      </c>
      <c r="U7">
        <f t="shared" si="13"/>
        <v>177.36</v>
      </c>
      <c r="V7">
        <f t="shared" si="7"/>
        <v>7.9665958136794675E-3</v>
      </c>
    </row>
    <row r="8" spans="1:22" x14ac:dyDescent="0.25">
      <c r="A8">
        <f t="shared" si="8"/>
        <v>151.19999999999996</v>
      </c>
      <c r="B8">
        <f t="shared" si="0"/>
        <v>4.7211729569334579E-3</v>
      </c>
      <c r="H8" s="5"/>
      <c r="I8" s="5"/>
      <c r="K8">
        <f t="shared" si="1"/>
        <v>147.42000000000002</v>
      </c>
      <c r="L8">
        <f t="shared" si="2"/>
        <v>9.0901587250943156E-4</v>
      </c>
      <c r="M8">
        <f t="shared" si="9"/>
        <v>153.42000000000002</v>
      </c>
      <c r="N8">
        <f t="shared" si="3"/>
        <v>1.0325404104684247E-2</v>
      </c>
      <c r="O8" s="11">
        <f t="shared" si="10"/>
        <v>159.42000000000002</v>
      </c>
      <c r="P8">
        <f t="shared" si="4"/>
        <v>4.3146757788524913E-2</v>
      </c>
      <c r="Q8">
        <f t="shared" si="11"/>
        <v>165.42000000000002</v>
      </c>
      <c r="R8">
        <f t="shared" si="5"/>
        <v>6.6327678027125164E-2</v>
      </c>
      <c r="S8">
        <f t="shared" si="12"/>
        <v>171.42000000000002</v>
      </c>
      <c r="T8">
        <f t="shared" si="6"/>
        <v>3.7509989214211503E-2</v>
      </c>
      <c r="U8">
        <f t="shared" si="13"/>
        <v>177.42000000000002</v>
      </c>
      <c r="V8">
        <f t="shared" si="7"/>
        <v>7.8037725462804849E-3</v>
      </c>
    </row>
    <row r="9" spans="1:22" x14ac:dyDescent="0.25">
      <c r="A9">
        <f t="shared" si="8"/>
        <v>151.79999999999995</v>
      </c>
      <c r="B9">
        <f t="shared" si="0"/>
        <v>5.9124321410384739E-3</v>
      </c>
      <c r="H9" s="5" t="s">
        <v>5</v>
      </c>
      <c r="I9" s="5">
        <f>E2*0.01</f>
        <v>0.06</v>
      </c>
      <c r="K9">
        <f t="shared" si="1"/>
        <v>147.48000000000002</v>
      </c>
      <c r="L9">
        <f t="shared" si="2"/>
        <v>9.3599726599850311E-4</v>
      </c>
      <c r="M9">
        <f t="shared" si="9"/>
        <v>153.48000000000002</v>
      </c>
      <c r="N9">
        <f t="shared" si="3"/>
        <v>1.0526093572533165E-2</v>
      </c>
      <c r="O9" s="11">
        <f t="shared" si="10"/>
        <v>159.48000000000002</v>
      </c>
      <c r="P9">
        <f t="shared" si="4"/>
        <v>4.3547716874925646E-2</v>
      </c>
      <c r="Q9">
        <f t="shared" si="11"/>
        <v>165.48000000000002</v>
      </c>
      <c r="R9">
        <f t="shared" si="5"/>
        <v>6.6277950918601461E-2</v>
      </c>
      <c r="S9">
        <f t="shared" si="12"/>
        <v>171.48000000000002</v>
      </c>
      <c r="T9">
        <f t="shared" si="6"/>
        <v>3.7108916458626739E-2</v>
      </c>
      <c r="U9">
        <f t="shared" si="13"/>
        <v>177.48000000000002</v>
      </c>
      <c r="V9">
        <f t="shared" si="7"/>
        <v>7.643512711842433E-3</v>
      </c>
    </row>
    <row r="10" spans="1:22" x14ac:dyDescent="0.25">
      <c r="A10">
        <f t="shared" si="8"/>
        <v>152.39999999999995</v>
      </c>
      <c r="B10">
        <f t="shared" si="0"/>
        <v>7.3305993300710687E-3</v>
      </c>
      <c r="K10">
        <f t="shared" si="1"/>
        <v>147.54000000000002</v>
      </c>
      <c r="L10">
        <f t="shared" si="2"/>
        <v>9.6368314761158909E-4</v>
      </c>
      <c r="M10">
        <f t="shared" si="9"/>
        <v>153.54000000000002</v>
      </c>
      <c r="N10">
        <f t="shared" si="3"/>
        <v>1.0729610721661627E-2</v>
      </c>
      <c r="O10" s="11">
        <f t="shared" si="10"/>
        <v>159.54000000000002</v>
      </c>
      <c r="P10">
        <f t="shared" si="4"/>
        <v>4.394800701896983E-2</v>
      </c>
      <c r="Q10">
        <f t="shared" si="11"/>
        <v>165.54000000000002</v>
      </c>
      <c r="R10">
        <f t="shared" si="5"/>
        <v>6.6221638596448043E-2</v>
      </c>
      <c r="S10">
        <f t="shared" si="12"/>
        <v>171.54000000000002</v>
      </c>
      <c r="T10">
        <f t="shared" si="6"/>
        <v>3.6708461113838742E-2</v>
      </c>
      <c r="U10">
        <f t="shared" si="13"/>
        <v>177.54000000000002</v>
      </c>
      <c r="V10">
        <f t="shared" si="7"/>
        <v>7.4857953884611269E-3</v>
      </c>
    </row>
    <row r="11" spans="1:22" x14ac:dyDescent="0.25">
      <c r="A11">
        <f t="shared" si="8"/>
        <v>152.99999999999994</v>
      </c>
      <c r="B11">
        <f t="shared" si="0"/>
        <v>8.9984944188645083E-3</v>
      </c>
      <c r="K11">
        <f t="shared" si="1"/>
        <v>147.60000000000002</v>
      </c>
      <c r="L11">
        <f t="shared" si="2"/>
        <v>9.9208873662931952E-4</v>
      </c>
      <c r="M11">
        <f t="shared" si="9"/>
        <v>153.60000000000002</v>
      </c>
      <c r="N11">
        <f t="shared" si="3"/>
        <v>1.0935969129112847E-2</v>
      </c>
      <c r="O11" s="11">
        <f t="shared" si="10"/>
        <v>159.60000000000002</v>
      </c>
      <c r="P11">
        <f t="shared" si="4"/>
        <v>4.434754164979262E-2</v>
      </c>
      <c r="Q11">
        <f t="shared" si="11"/>
        <v>165.60000000000002</v>
      </c>
      <c r="R11">
        <f t="shared" si="5"/>
        <v>6.6158757912835278E-2</v>
      </c>
      <c r="S11">
        <f t="shared" si="12"/>
        <v>171.60000000000002</v>
      </c>
      <c r="T11">
        <f t="shared" si="6"/>
        <v>3.6308696172091599E-2</v>
      </c>
      <c r="U11">
        <f t="shared" si="13"/>
        <v>177.60000000000002</v>
      </c>
      <c r="V11">
        <f t="shared" si="7"/>
        <v>7.3305993300711433E-3</v>
      </c>
    </row>
    <row r="12" spans="1:22" x14ac:dyDescent="0.25">
      <c r="A12">
        <f t="shared" si="8"/>
        <v>153.59999999999994</v>
      </c>
      <c r="B12">
        <f t="shared" si="0"/>
        <v>1.0935969129112551E-2</v>
      </c>
      <c r="K12">
        <f t="shared" si="1"/>
        <v>147.66000000000003</v>
      </c>
      <c r="L12">
        <f t="shared" si="2"/>
        <v>1.0212294826372941E-3</v>
      </c>
      <c r="M12">
        <f t="shared" si="9"/>
        <v>153.66000000000003</v>
      </c>
      <c r="N12">
        <f t="shared" si="3"/>
        <v>1.1145181773217943E-2</v>
      </c>
      <c r="O12" s="11">
        <f t="shared" si="10"/>
        <v>159.66000000000003</v>
      </c>
      <c r="P12">
        <f t="shared" si="4"/>
        <v>4.47462336328339E-2</v>
      </c>
      <c r="Q12">
        <f t="shared" si="11"/>
        <v>165.66000000000003</v>
      </c>
      <c r="R12">
        <f t="shared" si="5"/>
        <v>6.6089327674280926E-2</v>
      </c>
      <c r="S12">
        <f t="shared" si="12"/>
        <v>171.66000000000003</v>
      </c>
      <c r="T12">
        <f t="shared" si="6"/>
        <v>3.5909693628369793E-2</v>
      </c>
      <c r="U12">
        <f t="shared" si="13"/>
        <v>177.66000000000003</v>
      </c>
      <c r="V12">
        <f t="shared" si="7"/>
        <v>7.1779029815442225E-3</v>
      </c>
    </row>
    <row r="13" spans="1:22" x14ac:dyDescent="0.25">
      <c r="A13">
        <f t="shared" si="8"/>
        <v>154.19999999999993</v>
      </c>
      <c r="B13">
        <f t="shared" si="0"/>
        <v>1.3158359716815423E-2</v>
      </c>
      <c r="K13">
        <f t="shared" si="1"/>
        <v>147.72000000000003</v>
      </c>
      <c r="L13">
        <f t="shared" si="2"/>
        <v>1.0511210660443342E-3</v>
      </c>
      <c r="M13">
        <f t="shared" si="9"/>
        <v>153.72000000000003</v>
      </c>
      <c r="N13">
        <f t="shared" si="3"/>
        <v>1.1357261016840861E-2</v>
      </c>
      <c r="O13" s="11">
        <f t="shared" si="10"/>
        <v>159.72000000000003</v>
      </c>
      <c r="P13">
        <f t="shared" si="4"/>
        <v>4.5143995299723183E-2</v>
      </c>
      <c r="Q13">
        <f t="shared" si="11"/>
        <v>165.72000000000003</v>
      </c>
      <c r="R13">
        <f t="shared" si="5"/>
        <v>6.6013368632275984E-2</v>
      </c>
      <c r="S13">
        <f t="shared" si="12"/>
        <v>171.72000000000003</v>
      </c>
      <c r="T13">
        <f t="shared" si="6"/>
        <v>3.5511524462619466E-2</v>
      </c>
      <c r="U13">
        <f t="shared" si="13"/>
        <v>177.72000000000003</v>
      </c>
      <c r="V13">
        <f t="shared" si="7"/>
        <v>7.0276844936283198E-3</v>
      </c>
    </row>
    <row r="14" spans="1:22" x14ac:dyDescent="0.25">
      <c r="A14">
        <f t="shared" si="8"/>
        <v>154.79999999999993</v>
      </c>
      <c r="B14">
        <f t="shared" si="0"/>
        <v>1.5674846229480826E-2</v>
      </c>
      <c r="K14">
        <f t="shared" si="1"/>
        <v>147.78000000000003</v>
      </c>
      <c r="L14">
        <f t="shared" si="2"/>
        <v>1.0817793984989094E-3</v>
      </c>
      <c r="M14">
        <f t="shared" si="9"/>
        <v>153.78000000000003</v>
      </c>
      <c r="N14">
        <f t="shared" si="3"/>
        <v>1.1572218590612473E-2</v>
      </c>
      <c r="O14" s="11">
        <f t="shared" si="10"/>
        <v>159.78000000000003</v>
      </c>
      <c r="P14">
        <f t="shared" si="4"/>
        <v>4.5540738478702908E-2</v>
      </c>
      <c r="Q14">
        <f t="shared" si="11"/>
        <v>165.78000000000003</v>
      </c>
      <c r="R14">
        <f t="shared" si="5"/>
        <v>6.593090347294786E-2</v>
      </c>
      <c r="S14">
        <f t="shared" si="12"/>
        <v>171.78000000000003</v>
      </c>
      <c r="T14">
        <f t="shared" si="6"/>
        <v>3.5114258622669016E-2</v>
      </c>
      <c r="U14">
        <f t="shared" si="13"/>
        <v>177.78000000000003</v>
      </c>
      <c r="V14">
        <f t="shared" si="7"/>
        <v>6.8799217377216631E-3</v>
      </c>
    </row>
    <row r="15" spans="1:22" x14ac:dyDescent="0.25">
      <c r="A15">
        <f t="shared" si="8"/>
        <v>155.39999999999992</v>
      </c>
      <c r="B15">
        <f t="shared" si="0"/>
        <v>1.8486805779908869E-2</v>
      </c>
      <c r="K15">
        <f t="shared" si="1"/>
        <v>147.84000000000003</v>
      </c>
      <c r="L15">
        <f t="shared" si="2"/>
        <v>1.1132206232004535E-3</v>
      </c>
      <c r="M15">
        <f t="shared" si="9"/>
        <v>153.84000000000003</v>
      </c>
      <c r="N15">
        <f t="shared" si="3"/>
        <v>1.1790065576164013E-2</v>
      </c>
      <c r="O15" s="11">
        <f t="shared" si="10"/>
        <v>159.84000000000003</v>
      </c>
      <c r="P15">
        <f t="shared" si="4"/>
        <v>4.5936374525576328E-2</v>
      </c>
      <c r="Q15">
        <f t="shared" si="11"/>
        <v>165.84000000000003</v>
      </c>
      <c r="R15">
        <f t="shared" si="5"/>
        <v>6.5841956805768487E-2</v>
      </c>
      <c r="S15">
        <f t="shared" si="12"/>
        <v>171.84000000000003</v>
      </c>
      <c r="T15">
        <f t="shared" si="6"/>
        <v>3.4717965007851181E-2</v>
      </c>
      <c r="U15">
        <f t="shared" si="13"/>
        <v>177.84000000000003</v>
      </c>
      <c r="V15">
        <f t="shared" si="7"/>
        <v>6.7345923204766411E-3</v>
      </c>
    </row>
    <row r="16" spans="1:22" x14ac:dyDescent="0.25">
      <c r="A16">
        <f t="shared" si="8"/>
        <v>155.99999999999991</v>
      </c>
      <c r="B16">
        <f t="shared" si="0"/>
        <v>2.1586265944314828E-2</v>
      </c>
      <c r="K16">
        <f t="shared" si="1"/>
        <v>147.90000000000003</v>
      </c>
      <c r="L16">
        <f t="shared" si="2"/>
        <v>1.145461115102348E-3</v>
      </c>
      <c r="M16">
        <f t="shared" si="9"/>
        <v>153.90000000000003</v>
      </c>
      <c r="N16">
        <f t="shared" si="3"/>
        <v>1.2010812389369793E-2</v>
      </c>
      <c r="O16" s="11">
        <f t="shared" si="10"/>
        <v>159.90000000000003</v>
      </c>
      <c r="P16">
        <f t="shared" si="4"/>
        <v>4.6330814355166304E-2</v>
      </c>
      <c r="Q16">
        <f t="shared" si="11"/>
        <v>165.90000000000003</v>
      </c>
      <c r="R16">
        <f t="shared" si="5"/>
        <v>6.5746555151314764E-2</v>
      </c>
      <c r="S16">
        <f t="shared" si="12"/>
        <v>171.90000000000003</v>
      </c>
      <c r="T16">
        <f t="shared" si="6"/>
        <v>3.4322711453328901E-2</v>
      </c>
      <c r="U16">
        <f t="shared" si="13"/>
        <v>177.90000000000003</v>
      </c>
      <c r="V16">
        <f t="shared" si="7"/>
        <v>6.5916735982282891E-3</v>
      </c>
    </row>
    <row r="17" spans="1:22" x14ac:dyDescent="0.25">
      <c r="A17">
        <f t="shared" si="8"/>
        <v>156.59999999999991</v>
      </c>
      <c r="B17">
        <f t="shared" si="0"/>
        <v>2.4954577605956943E-2</v>
      </c>
      <c r="K17">
        <f t="shared" si="1"/>
        <v>147.96000000000004</v>
      </c>
      <c r="L17">
        <f t="shared" si="2"/>
        <v>1.1785174810032611E-3</v>
      </c>
      <c r="M17">
        <f t="shared" si="9"/>
        <v>153.96000000000004</v>
      </c>
      <c r="N17">
        <f t="shared" si="3"/>
        <v>1.223446876360962E-2</v>
      </c>
      <c r="O17" s="11">
        <f t="shared" si="10"/>
        <v>159.96000000000004</v>
      </c>
      <c r="P17">
        <f t="shared" si="4"/>
        <v>4.672396847327033E-2</v>
      </c>
      <c r="Q17">
        <f t="shared" si="11"/>
        <v>165.96000000000004</v>
      </c>
      <c r="R17">
        <f t="shared" si="5"/>
        <v>6.5644726928090064E-2</v>
      </c>
      <c r="S17">
        <f t="shared" si="12"/>
        <v>171.96000000000004</v>
      </c>
      <c r="T17">
        <f t="shared" si="6"/>
        <v>3.3928564715126328E-2</v>
      </c>
      <c r="U17">
        <f t="shared" si="13"/>
        <v>177.96000000000004</v>
      </c>
      <c r="V17">
        <f t="shared" si="7"/>
        <v>6.4511426912425215E-3</v>
      </c>
    </row>
    <row r="18" spans="1:22" x14ac:dyDescent="0.25">
      <c r="A18">
        <f t="shared" si="8"/>
        <v>157.1999999999999</v>
      </c>
      <c r="B18">
        <f t="shared" si="0"/>
        <v>2.8561432007967302E-2</v>
      </c>
      <c r="K18">
        <f t="shared" si="1"/>
        <v>148.02000000000004</v>
      </c>
      <c r="L18">
        <f t="shared" si="2"/>
        <v>1.2124065595235589E-3</v>
      </c>
      <c r="M18">
        <f t="shared" si="9"/>
        <v>154.02000000000004</v>
      </c>
      <c r="N18">
        <f t="shared" si="3"/>
        <v>1.2461043733061413E-2</v>
      </c>
      <c r="O18" s="11">
        <f t="shared" si="10"/>
        <v>160.02000000000004</v>
      </c>
      <c r="P18">
        <f t="shared" si="4"/>
        <v>4.7115747009096959E-2</v>
      </c>
      <c r="Q18">
        <f t="shared" si="11"/>
        <v>166.02000000000004</v>
      </c>
      <c r="R18">
        <f t="shared" si="5"/>
        <v>6.5536502438416133E-2</v>
      </c>
      <c r="S18">
        <f t="shared" si="12"/>
        <v>172.02000000000004</v>
      </c>
      <c r="T18">
        <f t="shared" si="6"/>
        <v>3.3535590455865974E-2</v>
      </c>
      <c r="U18">
        <f t="shared" si="13"/>
        <v>178.02000000000004</v>
      </c>
      <c r="V18">
        <f t="shared" si="7"/>
        <v>6.3129764977794892E-3</v>
      </c>
    </row>
    <row r="19" spans="1:22" x14ac:dyDescent="0.25">
      <c r="A19">
        <f t="shared" si="8"/>
        <v>157.7999999999999</v>
      </c>
      <c r="B19">
        <f t="shared" si="0"/>
        <v>3.23643424972015E-2</v>
      </c>
      <c r="K19">
        <f t="shared" si="1"/>
        <v>148.08000000000004</v>
      </c>
      <c r="L19">
        <f t="shared" si="2"/>
        <v>1.2471454209634506E-3</v>
      </c>
      <c r="M19">
        <f t="shared" si="9"/>
        <v>154.08000000000004</v>
      </c>
      <c r="N19">
        <f t="shared" si="3"/>
        <v>1.269054561603471E-2</v>
      </c>
      <c r="O19" s="11">
        <f t="shared" si="10"/>
        <v>160.08000000000004</v>
      </c>
      <c r="P19">
        <f t="shared" si="4"/>
        <v>4.7506059748168135E-2</v>
      </c>
      <c r="Q19">
        <f t="shared" si="11"/>
        <v>166.08000000000004</v>
      </c>
      <c r="R19">
        <f t="shared" si="5"/>
        <v>6.5421913853404734E-2</v>
      </c>
      <c r="S19">
        <f t="shared" si="12"/>
        <v>172.08000000000004</v>
      </c>
      <c r="T19">
        <f t="shared" si="6"/>
        <v>3.3143853231212383E-2</v>
      </c>
      <c r="U19">
        <f t="shared" si="13"/>
        <v>178.08000000000004</v>
      </c>
      <c r="V19">
        <f t="shared" si="7"/>
        <v>6.1771517079676546E-3</v>
      </c>
    </row>
    <row r="20" spans="1:22" x14ac:dyDescent="0.25">
      <c r="A20">
        <f t="shared" si="8"/>
        <v>158.39999999999989</v>
      </c>
      <c r="B20">
        <f t="shared" si="0"/>
        <v>3.630869617209103E-2</v>
      </c>
      <c r="K20">
        <f t="shared" si="1"/>
        <v>148.14000000000004</v>
      </c>
      <c r="L20">
        <f t="shared" si="2"/>
        <v>1.2827513670395792E-3</v>
      </c>
      <c r="M20">
        <f t="shared" si="9"/>
        <v>154.14000000000004</v>
      </c>
      <c r="N20">
        <f t="shared" si="3"/>
        <v>1.2922981998355834E-2</v>
      </c>
      <c r="O20" s="11">
        <f t="shared" si="10"/>
        <v>160.14000000000004</v>
      </c>
      <c r="P20">
        <f t="shared" si="4"/>
        <v>4.7894816165671664E-2</v>
      </c>
      <c r="Q20">
        <f t="shared" si="11"/>
        <v>166.14000000000004</v>
      </c>
      <c r="R20">
        <f t="shared" si="5"/>
        <v>6.5300995197020095E-2</v>
      </c>
      <c r="S20">
        <f t="shared" si="12"/>
        <v>172.14000000000004</v>
      </c>
      <c r="T20">
        <f t="shared" si="6"/>
        <v>3.2753416477022471E-2</v>
      </c>
      <c r="U20">
        <f t="shared" si="13"/>
        <v>178.14000000000004</v>
      </c>
      <c r="V20">
        <f t="shared" si="7"/>
        <v>6.0436448174842764E-3</v>
      </c>
    </row>
    <row r="21" spans="1:22" x14ac:dyDescent="0.25">
      <c r="A21">
        <f t="shared" si="8"/>
        <v>158.99999999999989</v>
      </c>
      <c r="B21">
        <f t="shared" si="0"/>
        <v>4.0328454086523129E-2</v>
      </c>
      <c r="K21">
        <f t="shared" si="1"/>
        <v>148.20000000000005</v>
      </c>
      <c r="L21">
        <f t="shared" si="2"/>
        <v>1.3192419304966895E-3</v>
      </c>
      <c r="M21">
        <f t="shared" si="9"/>
        <v>154.20000000000005</v>
      </c>
      <c r="N21">
        <f t="shared" si="3"/>
        <v>1.3158359716815872E-2</v>
      </c>
      <c r="O21" s="11">
        <f t="shared" si="10"/>
        <v>160.20000000000005</v>
      </c>
      <c r="P21">
        <f t="shared" si="4"/>
        <v>4.828192546024742E-2</v>
      </c>
      <c r="Q21">
        <f t="shared" si="11"/>
        <v>166.20000000000005</v>
      </c>
      <c r="R21">
        <f t="shared" si="5"/>
        <v>6.5173782329242549E-2</v>
      </c>
      <c r="S21">
        <f t="shared" si="12"/>
        <v>172.20000000000005</v>
      </c>
      <c r="T21">
        <f t="shared" si="6"/>
        <v>3.2364342497201867E-2</v>
      </c>
      <c r="U21">
        <f t="shared" si="13"/>
        <v>178.20000000000005</v>
      </c>
      <c r="V21">
        <f t="shared" si="7"/>
        <v>5.9124321410384739E-3</v>
      </c>
    </row>
    <row r="22" spans="1:22" x14ac:dyDescent="0.25">
      <c r="A22">
        <f t="shared" si="8"/>
        <v>159.59999999999988</v>
      </c>
      <c r="B22">
        <f t="shared" si="0"/>
        <v>4.4347541649791683E-2</v>
      </c>
      <c r="K22">
        <f t="shared" si="1"/>
        <v>148.26000000000005</v>
      </c>
      <c r="L22">
        <f t="shared" si="2"/>
        <v>1.3566348745910344E-3</v>
      </c>
      <c r="M22">
        <f t="shared" si="9"/>
        <v>154.26000000000005</v>
      </c>
      <c r="N22">
        <f t="shared" si="3"/>
        <v>1.339668484269255E-2</v>
      </c>
      <c r="O22" s="11">
        <f t="shared" si="10"/>
        <v>160.26000000000005</v>
      </c>
      <c r="P22">
        <f t="shared" si="4"/>
        <v>4.8667296588190544E-2</v>
      </c>
      <c r="Q22">
        <f t="shared" si="11"/>
        <v>166.26000000000005</v>
      </c>
      <c r="R22">
        <f t="shared" si="5"/>
        <v>6.5040312928345612E-2</v>
      </c>
      <c r="S22">
        <f t="shared" si="12"/>
        <v>172.26000000000005</v>
      </c>
      <c r="T22">
        <f t="shared" si="6"/>
        <v>3.1976692452266253E-2</v>
      </c>
      <c r="U22">
        <f t="shared" si="13"/>
        <v>178.26000000000005</v>
      </c>
      <c r="V22">
        <f t="shared" si="7"/>
        <v>5.7834898256530374E-3</v>
      </c>
    </row>
    <row r="23" spans="1:22" x14ac:dyDescent="0.25">
      <c r="A23">
        <f t="shared" si="8"/>
        <v>160.19999999999987</v>
      </c>
      <c r="B23">
        <f t="shared" si="0"/>
        <v>4.8281925460246324E-2</v>
      </c>
      <c r="K23">
        <f t="shared" si="1"/>
        <v>148.32000000000005</v>
      </c>
      <c r="L23">
        <f t="shared" si="2"/>
        <v>1.3949481924422033E-3</v>
      </c>
      <c r="M23">
        <f t="shared" si="9"/>
        <v>154.32000000000005</v>
      </c>
      <c r="N23">
        <f t="shared" si="3"/>
        <v>1.3637962665357339E-2</v>
      </c>
      <c r="O23" s="11">
        <f t="shared" si="10"/>
        <v>160.32000000000005</v>
      </c>
      <c r="P23">
        <f t="shared" si="4"/>
        <v>4.9050838298054504E-2</v>
      </c>
      <c r="Q23">
        <f t="shared" si="11"/>
        <v>166.32000000000005</v>
      </c>
      <c r="R23">
        <f t="shared" si="5"/>
        <v>6.4900626472298287E-2</v>
      </c>
      <c r="S23">
        <f t="shared" si="12"/>
        <v>172.32000000000005</v>
      </c>
      <c r="T23">
        <f t="shared" si="6"/>
        <v>3.1590526348606381E-2</v>
      </c>
      <c r="U23">
        <f t="shared" si="13"/>
        <v>178.32000000000005</v>
      </c>
      <c r="V23">
        <f t="shared" si="7"/>
        <v>5.6567938637414302E-3</v>
      </c>
    </row>
    <row r="24" spans="1:22" x14ac:dyDescent="0.25">
      <c r="A24">
        <f t="shared" si="8"/>
        <v>160.79999999999987</v>
      </c>
      <c r="B24">
        <f t="shared" si="0"/>
        <v>5.2042322227792752E-2</v>
      </c>
      <c r="K24">
        <f t="shared" si="1"/>
        <v>148.38000000000005</v>
      </c>
      <c r="L24">
        <f t="shared" si="2"/>
        <v>1.4342001062499811E-3</v>
      </c>
      <c r="M24">
        <f t="shared" si="9"/>
        <v>154.38000000000005</v>
      </c>
      <c r="N24">
        <f t="shared" si="3"/>
        <v>1.3882197675979289E-2</v>
      </c>
      <c r="O24" s="11">
        <f t="shared" si="10"/>
        <v>160.38000000000005</v>
      </c>
      <c r="P24">
        <f t="shared" si="4"/>
        <v>4.9432459165636287E-2</v>
      </c>
      <c r="Q24">
        <f t="shared" si="11"/>
        <v>166.38000000000005</v>
      </c>
      <c r="R24">
        <f t="shared" si="5"/>
        <v>6.4754764219305858E-2</v>
      </c>
      <c r="S24">
        <f t="shared" si="12"/>
        <v>172.38000000000005</v>
      </c>
      <c r="T24">
        <f t="shared" si="6"/>
        <v>3.1205903028454586E-2</v>
      </c>
      <c r="U24">
        <f t="shared" si="13"/>
        <v>178.38000000000005</v>
      </c>
      <c r="V24">
        <f t="shared" si="7"/>
        <v>5.532320105976745E-3</v>
      </c>
    </row>
    <row r="25" spans="1:22" x14ac:dyDescent="0.25">
      <c r="A25">
        <f t="shared" si="8"/>
        <v>161.39999999999986</v>
      </c>
      <c r="B25">
        <f t="shared" si="0"/>
        <v>5.5537433815299179E-2</v>
      </c>
      <c r="K25">
        <f t="shared" si="1"/>
        <v>148.44000000000005</v>
      </c>
      <c r="L25">
        <f t="shared" si="2"/>
        <v>1.4744090663729079E-3</v>
      </c>
      <c r="M25">
        <f t="shared" si="9"/>
        <v>154.44000000000005</v>
      </c>
      <c r="N25">
        <f t="shared" si="3"/>
        <v>1.4129393551337265E-2</v>
      </c>
      <c r="O25" s="11">
        <f t="shared" si="10"/>
        <v>160.44000000000005</v>
      </c>
      <c r="P25">
        <f t="shared" si="4"/>
        <v>4.9812067629325808E-2</v>
      </c>
      <c r="Q25">
        <f t="shared" si="11"/>
        <v>166.44000000000005</v>
      </c>
      <c r="R25">
        <f t="shared" si="5"/>
        <v>6.4602769187502226E-2</v>
      </c>
      <c r="S25">
        <f t="shared" si="12"/>
        <v>172.44000000000005</v>
      </c>
      <c r="T25">
        <f t="shared" si="6"/>
        <v>3.0822880160550539E-2</v>
      </c>
      <c r="U25">
        <f t="shared" si="13"/>
        <v>178.44000000000005</v>
      </c>
      <c r="V25">
        <f t="shared" si="7"/>
        <v>5.4100442739494657E-3</v>
      </c>
    </row>
    <row r="26" spans="1:22" x14ac:dyDescent="0.25">
      <c r="A26">
        <f t="shared" si="8"/>
        <v>161.99999999999986</v>
      </c>
      <c r="B26">
        <f t="shared" si="0"/>
        <v>5.8677554460715896E-2</v>
      </c>
      <c r="K26">
        <f t="shared" si="1"/>
        <v>148.50000000000006</v>
      </c>
      <c r="L26">
        <f t="shared" si="2"/>
        <v>1.5155937502652147E-3</v>
      </c>
      <c r="M26">
        <f t="shared" si="9"/>
        <v>154.50000000000006</v>
      </c>
      <c r="N26">
        <f t="shared" si="3"/>
        <v>1.4379553137752158E-2</v>
      </c>
      <c r="O26" s="11">
        <f t="shared" si="10"/>
        <v>160.50000000000006</v>
      </c>
      <c r="P26">
        <f t="shared" si="4"/>
        <v>5.0189572025801099E-2</v>
      </c>
      <c r="Q26">
        <f t="shared" si="11"/>
        <v>166.50000000000006</v>
      </c>
      <c r="R26">
        <f t="shared" si="5"/>
        <v>6.4444686133808049E-2</v>
      </c>
      <c r="S26">
        <f t="shared" si="12"/>
        <v>172.50000000000006</v>
      </c>
      <c r="T26">
        <f t="shared" si="6"/>
        <v>3.0441514231503285E-2</v>
      </c>
      <c r="U26">
        <f t="shared" si="13"/>
        <v>178.50000000000006</v>
      </c>
      <c r="V26">
        <f t="shared" si="7"/>
        <v>5.2899419726111264E-3</v>
      </c>
    </row>
    <row r="27" spans="1:22" x14ac:dyDescent="0.25">
      <c r="A27">
        <f t="shared" si="8"/>
        <v>162.59999999999985</v>
      </c>
      <c r="B27">
        <f t="shared" si="0"/>
        <v>6.1378356717219952E-2</v>
      </c>
      <c r="K27">
        <f t="shared" si="1"/>
        <v>148.56000000000006</v>
      </c>
      <c r="L27">
        <f t="shared" si="2"/>
        <v>1.5577730612687574E-3</v>
      </c>
      <c r="M27">
        <f t="shared" si="9"/>
        <v>154.56000000000006</v>
      </c>
      <c r="N27">
        <f t="shared" si="3"/>
        <v>1.4632678435151189E-2</v>
      </c>
      <c r="O27" s="11">
        <f t="shared" si="10"/>
        <v>160.56000000000006</v>
      </c>
      <c r="P27">
        <f t="shared" si="4"/>
        <v>5.0564880626050399E-2</v>
      </c>
      <c r="Q27">
        <f t="shared" si="11"/>
        <v>166.56000000000006</v>
      </c>
      <c r="R27">
        <f t="shared" si="5"/>
        <v>6.4280561531969177E-2</v>
      </c>
      <c r="S27">
        <f t="shared" si="12"/>
        <v>172.56000000000006</v>
      </c>
      <c r="T27">
        <f t="shared" si="6"/>
        <v>3.0061860537846357E-2</v>
      </c>
      <c r="U27">
        <f t="shared" si="13"/>
        <v>178.56000000000006</v>
      </c>
      <c r="V27">
        <f t="shared" si="7"/>
        <v>5.17198870250126E-3</v>
      </c>
    </row>
    <row r="28" spans="1:22" x14ac:dyDescent="0.25">
      <c r="A28">
        <f t="shared" si="8"/>
        <v>163.19999999999985</v>
      </c>
      <c r="B28">
        <f t="shared" si="0"/>
        <v>6.3564635910086861E-2</v>
      </c>
      <c r="K28">
        <f t="shared" si="1"/>
        <v>148.62000000000006</v>
      </c>
      <c r="L28">
        <f t="shared" si="2"/>
        <v>1.600966127256642E-3</v>
      </c>
      <c r="M28">
        <f t="shared" si="9"/>
        <v>154.62000000000006</v>
      </c>
      <c r="N28">
        <f t="shared" si="3"/>
        <v>1.4888770581276098E-2</v>
      </c>
      <c r="O28" s="11">
        <f t="shared" si="10"/>
        <v>160.62000000000006</v>
      </c>
      <c r="P28">
        <f t="shared" si="4"/>
        <v>5.0937901671702035E-2</v>
      </c>
      <c r="Q28">
        <f t="shared" si="11"/>
        <v>166.62000000000006</v>
      </c>
      <c r="R28">
        <f t="shared" si="5"/>
        <v>6.4110443549790286E-2</v>
      </c>
      <c r="S28">
        <f t="shared" si="12"/>
        <v>172.62000000000006</v>
      </c>
      <c r="T28">
        <f t="shared" si="6"/>
        <v>2.9683973178781877E-2</v>
      </c>
      <c r="U28">
        <f t="shared" si="13"/>
        <v>178.62000000000006</v>
      </c>
      <c r="V28">
        <f t="shared" si="7"/>
        <v>5.0561598717551535E-3</v>
      </c>
    </row>
    <row r="29" spans="1:22" x14ac:dyDescent="0.25">
      <c r="A29">
        <f t="shared" si="8"/>
        <v>163.79999999999984</v>
      </c>
      <c r="B29">
        <f t="shared" si="0"/>
        <v>6.5173782329242314E-2</v>
      </c>
      <c r="K29">
        <f t="shared" si="1"/>
        <v>148.68000000000006</v>
      </c>
      <c r="L29">
        <f t="shared" si="2"/>
        <v>1.6451922991252367E-3</v>
      </c>
      <c r="M29">
        <f t="shared" si="9"/>
        <v>154.68000000000006</v>
      </c>
      <c r="N29">
        <f t="shared" si="3"/>
        <v>1.514782983604742E-2</v>
      </c>
      <c r="O29" s="11">
        <f t="shared" si="10"/>
        <v>160.68000000000006</v>
      </c>
      <c r="P29">
        <f t="shared" si="4"/>
        <v>5.1308543411642552E-2</v>
      </c>
      <c r="Q29">
        <f t="shared" si="11"/>
        <v>166.68000000000006</v>
      </c>
      <c r="R29">
        <f t="shared" si="5"/>
        <v>6.3934382025579564E-2</v>
      </c>
      <c r="S29">
        <f t="shared" si="12"/>
        <v>172.68000000000006</v>
      </c>
      <c r="T29">
        <f t="shared" si="6"/>
        <v>2.9307905049609995E-2</v>
      </c>
      <c r="U29">
        <f t="shared" si="13"/>
        <v>178.68000000000006</v>
      </c>
      <c r="V29">
        <f t="shared" si="7"/>
        <v>4.9424308078900945E-3</v>
      </c>
    </row>
    <row r="30" spans="1:22" x14ac:dyDescent="0.25">
      <c r="A30">
        <f t="shared" si="8"/>
        <v>164.39999999999984</v>
      </c>
      <c r="B30">
        <f t="shared" si="0"/>
        <v>6.6158757912835112E-2</v>
      </c>
      <c r="K30">
        <f t="shared" si="1"/>
        <v>148.74000000000007</v>
      </c>
      <c r="L30">
        <f t="shared" si="2"/>
        <v>1.6904711491312306E-3</v>
      </c>
      <c r="M30">
        <f t="shared" si="9"/>
        <v>154.74000000000007</v>
      </c>
      <c r="N30">
        <f t="shared" si="3"/>
        <v>1.5409855566097065E-2</v>
      </c>
      <c r="O30" s="11">
        <f t="shared" si="10"/>
        <v>160.74000000000007</v>
      </c>
      <c r="P30">
        <f t="shared" si="4"/>
        <v>5.1676714138903103E-2</v>
      </c>
      <c r="Q30">
        <f t="shared" si="11"/>
        <v>166.74000000000007</v>
      </c>
      <c r="R30">
        <f t="shared" si="5"/>
        <v>6.375242844382048E-2</v>
      </c>
      <c r="S30">
        <f t="shared" si="12"/>
        <v>172.74000000000007</v>
      </c>
      <c r="T30">
        <f t="shared" si="6"/>
        <v>2.8933707835838426E-2</v>
      </c>
      <c r="U30">
        <f t="shared" si="13"/>
        <v>178.74000000000007</v>
      </c>
      <c r="V30">
        <f t="shared" si="7"/>
        <v>4.8307767693681128E-3</v>
      </c>
    </row>
    <row r="31" spans="1:22" x14ac:dyDescent="0.25">
      <c r="A31">
        <f t="shared" si="8"/>
        <v>164.99999999999983</v>
      </c>
      <c r="B31">
        <f t="shared" si="0"/>
        <v>6.6490380066905441E-2</v>
      </c>
      <c r="K31">
        <f t="shared" si="1"/>
        <v>148.80000000000007</v>
      </c>
      <c r="L31">
        <f t="shared" si="2"/>
        <v>1.7368224690704859E-3</v>
      </c>
      <c r="M31">
        <f t="shared" si="9"/>
        <v>154.80000000000007</v>
      </c>
      <c r="N31">
        <f t="shared" si="3"/>
        <v>1.5674846229481457E-2</v>
      </c>
      <c r="O31" s="11">
        <f t="shared" si="10"/>
        <v>160.80000000000007</v>
      </c>
      <c r="P31">
        <f t="shared" si="4"/>
        <v>5.2042322227793959E-2</v>
      </c>
      <c r="Q31">
        <f t="shared" si="11"/>
        <v>166.80000000000007</v>
      </c>
      <c r="R31">
        <f t="shared" si="5"/>
        <v>6.3564635910087139E-2</v>
      </c>
      <c r="S31">
        <f t="shared" si="12"/>
        <v>172.80000000000007</v>
      </c>
      <c r="T31">
        <f t="shared" si="6"/>
        <v>2.8561432007967472E-2</v>
      </c>
      <c r="U31">
        <f t="shared" si="13"/>
        <v>178.80000000000007</v>
      </c>
      <c r="V31">
        <f t="shared" si="7"/>
        <v>4.721172956933405E-3</v>
      </c>
    </row>
    <row r="32" spans="1:22" x14ac:dyDescent="0.25">
      <c r="A32">
        <f t="shared" si="8"/>
        <v>165.59999999999982</v>
      </c>
      <c r="B32">
        <f t="shared" si="0"/>
        <v>6.6158757912835486E-2</v>
      </c>
      <c r="K32">
        <f t="shared" si="1"/>
        <v>148.86000000000007</v>
      </c>
      <c r="L32">
        <f t="shared" si="2"/>
        <v>1.78426626829542E-3</v>
      </c>
      <c r="M32">
        <f t="shared" si="9"/>
        <v>154.86000000000007</v>
      </c>
      <c r="N32">
        <f t="shared" si="3"/>
        <v>1.5942799360587651E-2</v>
      </c>
      <c r="O32" s="11">
        <f t="shared" si="10"/>
        <v>160.86000000000007</v>
      </c>
      <c r="P32">
        <f t="shared" si="4"/>
        <v>5.240527617126664E-2</v>
      </c>
      <c r="Q32">
        <f t="shared" si="11"/>
        <v>166.86000000000007</v>
      </c>
      <c r="R32">
        <f t="shared" si="5"/>
        <v>6.3371059125220591E-2</v>
      </c>
      <c r="S32">
        <f t="shared" si="12"/>
        <v>172.86000000000007</v>
      </c>
      <c r="T32">
        <f t="shared" si="6"/>
        <v>2.8191126816944963E-2</v>
      </c>
      <c r="U32">
        <f t="shared" si="13"/>
        <v>178.86000000000007</v>
      </c>
      <c r="V32">
        <f t="shared" si="7"/>
        <v>4.613594524722639E-3</v>
      </c>
    </row>
    <row r="33" spans="1:22" x14ac:dyDescent="0.25">
      <c r="A33">
        <f t="shared" si="8"/>
        <v>166.19999999999982</v>
      </c>
      <c r="B33">
        <f t="shared" si="0"/>
        <v>6.5173782329243035E-2</v>
      </c>
      <c r="K33">
        <f t="shared" si="1"/>
        <v>148.92000000000007</v>
      </c>
      <c r="L33">
        <f t="shared" si="2"/>
        <v>1.8328227715676566E-3</v>
      </c>
      <c r="M33">
        <f t="shared" si="9"/>
        <v>154.92000000000007</v>
      </c>
      <c r="N33">
        <f t="shared" si="3"/>
        <v>1.6213711555244911E-2</v>
      </c>
      <c r="O33" s="11">
        <f t="shared" si="10"/>
        <v>160.92000000000007</v>
      </c>
      <c r="P33">
        <f t="shared" si="4"/>
        <v>5.2765484618482572E-2</v>
      </c>
      <c r="Q33">
        <f t="shared" si="11"/>
        <v>166.92000000000007</v>
      </c>
      <c r="R33">
        <f t="shared" si="5"/>
        <v>6.3171754358783361E-2</v>
      </c>
      <c r="S33">
        <f t="shared" si="12"/>
        <v>172.92000000000007</v>
      </c>
      <c r="T33">
        <f t="shared" si="6"/>
        <v>2.7822840290285193E-2</v>
      </c>
      <c r="U33">
        <f t="shared" si="13"/>
        <v>178.92000000000007</v>
      </c>
      <c r="V33">
        <f t="shared" si="7"/>
        <v>4.5080165911468338E-3</v>
      </c>
    </row>
    <row r="34" spans="1:22" x14ac:dyDescent="0.25">
      <c r="A34">
        <f t="shared" si="8"/>
        <v>166.79999999999981</v>
      </c>
      <c r="B34">
        <f t="shared" si="0"/>
        <v>6.3564635910087944E-2</v>
      </c>
      <c r="K34">
        <f t="shared" si="1"/>
        <v>148.98000000000008</v>
      </c>
      <c r="L34">
        <f t="shared" si="2"/>
        <v>1.8825124167427519E-3</v>
      </c>
      <c r="M34">
        <f t="shared" si="9"/>
        <v>154.98000000000008</v>
      </c>
      <c r="N34">
        <f t="shared" si="3"/>
        <v>1.6487578456054298E-2</v>
      </c>
      <c r="O34" s="11">
        <f t="shared" si="10"/>
        <v>160.98000000000008</v>
      </c>
      <c r="P34">
        <f t="shared" si="4"/>
        <v>5.3122856412567372E-2</v>
      </c>
      <c r="Q34">
        <f t="shared" si="11"/>
        <v>166.98000000000008</v>
      </c>
      <c r="R34">
        <f t="shared" si="5"/>
        <v>6.2966779421810504E-2</v>
      </c>
      <c r="S34">
        <f t="shared" si="12"/>
        <v>172.98000000000008</v>
      </c>
      <c r="T34">
        <f t="shared" si="6"/>
        <v>2.745661922884568E-2</v>
      </c>
      <c r="U34">
        <f t="shared" si="13"/>
        <v>178.98000000000008</v>
      </c>
      <c r="V34">
        <f t="shared" si="7"/>
        <v>4.4044142495434932E-3</v>
      </c>
    </row>
    <row r="35" spans="1:22" x14ac:dyDescent="0.25">
      <c r="A35">
        <f t="shared" si="8"/>
        <v>167.39999999999981</v>
      </c>
      <c r="B35">
        <f t="shared" si="0"/>
        <v>6.1378356717221347E-2</v>
      </c>
      <c r="K35">
        <f t="shared" si="1"/>
        <v>149.04000000000008</v>
      </c>
      <c r="L35">
        <f t="shared" si="2"/>
        <v>1.9333558522838263E-3</v>
      </c>
      <c r="M35">
        <f t="shared" si="9"/>
        <v>155.04000000000008</v>
      </c>
      <c r="N35">
        <f t="shared" si="3"/>
        <v>1.6764394737948787E-2</v>
      </c>
      <c r="O35" s="11">
        <f t="shared" si="10"/>
        <v>161.04000000000008</v>
      </c>
      <c r="P35">
        <f t="shared" si="4"/>
        <v>5.3477300628529206E-2</v>
      </c>
      <c r="Q35">
        <f t="shared" si="11"/>
        <v>167.04000000000008</v>
      </c>
      <c r="R35">
        <f t="shared" si="5"/>
        <v>6.2756193638875385E-2</v>
      </c>
      <c r="S35">
        <f t="shared" si="12"/>
        <v>173.04000000000008</v>
      </c>
      <c r="T35">
        <f t="shared" si="6"/>
        <v>2.7092509204255221E-2</v>
      </c>
      <c r="U35">
        <f t="shared" si="13"/>
        <v>179.04000000000008</v>
      </c>
      <c r="V35">
        <f t="shared" si="7"/>
        <v>4.3027625785978189E-3</v>
      </c>
    </row>
    <row r="36" spans="1:22" x14ac:dyDescent="0.25">
      <c r="A36">
        <f t="shared" si="8"/>
        <v>167.9999999999998</v>
      </c>
      <c r="B36">
        <f t="shared" si="0"/>
        <v>5.8677554460717554E-2</v>
      </c>
      <c r="K36">
        <f t="shared" si="1"/>
        <v>149.10000000000008</v>
      </c>
      <c r="L36">
        <f t="shared" si="2"/>
        <v>1.9853739346009339E-3</v>
      </c>
      <c r="M36">
        <f t="shared" si="9"/>
        <v>155.10000000000008</v>
      </c>
      <c r="N36">
        <f t="shared" si="3"/>
        <v>1.7044154093996705E-2</v>
      </c>
      <c r="O36" s="11">
        <f t="shared" si="10"/>
        <v>161.10000000000008</v>
      </c>
      <c r="P36">
        <f t="shared" si="4"/>
        <v>5.3828726611319516E-2</v>
      </c>
      <c r="Q36">
        <f t="shared" si="11"/>
        <v>167.10000000000008</v>
      </c>
      <c r="R36">
        <f t="shared" si="5"/>
        <v>6.2540057819489361E-2</v>
      </c>
      <c r="S36">
        <f t="shared" si="12"/>
        <v>173.10000000000008</v>
      </c>
      <c r="T36">
        <f t="shared" si="6"/>
        <v>2.6730554556986124E-2</v>
      </c>
      <c r="U36">
        <f t="shared" si="13"/>
        <v>179.10000000000008</v>
      </c>
      <c r="V36">
        <f t="shared" si="7"/>
        <v>4.2030366525322663E-3</v>
      </c>
    </row>
    <row r="37" spans="1:22" x14ac:dyDescent="0.25">
      <c r="A37">
        <f t="shared" si="8"/>
        <v>168.5999999999998</v>
      </c>
      <c r="B37">
        <f t="shared" si="0"/>
        <v>5.5537433815301074E-2</v>
      </c>
      <c r="K37">
        <f t="shared" si="1"/>
        <v>149.16000000000008</v>
      </c>
      <c r="L37">
        <f t="shared" si="2"/>
        <v>2.0385877252130694E-3</v>
      </c>
      <c r="M37">
        <f t="shared" si="9"/>
        <v>155.16000000000008</v>
      </c>
      <c r="N37">
        <f t="shared" si="3"/>
        <v>1.7326849221461091E-2</v>
      </c>
      <c r="O37" s="11">
        <f t="shared" si="10"/>
        <v>161.16000000000008</v>
      </c>
      <c r="P37">
        <f t="shared" si="4"/>
        <v>5.4177044014014158E-2</v>
      </c>
      <c r="Q37">
        <f t="shared" si="11"/>
        <v>167.16000000000008</v>
      </c>
      <c r="R37">
        <f t="shared" si="5"/>
        <v>6.2318434228854427E-2</v>
      </c>
      <c r="S37">
        <f t="shared" si="12"/>
        <v>173.16000000000008</v>
      </c>
      <c r="T37">
        <f t="shared" si="6"/>
        <v>2.6370798395063351E-2</v>
      </c>
      <c r="U37">
        <f t="shared" si="13"/>
        <v>179.16000000000008</v>
      </c>
      <c r="V37">
        <f t="shared" si="7"/>
        <v>4.1052115510636185E-3</v>
      </c>
    </row>
    <row r="38" spans="1:22" x14ac:dyDescent="0.25">
      <c r="A38">
        <f t="shared" si="8"/>
        <v>169.19999999999979</v>
      </c>
      <c r="B38">
        <f t="shared" si="0"/>
        <v>5.204232222779482E-2</v>
      </c>
      <c r="K38">
        <f t="shared" si="1"/>
        <v>149.22000000000008</v>
      </c>
      <c r="L38">
        <f t="shared" si="2"/>
        <v>2.093018487729777E-3</v>
      </c>
      <c r="M38">
        <f t="shared" si="9"/>
        <v>155.22000000000008</v>
      </c>
      <c r="N38">
        <f t="shared" si="3"/>
        <v>1.7612471808127673E-2</v>
      </c>
      <c r="O38" s="11">
        <f t="shared" si="10"/>
        <v>161.22000000000008</v>
      </c>
      <c r="P38">
        <f t="shared" si="4"/>
        <v>5.4522162836092895E-2</v>
      </c>
      <c r="Q38">
        <f t="shared" si="11"/>
        <v>167.22000000000008</v>
      </c>
      <c r="R38">
        <f t="shared" si="5"/>
        <v>6.209138655798857E-2</v>
      </c>
      <c r="S38">
        <f t="shared" si="12"/>
        <v>173.22000000000008</v>
      </c>
      <c r="T38">
        <f t="shared" si="6"/>
        <v>2.6013282593402971E-2</v>
      </c>
      <c r="U38">
        <f t="shared" si="13"/>
        <v>179.22000000000008</v>
      </c>
      <c r="V38">
        <f t="shared" si="7"/>
        <v>4.0092623691270306E-3</v>
      </c>
    </row>
    <row r="39" spans="1:22" x14ac:dyDescent="0.25">
      <c r="A39">
        <f t="shared" si="8"/>
        <v>169.79999999999978</v>
      </c>
      <c r="B39">
        <f t="shared" si="0"/>
        <v>4.8281925460248516E-2</v>
      </c>
      <c r="K39">
        <f t="shared" si="1"/>
        <v>149.28000000000009</v>
      </c>
      <c r="L39">
        <f t="shared" si="2"/>
        <v>2.1486876846493002E-3</v>
      </c>
      <c r="M39">
        <f t="shared" si="9"/>
        <v>155.28000000000009</v>
      </c>
      <c r="N39">
        <f t="shared" si="3"/>
        <v>1.7901012518914385E-2</v>
      </c>
      <c r="O39" s="11">
        <f t="shared" si="10"/>
        <v>161.28000000000009</v>
      </c>
      <c r="P39">
        <f t="shared" si="4"/>
        <v>5.4863993461794623E-2</v>
      </c>
      <c r="Q39">
        <f t="shared" si="11"/>
        <v>167.28000000000009</v>
      </c>
      <c r="R39">
        <f t="shared" si="5"/>
        <v>6.1858979893243994E-2</v>
      </c>
      <c r="S39">
        <f t="shared" si="12"/>
        <v>173.28000000000009</v>
      </c>
      <c r="T39">
        <f t="shared" si="6"/>
        <v>2.5658047793771774E-2</v>
      </c>
      <c r="U39">
        <f t="shared" si="13"/>
        <v>179.28000000000009</v>
      </c>
      <c r="V39">
        <f t="shared" si="7"/>
        <v>3.9151642263667583E-3</v>
      </c>
    </row>
    <row r="40" spans="1:22" x14ac:dyDescent="0.25">
      <c r="A40">
        <f t="shared" si="8"/>
        <v>170.39999999999978</v>
      </c>
      <c r="B40">
        <f t="shared" si="0"/>
        <v>4.4347541649793945E-2</v>
      </c>
      <c r="K40">
        <f t="shared" si="1"/>
        <v>149.34000000000009</v>
      </c>
      <c r="L40">
        <f t="shared" si="2"/>
        <v>2.2056169739703129E-3</v>
      </c>
      <c r="M40">
        <f t="shared" si="9"/>
        <v>155.34000000000009</v>
      </c>
      <c r="N40">
        <f t="shared" si="3"/>
        <v>1.8192460982774994E-2</v>
      </c>
      <c r="O40" s="11">
        <f t="shared" si="10"/>
        <v>161.34000000000009</v>
      </c>
      <c r="P40">
        <f t="shared" si="4"/>
        <v>5.5202446698525989E-2</v>
      </c>
      <c r="Q40">
        <f t="shared" si="11"/>
        <v>167.34000000000009</v>
      </c>
      <c r="R40">
        <f t="shared" si="5"/>
        <v>6.1621280685238373E-2</v>
      </c>
      <c r="S40">
        <f t="shared" si="12"/>
        <v>173.34000000000009</v>
      </c>
      <c r="T40">
        <f t="shared" si="6"/>
        <v>2.530513340535976E-2</v>
      </c>
      <c r="U40">
        <f t="shared" si="13"/>
        <v>179.34000000000009</v>
      </c>
      <c r="V40">
        <f t="shared" si="7"/>
        <v>3.822892276393315E-3</v>
      </c>
    </row>
    <row r="41" spans="1:22" x14ac:dyDescent="0.25">
      <c r="A41">
        <f t="shared" si="8"/>
        <v>170.99999999999977</v>
      </c>
      <c r="B41">
        <f t="shared" si="0"/>
        <v>4.0328454086525425E-2</v>
      </c>
      <c r="K41">
        <f t="shared" si="1"/>
        <v>149.40000000000009</v>
      </c>
      <c r="L41">
        <f t="shared" si="2"/>
        <v>2.2638282056143583E-3</v>
      </c>
      <c r="M41">
        <f t="shared" si="9"/>
        <v>155.40000000000009</v>
      </c>
      <c r="N41">
        <f t="shared" si="3"/>
        <v>1.8486805779909712E-2</v>
      </c>
      <c r="O41" s="11">
        <f t="shared" si="10"/>
        <v>161.40000000000009</v>
      </c>
      <c r="P41">
        <f t="shared" si="4"/>
        <v>5.5537433815300456E-2</v>
      </c>
      <c r="Q41">
        <f t="shared" si="11"/>
        <v>167.40000000000009</v>
      </c>
      <c r="R41">
        <f t="shared" si="5"/>
        <v>6.1378356717220181E-2</v>
      </c>
      <c r="S41">
        <f t="shared" si="12"/>
        <v>173.40000000000009</v>
      </c>
      <c r="T41">
        <f t="shared" si="6"/>
        <v>2.4954577605956943E-2</v>
      </c>
      <c r="U41">
        <f t="shared" si="13"/>
        <v>179.40000000000009</v>
      </c>
      <c r="V41">
        <f t="shared" si="7"/>
        <v>3.7324217158070157E-3</v>
      </c>
    </row>
    <row r="42" spans="1:22" x14ac:dyDescent="0.25">
      <c r="A42">
        <f t="shared" si="8"/>
        <v>171.59999999999977</v>
      </c>
      <c r="B42">
        <f t="shared" si="0"/>
        <v>3.6308696172093306E-2</v>
      </c>
      <c r="K42">
        <f t="shared" si="1"/>
        <v>149.46000000000009</v>
      </c>
      <c r="L42">
        <f t="shared" si="2"/>
        <v>2.3233434176560637E-3</v>
      </c>
      <c r="M42">
        <f t="shared" si="9"/>
        <v>155.46000000000009</v>
      </c>
      <c r="N42">
        <f t="shared" si="3"/>
        <v>1.8784034429295552E-2</v>
      </c>
      <c r="O42" s="11">
        <f t="shared" si="10"/>
        <v>161.46000000000009</v>
      </c>
      <c r="P42">
        <f t="shared" si="4"/>
        <v>5.5868866581184867E-2</v>
      </c>
      <c r="Q42">
        <f t="shared" si="11"/>
        <v>167.46000000000009</v>
      </c>
      <c r="R42">
        <f t="shared" si="5"/>
        <v>6.1130277072888962E-2</v>
      </c>
      <c r="S42">
        <f t="shared" si="12"/>
        <v>173.46000000000009</v>
      </c>
      <c r="T42">
        <f t="shared" si="6"/>
        <v>2.4606417343725422E-2</v>
      </c>
      <c r="U42">
        <f t="shared" si="13"/>
        <v>179.46000000000009</v>
      </c>
      <c r="V42">
        <f t="shared" si="7"/>
        <v>3.6437277929880934E-3</v>
      </c>
    </row>
    <row r="43" spans="1:22" x14ac:dyDescent="0.25">
      <c r="A43">
        <f t="shared" si="8"/>
        <v>172.19999999999976</v>
      </c>
      <c r="B43">
        <f t="shared" si="0"/>
        <v>3.2364342497203706E-2</v>
      </c>
      <c r="K43">
        <f t="shared" si="1"/>
        <v>149.5200000000001</v>
      </c>
      <c r="L43">
        <f t="shared" si="2"/>
        <v>2.3841848323583803E-3</v>
      </c>
      <c r="M43">
        <f t="shared" si="9"/>
        <v>155.5200000000001</v>
      </c>
      <c r="N43">
        <f t="shared" si="3"/>
        <v>1.9084133376549208E-2</v>
      </c>
      <c r="O43" s="11">
        <f t="shared" si="10"/>
        <v>161.5200000000001</v>
      </c>
      <c r="P43">
        <f t="shared" si="4"/>
        <v>5.6196657303730607E-2</v>
      </c>
      <c r="Q43">
        <f t="shared" si="11"/>
        <v>167.5200000000001</v>
      </c>
      <c r="R43">
        <f t="shared" si="5"/>
        <v>6.0877112103691913E-2</v>
      </c>
      <c r="S43">
        <f t="shared" si="12"/>
        <v>173.5200000000001</v>
      </c>
      <c r="T43">
        <f t="shared" si="6"/>
        <v>2.4260688339557385E-2</v>
      </c>
      <c r="U43">
        <f t="shared" si="13"/>
        <v>179.5200000000001</v>
      </c>
      <c r="V43">
        <f t="shared" si="7"/>
        <v>3.5567858166536594E-3</v>
      </c>
    </row>
    <row r="44" spans="1:22" x14ac:dyDescent="0.25">
      <c r="A44">
        <f t="shared" si="8"/>
        <v>172.79999999999976</v>
      </c>
      <c r="B44">
        <f t="shared" si="0"/>
        <v>2.8561432007969411E-2</v>
      </c>
      <c r="K44">
        <f t="shared" si="1"/>
        <v>149.5800000000001</v>
      </c>
      <c r="L44">
        <f t="shared" si="2"/>
        <v>2.4463748520101073E-3</v>
      </c>
      <c r="M44">
        <f t="shared" si="9"/>
        <v>155.5800000000001</v>
      </c>
      <c r="N44">
        <f t="shared" si="3"/>
        <v>1.9387087982135013E-2</v>
      </c>
      <c r="O44" s="11">
        <f t="shared" si="10"/>
        <v>161.5800000000001</v>
      </c>
      <c r="P44">
        <f t="shared" si="4"/>
        <v>5.6520718867365892E-2</v>
      </c>
      <c r="Q44">
        <f t="shared" si="11"/>
        <v>167.5800000000001</v>
      </c>
      <c r="R44">
        <f t="shared" si="5"/>
        <v>6.0618933395618475E-2</v>
      </c>
      <c r="S44">
        <f t="shared" si="12"/>
        <v>173.5800000000001</v>
      </c>
      <c r="T44">
        <f t="shared" si="6"/>
        <v>2.3917425090009842E-2</v>
      </c>
      <c r="U44">
        <f t="shared" si="13"/>
        <v>179.5800000000001</v>
      </c>
      <c r="V44">
        <f t="shared" si="7"/>
        <v>3.4715711641818956E-3</v>
      </c>
    </row>
    <row r="45" spans="1:22" x14ac:dyDescent="0.25">
      <c r="A45">
        <f t="shared" si="8"/>
        <v>173.39999999999975</v>
      </c>
      <c r="B45">
        <f t="shared" si="0"/>
        <v>2.4954577605958934E-2</v>
      </c>
      <c r="K45">
        <f t="shared" si="1"/>
        <v>149.6400000000001</v>
      </c>
      <c r="L45">
        <f t="shared" si="2"/>
        <v>2.5099360545630168E-3</v>
      </c>
      <c r="M45">
        <f t="shared" si="9"/>
        <v>155.6400000000001</v>
      </c>
      <c r="N45">
        <f t="shared" si="3"/>
        <v>1.9692882509930891E-2</v>
      </c>
      <c r="O45" s="11">
        <f t="shared" si="10"/>
        <v>161.6400000000001</v>
      </c>
      <c r="P45">
        <f t="shared" si="4"/>
        <v>5.6840964771725955E-2</v>
      </c>
      <c r="Q45">
        <f t="shared" si="11"/>
        <v>167.6400000000001</v>
      </c>
      <c r="R45">
        <f t="shared" si="5"/>
        <v>6.0355813735514928E-2</v>
      </c>
      <c r="S45">
        <f t="shared" si="12"/>
        <v>173.6400000000001</v>
      </c>
      <c r="T45">
        <f t="shared" si="6"/>
        <v>2.3576660870805899E-2</v>
      </c>
      <c r="U45">
        <f t="shared" si="13"/>
        <v>179.6400000000001</v>
      </c>
      <c r="V45">
        <f t="shared" si="7"/>
        <v>3.3880592897041662E-3</v>
      </c>
    </row>
    <row r="46" spans="1:22" x14ac:dyDescent="0.25">
      <c r="A46">
        <f t="shared" si="8"/>
        <v>173.99999999999974</v>
      </c>
      <c r="B46">
        <f t="shared" si="0"/>
        <v>2.158626594431667E-2</v>
      </c>
      <c r="K46">
        <f t="shared" si="1"/>
        <v>149.7000000000001</v>
      </c>
      <c r="L46">
        <f t="shared" si="2"/>
        <v>2.5748911890659735E-3</v>
      </c>
      <c r="M46">
        <f t="shared" si="9"/>
        <v>155.7000000000001</v>
      </c>
      <c r="N46">
        <f t="shared" si="3"/>
        <v>2.0001500116164798E-2</v>
      </c>
      <c r="O46" s="11">
        <f t="shared" si="10"/>
        <v>161.7000000000001</v>
      </c>
      <c r="P46">
        <f t="shared" si="4"/>
        <v>5.7157309169897856E-2</v>
      </c>
      <c r="Q46">
        <f t="shared" si="11"/>
        <v>167.7000000000001</v>
      </c>
      <c r="R46">
        <f t="shared" si="5"/>
        <v>6.0087827076940867E-2</v>
      </c>
      <c r="S46">
        <f t="shared" si="12"/>
        <v>173.7000000000001</v>
      </c>
      <c r="T46">
        <f t="shared" si="6"/>
        <v>2.3238427740892804E-2</v>
      </c>
      <c r="U46">
        <f t="shared" si="13"/>
        <v>179.7000000000001</v>
      </c>
      <c r="V46">
        <f t="shared" si="7"/>
        <v>3.3062257319657487E-3</v>
      </c>
    </row>
    <row r="47" spans="1:22" x14ac:dyDescent="0.25">
      <c r="A47">
        <f t="shared" si="8"/>
        <v>174.59999999999974</v>
      </c>
      <c r="B47">
        <f t="shared" si="0"/>
        <v>1.8486805779910551E-2</v>
      </c>
      <c r="K47">
        <f t="shared" si="1"/>
        <v>149.7600000000001</v>
      </c>
      <c r="L47">
        <f t="shared" si="2"/>
        <v>2.6412631708935858E-3</v>
      </c>
      <c r="M47">
        <f t="shared" si="9"/>
        <v>155.7600000000001</v>
      </c>
      <c r="N47">
        <f t="shared" si="3"/>
        <v>2.0312922838734176E-2</v>
      </c>
      <c r="O47" s="11">
        <f t="shared" si="10"/>
        <v>161.7600000000001</v>
      </c>
      <c r="P47">
        <f t="shared" si="4"/>
        <v>5.7469666906556104E-2</v>
      </c>
      <c r="Q47">
        <f t="shared" si="11"/>
        <v>167.7600000000001</v>
      </c>
      <c r="R47">
        <f t="shared" si="5"/>
        <v>5.9815048505590294E-2</v>
      </c>
      <c r="S47">
        <f t="shared" si="12"/>
        <v>173.7600000000001</v>
      </c>
      <c r="T47">
        <f t="shared" si="6"/>
        <v>2.2902756547046377E-2</v>
      </c>
      <c r="U47">
        <f t="shared" si="13"/>
        <v>179.7600000000001</v>
      </c>
      <c r="V47">
        <f t="shared" si="7"/>
        <v>3.2260461219560227E-3</v>
      </c>
    </row>
    <row r="48" spans="1:22" x14ac:dyDescent="0.25">
      <c r="A48">
        <f t="shared" si="8"/>
        <v>175.19999999999973</v>
      </c>
      <c r="B48">
        <f t="shared" si="0"/>
        <v>1.5674846229482342E-2</v>
      </c>
      <c r="K48">
        <f t="shared" si="1"/>
        <v>149.82000000000011</v>
      </c>
      <c r="L48">
        <f t="shared" si="2"/>
        <v>2.709075076766872E-3</v>
      </c>
      <c r="M48">
        <f t="shared" si="9"/>
        <v>155.82000000000011</v>
      </c>
      <c r="N48">
        <f t="shared" si="3"/>
        <v>2.0627131586921081E-2</v>
      </c>
      <c r="O48" s="11">
        <f t="shared" si="10"/>
        <v>161.82000000000011</v>
      </c>
      <c r="P48">
        <f t="shared" si="4"/>
        <v>5.7777953555965815E-2</v>
      </c>
      <c r="Q48">
        <f t="shared" si="11"/>
        <v>167.82000000000011</v>
      </c>
      <c r="R48">
        <f t="shared" si="5"/>
        <v>5.9537554204299639E-2</v>
      </c>
      <c r="S48">
        <f t="shared" si="12"/>
        <v>173.82000000000011</v>
      </c>
      <c r="T48">
        <f t="shared" si="6"/>
        <v>2.2569676929011295E-2</v>
      </c>
      <c r="U48">
        <f t="shared" si="13"/>
        <v>179.82000000000011</v>
      </c>
      <c r="V48">
        <f t="shared" si="7"/>
        <v>3.147496190309222E-3</v>
      </c>
    </row>
    <row r="49" spans="1:22" x14ac:dyDescent="0.25">
      <c r="A49">
        <f t="shared" si="8"/>
        <v>175.79999999999973</v>
      </c>
      <c r="B49">
        <f t="shared" si="0"/>
        <v>1.3158359716816769E-2</v>
      </c>
      <c r="K49">
        <f t="shared" si="1"/>
        <v>149.88000000000011</v>
      </c>
      <c r="L49">
        <f t="shared" si="2"/>
        <v>2.7783501395636377E-3</v>
      </c>
      <c r="M49">
        <f t="shared" si="9"/>
        <v>155.88000000000011</v>
      </c>
      <c r="N49">
        <f t="shared" si="3"/>
        <v>2.0944106131515271E-2</v>
      </c>
      <c r="O49" s="11">
        <f t="shared" si="10"/>
        <v>161.88000000000011</v>
      </c>
      <c r="P49">
        <f t="shared" si="4"/>
        <v>5.8082085459829638E-2</v>
      </c>
      <c r="Q49">
        <f t="shared" si="11"/>
        <v>167.88000000000011</v>
      </c>
      <c r="R49">
        <f t="shared" si="5"/>
        <v>5.9255421417665669E-2</v>
      </c>
      <c r="S49">
        <f t="shared" si="12"/>
        <v>173.88000000000011</v>
      </c>
      <c r="T49">
        <f t="shared" si="6"/>
        <v>2.2239217325166455E-2</v>
      </c>
      <c r="U49">
        <f t="shared" si="13"/>
        <v>179.88000000000011</v>
      </c>
      <c r="V49">
        <f t="shared" si="7"/>
        <v>3.0705517744768697E-3</v>
      </c>
    </row>
    <row r="50" spans="1:22" x14ac:dyDescent="0.25">
      <c r="A50">
        <f t="shared" si="8"/>
        <v>176.39999999999972</v>
      </c>
      <c r="B50">
        <f t="shared" si="0"/>
        <v>1.0935969129113734E-2</v>
      </c>
      <c r="K50">
        <f t="shared" si="1"/>
        <v>149.94000000000011</v>
      </c>
      <c r="L50">
        <f t="shared" si="2"/>
        <v>2.8491117429162893E-3</v>
      </c>
      <c r="M50">
        <f t="shared" si="9"/>
        <v>155.94000000000011</v>
      </c>
      <c r="N50">
        <f t="shared" si="3"/>
        <v>2.126382509535758E-2</v>
      </c>
      <c r="O50" s="11">
        <f t="shared" si="10"/>
        <v>161.94000000000011</v>
      </c>
      <c r="P50">
        <f t="shared" si="4"/>
        <v>5.838197976495485E-2</v>
      </c>
      <c r="Q50">
        <f t="shared" si="11"/>
        <v>167.94000000000011</v>
      </c>
      <c r="R50">
        <f t="shared" si="5"/>
        <v>5.8968728416296079E-2</v>
      </c>
      <c r="S50">
        <f t="shared" si="12"/>
        <v>173.94000000000011</v>
      </c>
      <c r="T50">
        <f t="shared" si="6"/>
        <v>2.1911404978704564E-2</v>
      </c>
      <c r="U50">
        <f t="shared" si="13"/>
        <v>179.94000000000011</v>
      </c>
      <c r="V50">
        <f t="shared" si="7"/>
        <v>2.9951888256731364E-3</v>
      </c>
    </row>
    <row r="51" spans="1:22" x14ac:dyDescent="0.25">
      <c r="A51">
        <f t="shared" si="8"/>
        <v>176.99999999999972</v>
      </c>
      <c r="B51">
        <f t="shared" si="0"/>
        <v>8.9984944188655266E-3</v>
      </c>
      <c r="K51">
        <f t="shared" si="1"/>
        <v>150.00000000000011</v>
      </c>
      <c r="L51">
        <f t="shared" si="2"/>
        <v>2.9213834155948967E-3</v>
      </c>
      <c r="M51">
        <f t="shared" si="9"/>
        <v>156.00000000000011</v>
      </c>
      <c r="N51">
        <f t="shared" si="3"/>
        <v>2.1586265944315904E-2</v>
      </c>
      <c r="O51" s="11">
        <f t="shared" si="10"/>
        <v>162.00000000000011</v>
      </c>
      <c r="P51">
        <f t="shared" si="4"/>
        <v>5.8677554460717138E-2</v>
      </c>
      <c r="Q51">
        <f t="shared" si="11"/>
        <v>168.00000000000011</v>
      </c>
      <c r="R51">
        <f t="shared" si="5"/>
        <v>5.8677554460716028E-2</v>
      </c>
      <c r="S51">
        <f t="shared" si="12"/>
        <v>174.00000000000011</v>
      </c>
      <c r="T51">
        <f t="shared" si="6"/>
        <v>2.1586265944314679E-2</v>
      </c>
      <c r="U51">
        <f t="shared" si="13"/>
        <v>180.00000000000011</v>
      </c>
      <c r="V51">
        <f t="shared" si="7"/>
        <v>2.9213834155946161E-3</v>
      </c>
    </row>
    <row r="52" spans="1:22" x14ac:dyDescent="0.25">
      <c r="A52">
        <f t="shared" si="8"/>
        <v>177.59999999999971</v>
      </c>
      <c r="B52">
        <f t="shared" si="0"/>
        <v>7.3305993300719447E-3</v>
      </c>
      <c r="K52">
        <f t="shared" si="1"/>
        <v>150.06000000000012</v>
      </c>
      <c r="L52">
        <f t="shared" si="2"/>
        <v>2.995188825673417E-3</v>
      </c>
      <c r="M52">
        <f t="shared" si="9"/>
        <v>156.06000000000012</v>
      </c>
      <c r="N52">
        <f t="shared" si="3"/>
        <v>2.1911404978705806E-2</v>
      </c>
      <c r="O52" s="11">
        <f t="shared" si="10"/>
        <v>162.06000000000012</v>
      </c>
      <c r="P52">
        <f t="shared" si="4"/>
        <v>5.8968728416297175E-2</v>
      </c>
      <c r="Q52">
        <f t="shared" si="11"/>
        <v>168.06000000000012</v>
      </c>
      <c r="R52">
        <f t="shared" si="5"/>
        <v>5.8381979764953726E-2</v>
      </c>
      <c r="S52">
        <f t="shared" si="12"/>
        <v>174.06000000000012</v>
      </c>
      <c r="T52">
        <f t="shared" si="6"/>
        <v>2.1263825095356362E-2</v>
      </c>
      <c r="U52">
        <f t="shared" si="13"/>
        <v>180.06000000000012</v>
      </c>
      <c r="V52">
        <f t="shared" si="7"/>
        <v>2.8491117429160183E-3</v>
      </c>
    </row>
    <row r="53" spans="1:22" x14ac:dyDescent="0.25">
      <c r="A53">
        <f t="shared" si="8"/>
        <v>178.1999999999997</v>
      </c>
      <c r="B53">
        <f t="shared" si="0"/>
        <v>5.9124321410392111E-3</v>
      </c>
      <c r="K53">
        <f t="shared" si="1"/>
        <v>150.12000000000012</v>
      </c>
      <c r="L53">
        <f t="shared" si="2"/>
        <v>3.0705517744771577E-3</v>
      </c>
      <c r="M53">
        <f t="shared" si="9"/>
        <v>156.12000000000012</v>
      </c>
      <c r="N53">
        <f t="shared" si="3"/>
        <v>2.22392173251677E-2</v>
      </c>
      <c r="O53" s="11">
        <f t="shared" si="10"/>
        <v>162.12000000000012</v>
      </c>
      <c r="P53">
        <f t="shared" si="4"/>
        <v>5.9255421417666737E-2</v>
      </c>
      <c r="Q53">
        <f t="shared" si="11"/>
        <v>168.12000000000012</v>
      </c>
      <c r="R53">
        <f t="shared" si="5"/>
        <v>5.8082085459828493E-2</v>
      </c>
      <c r="S53">
        <f t="shared" si="12"/>
        <v>174.12000000000012</v>
      </c>
      <c r="T53">
        <f t="shared" si="6"/>
        <v>2.0944106131514064E-2</v>
      </c>
      <c r="U53">
        <f t="shared" si="13"/>
        <v>180.12000000000012</v>
      </c>
      <c r="V53">
        <f t="shared" si="7"/>
        <v>2.7783501395633741E-3</v>
      </c>
    </row>
    <row r="54" spans="1:22" x14ac:dyDescent="0.25">
      <c r="A54">
        <f t="shared" si="8"/>
        <v>178.7999999999997</v>
      </c>
      <c r="B54">
        <f t="shared" si="0"/>
        <v>4.7211729569340763E-3</v>
      </c>
      <c r="K54">
        <f t="shared" si="1"/>
        <v>150.18000000000012</v>
      </c>
      <c r="L54">
        <f t="shared" si="2"/>
        <v>3.1474961903095204E-3</v>
      </c>
      <c r="M54">
        <f t="shared" si="9"/>
        <v>156.18000000000012</v>
      </c>
      <c r="N54">
        <f t="shared" si="3"/>
        <v>2.2569676929012544E-2</v>
      </c>
      <c r="O54" s="11">
        <f t="shared" si="10"/>
        <v>162.18000000000012</v>
      </c>
      <c r="P54">
        <f t="shared" si="4"/>
        <v>5.9537554204300701E-2</v>
      </c>
      <c r="Q54">
        <f t="shared" si="11"/>
        <v>168.18000000000012</v>
      </c>
      <c r="R54">
        <f t="shared" si="5"/>
        <v>5.7777953555964649E-2</v>
      </c>
      <c r="S54">
        <f t="shared" si="12"/>
        <v>174.18000000000012</v>
      </c>
      <c r="T54">
        <f t="shared" si="6"/>
        <v>2.0627131586919891E-2</v>
      </c>
      <c r="U54">
        <f t="shared" si="13"/>
        <v>180.18000000000012</v>
      </c>
      <c r="V54">
        <f t="shared" si="7"/>
        <v>2.7090750767666118E-3</v>
      </c>
    </row>
    <row r="55" spans="1:22" x14ac:dyDescent="0.25">
      <c r="A55">
        <f t="shared" si="8"/>
        <v>179.39999999999969</v>
      </c>
      <c r="B55">
        <f t="shared" si="0"/>
        <v>3.7324217158076073E-3</v>
      </c>
      <c r="K55">
        <f t="shared" si="1"/>
        <v>150.24000000000012</v>
      </c>
      <c r="L55">
        <f t="shared" si="2"/>
        <v>3.2260461219563224E-3</v>
      </c>
      <c r="M55">
        <f t="shared" si="9"/>
        <v>156.24000000000012</v>
      </c>
      <c r="N55">
        <f t="shared" si="3"/>
        <v>2.2902756547047643E-2</v>
      </c>
      <c r="O55" s="11">
        <f t="shared" si="10"/>
        <v>162.24000000000012</v>
      </c>
      <c r="P55">
        <f t="shared" si="4"/>
        <v>5.9815048505591335E-2</v>
      </c>
      <c r="Q55">
        <f t="shared" si="11"/>
        <v>168.24000000000012</v>
      </c>
      <c r="R55">
        <f t="shared" si="5"/>
        <v>5.7469666906554931E-2</v>
      </c>
      <c r="S55">
        <f t="shared" si="12"/>
        <v>174.24000000000012</v>
      </c>
      <c r="T55">
        <f t="shared" si="6"/>
        <v>2.0312922838732993E-2</v>
      </c>
      <c r="U55">
        <f t="shared" si="13"/>
        <v>180.24000000000012</v>
      </c>
      <c r="V55">
        <f t="shared" si="7"/>
        <v>2.6412631708933325E-3</v>
      </c>
    </row>
    <row r="56" spans="1:22" x14ac:dyDescent="0.25">
      <c r="A56">
        <f t="shared" si="8"/>
        <v>179.99999999999969</v>
      </c>
      <c r="B56">
        <f t="shared" si="0"/>
        <v>2.9213834155951352E-3</v>
      </c>
      <c r="K56">
        <f t="shared" si="1"/>
        <v>150.30000000000013</v>
      </c>
      <c r="L56">
        <f t="shared" si="2"/>
        <v>3.3062257319660558E-3</v>
      </c>
      <c r="M56">
        <f t="shared" si="9"/>
        <v>156.30000000000013</v>
      </c>
      <c r="N56">
        <f t="shared" si="3"/>
        <v>2.3238427740894085E-2</v>
      </c>
      <c r="O56" s="11">
        <f t="shared" si="10"/>
        <v>162.30000000000013</v>
      </c>
      <c r="P56">
        <f t="shared" si="4"/>
        <v>6.0087827076941894E-2</v>
      </c>
      <c r="Q56">
        <f t="shared" si="11"/>
        <v>168.30000000000013</v>
      </c>
      <c r="R56">
        <f t="shared" si="5"/>
        <v>5.715730916989667E-2</v>
      </c>
      <c r="S56">
        <f t="shared" si="12"/>
        <v>174.30000000000013</v>
      </c>
      <c r="T56">
        <f t="shared" si="6"/>
        <v>2.0001500116163619E-2</v>
      </c>
      <c r="U56">
        <f t="shared" si="13"/>
        <v>180.30000000000013</v>
      </c>
      <c r="V56">
        <f t="shared" si="7"/>
        <v>2.5748911890657263E-3</v>
      </c>
    </row>
    <row r="57" spans="1:22" x14ac:dyDescent="0.25">
      <c r="A57">
        <f t="shared" si="8"/>
        <v>180.59999999999968</v>
      </c>
      <c r="B57">
        <f t="shared" si="0"/>
        <v>2.2638282056145825E-3</v>
      </c>
      <c r="K57">
        <f t="shared" si="1"/>
        <v>150.36000000000013</v>
      </c>
      <c r="L57">
        <f t="shared" si="2"/>
        <v>3.3880592897044823E-3</v>
      </c>
      <c r="M57">
        <f t="shared" si="9"/>
        <v>156.36000000000013</v>
      </c>
      <c r="N57">
        <f t="shared" si="3"/>
        <v>2.3576660870807186E-2</v>
      </c>
      <c r="O57" s="11">
        <f t="shared" si="10"/>
        <v>162.36000000000013</v>
      </c>
      <c r="P57">
        <f t="shared" si="4"/>
        <v>6.0355813735515934E-2</v>
      </c>
      <c r="Q57">
        <f t="shared" si="11"/>
        <v>168.36000000000013</v>
      </c>
      <c r="R57">
        <f t="shared" si="5"/>
        <v>5.6840964771724747E-2</v>
      </c>
      <c r="S57">
        <f t="shared" si="12"/>
        <v>174.36000000000013</v>
      </c>
      <c r="T57">
        <f t="shared" si="6"/>
        <v>1.9692882509929732E-2</v>
      </c>
      <c r="U57">
        <f t="shared" si="13"/>
        <v>180.36000000000013</v>
      </c>
      <c r="V57">
        <f t="shared" si="7"/>
        <v>2.5099360545627709E-3</v>
      </c>
    </row>
    <row r="58" spans="1:22" x14ac:dyDescent="0.25">
      <c r="A58">
        <f t="shared" si="8"/>
        <v>181.19999999999968</v>
      </c>
      <c r="B58">
        <f t="shared" si="0"/>
        <v>1.7368224690706856E-3</v>
      </c>
      <c r="K58">
        <f t="shared" si="1"/>
        <v>150.42000000000013</v>
      </c>
      <c r="L58">
        <f t="shared" si="2"/>
        <v>3.4715711641822144E-3</v>
      </c>
      <c r="M58">
        <f t="shared" si="9"/>
        <v>156.42000000000013</v>
      </c>
      <c r="N58">
        <f t="shared" si="3"/>
        <v>2.3917425090011137E-2</v>
      </c>
      <c r="O58" s="11">
        <f t="shared" si="10"/>
        <v>162.42000000000013</v>
      </c>
      <c r="P58">
        <f t="shared" si="4"/>
        <v>6.0618933395619468E-2</v>
      </c>
      <c r="Q58">
        <f t="shared" si="11"/>
        <v>168.42000000000013</v>
      </c>
      <c r="R58">
        <f t="shared" si="5"/>
        <v>5.6520718867364664E-2</v>
      </c>
      <c r="S58">
        <f t="shared" si="12"/>
        <v>174.42000000000013</v>
      </c>
      <c r="T58">
        <f t="shared" si="6"/>
        <v>1.9387087982133854E-2</v>
      </c>
      <c r="U58">
        <f t="shared" si="13"/>
        <v>180.42000000000013</v>
      </c>
      <c r="V58">
        <f t="shared" si="7"/>
        <v>2.4463748520098705E-3</v>
      </c>
    </row>
    <row r="59" spans="1:22" x14ac:dyDescent="0.25">
      <c r="A59">
        <f t="shared" si="8"/>
        <v>181.79999999999967</v>
      </c>
      <c r="B59">
        <f t="shared" si="0"/>
        <v>1.3192419304968628E-3</v>
      </c>
      <c r="K59">
        <f t="shared" si="1"/>
        <v>150.48000000000013</v>
      </c>
      <c r="L59">
        <f t="shared" si="2"/>
        <v>3.5567858166539856E-3</v>
      </c>
      <c r="M59">
        <f t="shared" si="9"/>
        <v>156.48000000000013</v>
      </c>
      <c r="N59">
        <f t="shared" si="3"/>
        <v>2.4260688339558693E-2</v>
      </c>
      <c r="O59" s="11">
        <f t="shared" si="10"/>
        <v>162.48000000000013</v>
      </c>
      <c r="P59">
        <f t="shared" si="4"/>
        <v>6.0877112103692878E-2</v>
      </c>
      <c r="Q59">
        <f t="shared" si="11"/>
        <v>168.48000000000013</v>
      </c>
      <c r="R59">
        <f t="shared" si="5"/>
        <v>5.6196657303729379E-2</v>
      </c>
      <c r="S59">
        <f t="shared" si="12"/>
        <v>174.48000000000013</v>
      </c>
      <c r="T59">
        <f t="shared" si="6"/>
        <v>1.9084133376548067E-2</v>
      </c>
      <c r="U59">
        <f t="shared" si="13"/>
        <v>180.48000000000013</v>
      </c>
      <c r="V59">
        <f t="shared" si="7"/>
        <v>2.3841848323581478E-3</v>
      </c>
    </row>
    <row r="60" spans="1:22" x14ac:dyDescent="0.25">
      <c r="A60">
        <f t="shared" si="8"/>
        <v>182.39999999999966</v>
      </c>
      <c r="B60">
        <f t="shared" si="0"/>
        <v>9.9208873662947022E-4</v>
      </c>
      <c r="K60">
        <f t="shared" si="1"/>
        <v>150.54000000000013</v>
      </c>
      <c r="L60">
        <f t="shared" si="2"/>
        <v>3.6437277929884299E-3</v>
      </c>
      <c r="M60">
        <f t="shared" si="9"/>
        <v>156.54000000000013</v>
      </c>
      <c r="N60">
        <f t="shared" si="3"/>
        <v>2.4606417343726726E-2</v>
      </c>
      <c r="O60" s="11">
        <f t="shared" si="10"/>
        <v>162.54000000000013</v>
      </c>
      <c r="P60">
        <f t="shared" si="4"/>
        <v>6.1130277072889913E-2</v>
      </c>
      <c r="Q60">
        <f t="shared" si="11"/>
        <v>168.54000000000013</v>
      </c>
      <c r="R60">
        <f t="shared" si="5"/>
        <v>5.5868866581183611E-2</v>
      </c>
      <c r="S60">
        <f t="shared" si="12"/>
        <v>174.54000000000013</v>
      </c>
      <c r="T60">
        <f t="shared" si="6"/>
        <v>1.8784034429294428E-2</v>
      </c>
      <c r="U60">
        <f t="shared" si="13"/>
        <v>180.54000000000013</v>
      </c>
      <c r="V60">
        <f t="shared" si="7"/>
        <v>2.3233434176558342E-3</v>
      </c>
    </row>
    <row r="61" spans="1:22" x14ac:dyDescent="0.25">
      <c r="A61">
        <f t="shared" si="8"/>
        <v>182.99999999999966</v>
      </c>
      <c r="B61">
        <f t="shared" si="0"/>
        <v>7.3864140198979383E-4</v>
      </c>
      <c r="K61">
        <f t="shared" si="1"/>
        <v>150.60000000000014</v>
      </c>
      <c r="L61">
        <f t="shared" si="2"/>
        <v>3.732421715807354E-3</v>
      </c>
      <c r="M61">
        <f t="shared" si="9"/>
        <v>156.60000000000014</v>
      </c>
      <c r="N61">
        <f t="shared" si="3"/>
        <v>2.4954577605958272E-2</v>
      </c>
      <c r="O61" s="11">
        <f t="shared" si="10"/>
        <v>162.60000000000014</v>
      </c>
      <c r="P61">
        <f t="shared" si="4"/>
        <v>6.1378356717221111E-2</v>
      </c>
      <c r="Q61">
        <f t="shared" si="11"/>
        <v>168.60000000000014</v>
      </c>
      <c r="R61">
        <f t="shared" si="5"/>
        <v>5.5537433815299179E-2</v>
      </c>
      <c r="S61">
        <f t="shared" si="12"/>
        <v>174.60000000000014</v>
      </c>
      <c r="T61">
        <f t="shared" si="6"/>
        <v>1.8486805779908588E-2</v>
      </c>
      <c r="U61">
        <f t="shared" si="13"/>
        <v>180.60000000000014</v>
      </c>
      <c r="V61">
        <f t="shared" si="7"/>
        <v>2.2638282056141358E-3</v>
      </c>
    </row>
    <row r="62" spans="1:22" x14ac:dyDescent="0.25">
      <c r="K62">
        <f t="shared" si="1"/>
        <v>150.66000000000014</v>
      </c>
      <c r="L62">
        <f t="shared" si="2"/>
        <v>3.8228922763936593E-3</v>
      </c>
      <c r="M62">
        <f t="shared" si="9"/>
        <v>156.66000000000014</v>
      </c>
      <c r="N62">
        <f t="shared" si="3"/>
        <v>2.5305133405361092E-2</v>
      </c>
      <c r="O62" s="11">
        <f t="shared" si="10"/>
        <v>162.66000000000014</v>
      </c>
      <c r="P62">
        <f t="shared" si="4"/>
        <v>6.1621280685239282E-2</v>
      </c>
      <c r="Q62">
        <f t="shared" si="11"/>
        <v>168.66000000000014</v>
      </c>
      <c r="R62">
        <f t="shared" si="5"/>
        <v>5.5202446698524719E-2</v>
      </c>
      <c r="S62">
        <f t="shared" si="12"/>
        <v>174.66000000000014</v>
      </c>
      <c r="T62">
        <f t="shared" si="6"/>
        <v>1.8192460982773884E-2</v>
      </c>
      <c r="U62">
        <f t="shared" si="13"/>
        <v>180.66000000000014</v>
      </c>
      <c r="V62">
        <f t="shared" si="7"/>
        <v>2.2056169739700956E-3</v>
      </c>
    </row>
    <row r="63" spans="1:22" x14ac:dyDescent="0.25">
      <c r="K63">
        <f t="shared" si="1"/>
        <v>150.72000000000014</v>
      </c>
      <c r="L63">
        <f t="shared" si="2"/>
        <v>3.915164226367113E-3</v>
      </c>
      <c r="M63">
        <f t="shared" si="9"/>
        <v>156.72000000000014</v>
      </c>
      <c r="N63">
        <f t="shared" si="3"/>
        <v>2.5658047793773116E-2</v>
      </c>
      <c r="O63" s="11">
        <f t="shared" si="10"/>
        <v>162.72000000000014</v>
      </c>
      <c r="P63">
        <f t="shared" si="4"/>
        <v>6.1858979893244889E-2</v>
      </c>
      <c r="Q63">
        <f t="shared" si="11"/>
        <v>168.72000000000014</v>
      </c>
      <c r="R63">
        <f t="shared" si="5"/>
        <v>5.4863993461793339E-2</v>
      </c>
      <c r="S63">
        <f t="shared" si="12"/>
        <v>174.72000000000014</v>
      </c>
      <c r="T63">
        <f t="shared" si="6"/>
        <v>1.7901012518913288E-2</v>
      </c>
      <c r="U63">
        <f t="shared" si="13"/>
        <v>180.72000000000014</v>
      </c>
      <c r="V63">
        <f t="shared" si="7"/>
        <v>2.1486876846490851E-3</v>
      </c>
    </row>
    <row r="64" spans="1:22" x14ac:dyDescent="0.25">
      <c r="K64">
        <f t="shared" si="1"/>
        <v>150.78000000000014</v>
      </c>
      <c r="L64">
        <f t="shared" si="2"/>
        <v>4.0092623691273905E-3</v>
      </c>
      <c r="M64">
        <f t="shared" si="9"/>
        <v>156.78000000000014</v>
      </c>
      <c r="N64">
        <f t="shared" si="3"/>
        <v>2.6013282593404328E-2</v>
      </c>
      <c r="O64" s="11">
        <f t="shared" si="10"/>
        <v>162.78000000000014</v>
      </c>
      <c r="P64">
        <f t="shared" si="4"/>
        <v>6.2091386557989445E-2</v>
      </c>
      <c r="Q64">
        <f t="shared" si="11"/>
        <v>168.78000000000014</v>
      </c>
      <c r="R64">
        <f t="shared" si="5"/>
        <v>5.4522162836091598E-2</v>
      </c>
      <c r="S64">
        <f t="shared" si="12"/>
        <v>174.78000000000014</v>
      </c>
      <c r="T64">
        <f t="shared" si="6"/>
        <v>1.7612471808126584E-2</v>
      </c>
      <c r="U64">
        <f t="shared" si="13"/>
        <v>180.78000000000014</v>
      </c>
      <c r="V64">
        <f t="shared" si="7"/>
        <v>2.0930184877295701E-3</v>
      </c>
    </row>
    <row r="65" spans="11:22" x14ac:dyDescent="0.25">
      <c r="K65">
        <f t="shared" si="1"/>
        <v>150.84000000000015</v>
      </c>
      <c r="L65">
        <f t="shared" si="2"/>
        <v>4.1052115510639827E-3</v>
      </c>
      <c r="M65">
        <f t="shared" si="9"/>
        <v>156.84000000000015</v>
      </c>
      <c r="N65">
        <f t="shared" si="3"/>
        <v>2.6370798395064718E-2</v>
      </c>
      <c r="O65" s="11">
        <f t="shared" si="10"/>
        <v>162.84000000000015</v>
      </c>
      <c r="P65">
        <f t="shared" si="4"/>
        <v>6.2318434228855274E-2</v>
      </c>
      <c r="Q65">
        <f t="shared" si="11"/>
        <v>168.84000000000015</v>
      </c>
      <c r="R65">
        <f t="shared" si="5"/>
        <v>5.4177044014012854E-2</v>
      </c>
      <c r="S65">
        <f t="shared" si="12"/>
        <v>174.84000000000015</v>
      </c>
      <c r="T65">
        <f t="shared" si="6"/>
        <v>1.7326849221460008E-2</v>
      </c>
      <c r="U65">
        <f t="shared" si="13"/>
        <v>180.84000000000015</v>
      </c>
      <c r="V65">
        <f t="shared" si="7"/>
        <v>2.038587725212866E-3</v>
      </c>
    </row>
    <row r="66" spans="11:22" x14ac:dyDescent="0.25">
      <c r="K66">
        <f t="shared" ref="K66:K101" si="14">K65+$I$9</f>
        <v>150.90000000000015</v>
      </c>
      <c r="L66">
        <f t="shared" ref="L66:L101" si="15">NORMDIST(K66,$E$1,$E$2,0)</f>
        <v>4.2030366525326436E-3</v>
      </c>
      <c r="M66">
        <f t="shared" si="9"/>
        <v>156.90000000000015</v>
      </c>
      <c r="N66">
        <f t="shared" ref="N66:N101" si="16">NORMDIST(M66,$E$1,$E$2,0)</f>
        <v>2.6730554556987488E-2</v>
      </c>
      <c r="O66" s="11">
        <f t="shared" si="10"/>
        <v>162.90000000000015</v>
      </c>
      <c r="P66">
        <f t="shared" ref="P66:P101" si="17">NORMDIST(O66,$E$1,$E$2,0)</f>
        <v>6.2540057819490194E-2</v>
      </c>
      <c r="Q66">
        <f t="shared" si="11"/>
        <v>168.90000000000015</v>
      </c>
      <c r="R66">
        <f t="shared" ref="R66:R101" si="18">NORMDIST(Q66,$E$1,$E$2,0)</f>
        <v>5.3828726611318191E-2</v>
      </c>
      <c r="S66">
        <f t="shared" si="12"/>
        <v>174.90000000000015</v>
      </c>
      <c r="T66">
        <f t="shared" ref="T66:T101" si="19">NORMDIST(S66,$E$1,$E$2,0)</f>
        <v>1.7044154093995643E-2</v>
      </c>
      <c r="U66">
        <f t="shared" si="13"/>
        <v>180.90000000000015</v>
      </c>
      <c r="V66">
        <f t="shared" ref="V66:V101" si="20">NORMDIST(U66,$E$1,$E$2,0)</f>
        <v>1.9853739346007327E-3</v>
      </c>
    </row>
    <row r="67" spans="11:22" x14ac:dyDescent="0.25">
      <c r="K67">
        <f t="shared" si="14"/>
        <v>150.96000000000015</v>
      </c>
      <c r="L67">
        <f t="shared" si="15"/>
        <v>4.3027625785981996E-3</v>
      </c>
      <c r="M67">
        <f t="shared" ref="M67:M101" si="21">M66+$I$9</f>
        <v>156.96000000000015</v>
      </c>
      <c r="N67">
        <f t="shared" si="16"/>
        <v>2.7092509204256602E-2</v>
      </c>
      <c r="O67" s="11">
        <f t="shared" ref="O67:O101" si="22">O66+$I$9</f>
        <v>162.96000000000015</v>
      </c>
      <c r="P67">
        <f t="shared" si="17"/>
        <v>6.275619363887619E-2</v>
      </c>
      <c r="Q67">
        <f t="shared" ref="Q67:Q101" si="23">Q66+$I$9</f>
        <v>168.96000000000015</v>
      </c>
      <c r="R67">
        <f t="shared" si="18"/>
        <v>5.3477300628527867E-2</v>
      </c>
      <c r="S67">
        <f t="shared" ref="S67:S101" si="24">S66+$I$9</f>
        <v>174.96000000000015</v>
      </c>
      <c r="T67">
        <f t="shared" si="19"/>
        <v>1.6764394737947733E-2</v>
      </c>
      <c r="U67">
        <f t="shared" ref="U67:U101" si="25">U66+$I$9</f>
        <v>180.96000000000015</v>
      </c>
      <c r="V67">
        <f t="shared" si="20"/>
        <v>1.9333558522836322E-3</v>
      </c>
    </row>
    <row r="68" spans="11:22" x14ac:dyDescent="0.25">
      <c r="K68">
        <f t="shared" si="14"/>
        <v>151.02000000000015</v>
      </c>
      <c r="L68">
        <f t="shared" si="15"/>
        <v>4.4044142495438809E-3</v>
      </c>
      <c r="M68">
        <f t="shared" si="21"/>
        <v>157.02000000000015</v>
      </c>
      <c r="N68">
        <f t="shared" si="16"/>
        <v>2.7456619228847071E-2</v>
      </c>
      <c r="O68" s="11">
        <f t="shared" si="22"/>
        <v>163.02000000000015</v>
      </c>
      <c r="P68">
        <f t="shared" si="17"/>
        <v>6.2966779421811281E-2</v>
      </c>
      <c r="Q68">
        <f t="shared" si="23"/>
        <v>169.02000000000015</v>
      </c>
      <c r="R68">
        <f t="shared" si="18"/>
        <v>5.3122856412566019E-2</v>
      </c>
      <c r="S68">
        <f t="shared" si="24"/>
        <v>175.02000000000015</v>
      </c>
      <c r="T68">
        <f t="shared" si="19"/>
        <v>1.648757845605325E-2</v>
      </c>
      <c r="U68">
        <f t="shared" si="25"/>
        <v>181.02000000000015</v>
      </c>
      <c r="V68">
        <f t="shared" si="20"/>
        <v>1.8825124167425621E-3</v>
      </c>
    </row>
    <row r="69" spans="11:22" x14ac:dyDescent="0.25">
      <c r="K69">
        <f t="shared" si="14"/>
        <v>151.08000000000015</v>
      </c>
      <c r="L69">
        <f t="shared" si="15"/>
        <v>4.5080165911472337E-3</v>
      </c>
      <c r="M69">
        <f t="shared" si="21"/>
        <v>157.08000000000015</v>
      </c>
      <c r="N69">
        <f t="shared" si="16"/>
        <v>2.7822840290286577E-2</v>
      </c>
      <c r="O69" s="11">
        <f t="shared" si="22"/>
        <v>163.08000000000015</v>
      </c>
      <c r="P69">
        <f t="shared" si="17"/>
        <v>6.3171754358784138E-2</v>
      </c>
      <c r="Q69">
        <f t="shared" si="23"/>
        <v>169.08000000000015</v>
      </c>
      <c r="R69">
        <f t="shared" si="18"/>
        <v>5.2765484618481205E-2</v>
      </c>
      <c r="S69">
        <f t="shared" si="24"/>
        <v>175.08000000000015</v>
      </c>
      <c r="T69">
        <f t="shared" si="19"/>
        <v>1.6213711555243884E-2</v>
      </c>
      <c r="U69">
        <f t="shared" si="25"/>
        <v>181.08000000000015</v>
      </c>
      <c r="V69">
        <f t="shared" si="20"/>
        <v>1.8328227715674692E-3</v>
      </c>
    </row>
    <row r="70" spans="11:22" x14ac:dyDescent="0.25">
      <c r="K70">
        <f t="shared" si="14"/>
        <v>151.14000000000016</v>
      </c>
      <c r="L70">
        <f t="shared" si="15"/>
        <v>4.6135945247230406E-3</v>
      </c>
      <c r="M70">
        <f t="shared" si="21"/>
        <v>157.14000000000016</v>
      </c>
      <c r="N70">
        <f t="shared" si="16"/>
        <v>2.8191126816946365E-2</v>
      </c>
      <c r="O70" s="11">
        <f t="shared" si="22"/>
        <v>163.14000000000016</v>
      </c>
      <c r="P70">
        <f t="shared" si="17"/>
        <v>6.3371059125221341E-2</v>
      </c>
      <c r="Q70">
        <f t="shared" si="23"/>
        <v>169.14000000000016</v>
      </c>
      <c r="R70">
        <f t="shared" si="18"/>
        <v>5.2405276171265266E-2</v>
      </c>
      <c r="S70">
        <f t="shared" si="24"/>
        <v>175.14000000000016</v>
      </c>
      <c r="T70">
        <f t="shared" si="19"/>
        <v>1.5942799360586631E-2</v>
      </c>
      <c r="U70">
        <f t="shared" si="25"/>
        <v>181.14000000000016</v>
      </c>
      <c r="V70">
        <f t="shared" si="20"/>
        <v>1.7842662682952387E-3</v>
      </c>
    </row>
    <row r="71" spans="11:22" x14ac:dyDescent="0.25">
      <c r="K71">
        <f t="shared" si="14"/>
        <v>151.20000000000016</v>
      </c>
      <c r="L71">
        <f t="shared" si="15"/>
        <v>4.7211729569338161E-3</v>
      </c>
      <c r="M71">
        <f t="shared" si="21"/>
        <v>157.20000000000016</v>
      </c>
      <c r="N71">
        <f t="shared" si="16"/>
        <v>2.8561432007968877E-2</v>
      </c>
      <c r="O71" s="11">
        <f t="shared" si="22"/>
        <v>163.20000000000016</v>
      </c>
      <c r="P71">
        <f t="shared" si="17"/>
        <v>6.3564635910087847E-2</v>
      </c>
      <c r="Q71">
        <f t="shared" si="23"/>
        <v>169.20000000000016</v>
      </c>
      <c r="R71">
        <f t="shared" si="18"/>
        <v>5.2042322227792585E-2</v>
      </c>
      <c r="S71">
        <f t="shared" si="24"/>
        <v>175.20000000000016</v>
      </c>
      <c r="T71">
        <f t="shared" si="19"/>
        <v>1.5674846229480448E-2</v>
      </c>
      <c r="U71">
        <f t="shared" si="25"/>
        <v>181.20000000000016</v>
      </c>
      <c r="V71">
        <f t="shared" si="20"/>
        <v>1.7368224690703091E-3</v>
      </c>
    </row>
    <row r="72" spans="11:22" x14ac:dyDescent="0.25">
      <c r="K72">
        <f t="shared" si="14"/>
        <v>151.26000000000016</v>
      </c>
      <c r="L72">
        <f t="shared" si="15"/>
        <v>4.8307767693685361E-3</v>
      </c>
      <c r="M72">
        <f t="shared" si="21"/>
        <v>157.26000000000016</v>
      </c>
      <c r="N72">
        <f t="shared" si="16"/>
        <v>2.8933707835839834E-2</v>
      </c>
      <c r="O72" s="11">
        <f t="shared" si="22"/>
        <v>163.26000000000016</v>
      </c>
      <c r="P72">
        <f t="shared" si="17"/>
        <v>6.375242844382116E-2</v>
      </c>
      <c r="Q72">
        <f t="shared" si="23"/>
        <v>169.26000000000016</v>
      </c>
      <c r="R72">
        <f t="shared" si="18"/>
        <v>5.1676714138901708E-2</v>
      </c>
      <c r="S72">
        <f t="shared" si="24"/>
        <v>175.26000000000016</v>
      </c>
      <c r="T72">
        <f t="shared" si="19"/>
        <v>1.5409855566096071E-2</v>
      </c>
      <c r="U72">
        <f t="shared" si="25"/>
        <v>181.26000000000016</v>
      </c>
      <c r="V72">
        <f t="shared" si="20"/>
        <v>1.6904711491310558E-3</v>
      </c>
    </row>
    <row r="73" spans="11:22" x14ac:dyDescent="0.25">
      <c r="K73">
        <f t="shared" si="14"/>
        <v>151.32000000000016</v>
      </c>
      <c r="L73">
        <f t="shared" si="15"/>
        <v>4.9424308078905186E-3</v>
      </c>
      <c r="M73">
        <f t="shared" si="21"/>
        <v>157.32000000000016</v>
      </c>
      <c r="N73">
        <f t="shared" si="16"/>
        <v>2.9307905049611418E-2</v>
      </c>
      <c r="O73" s="11">
        <f t="shared" si="22"/>
        <v>163.32000000000016</v>
      </c>
      <c r="P73">
        <f t="shared" si="17"/>
        <v>6.3934382025580244E-2</v>
      </c>
      <c r="Q73">
        <f t="shared" si="23"/>
        <v>169.32000000000016</v>
      </c>
      <c r="R73">
        <f t="shared" si="18"/>
        <v>5.130854341164115E-2</v>
      </c>
      <c r="S73">
        <f t="shared" si="24"/>
        <v>175.32000000000016</v>
      </c>
      <c r="T73">
        <f t="shared" si="19"/>
        <v>1.5147829836046433E-2</v>
      </c>
      <c r="U73">
        <f t="shared" si="25"/>
        <v>181.32000000000016</v>
      </c>
      <c r="V73">
        <f t="shared" si="20"/>
        <v>1.6451922991250671E-3</v>
      </c>
    </row>
    <row r="74" spans="11:22" x14ac:dyDescent="0.25">
      <c r="K74">
        <f t="shared" si="14"/>
        <v>151.38000000000017</v>
      </c>
      <c r="L74">
        <f t="shared" si="15"/>
        <v>5.0561598717555872E-3</v>
      </c>
      <c r="M74">
        <f t="shared" si="21"/>
        <v>157.38000000000017</v>
      </c>
      <c r="N74">
        <f t="shared" si="16"/>
        <v>2.968397317878331E-2</v>
      </c>
      <c r="O74" s="11">
        <f t="shared" si="22"/>
        <v>163.38000000000017</v>
      </c>
      <c r="P74">
        <f t="shared" si="17"/>
        <v>6.4110443549790952E-2</v>
      </c>
      <c r="Q74">
        <f t="shared" si="23"/>
        <v>169.38000000000017</v>
      </c>
      <c r="R74">
        <f t="shared" si="18"/>
        <v>5.0937901671700619E-2</v>
      </c>
      <c r="S74">
        <f t="shared" si="24"/>
        <v>175.38000000000017</v>
      </c>
      <c r="T74">
        <f t="shared" si="19"/>
        <v>1.4888770581275117E-2</v>
      </c>
      <c r="U74">
        <f t="shared" si="25"/>
        <v>181.38000000000017</v>
      </c>
      <c r="V74">
        <f t="shared" si="20"/>
        <v>1.6009661272564769E-3</v>
      </c>
    </row>
    <row r="75" spans="11:22" x14ac:dyDescent="0.25">
      <c r="K75">
        <f t="shared" si="14"/>
        <v>151.44000000000017</v>
      </c>
      <c r="L75">
        <f t="shared" si="15"/>
        <v>5.1719887025017059E-3</v>
      </c>
      <c r="M75">
        <f t="shared" si="21"/>
        <v>157.44000000000017</v>
      </c>
      <c r="N75">
        <f t="shared" si="16"/>
        <v>3.0061860537847783E-2</v>
      </c>
      <c r="O75" s="11">
        <f t="shared" si="22"/>
        <v>163.44000000000017</v>
      </c>
      <c r="P75">
        <f t="shared" si="17"/>
        <v>6.4280561531969815E-2</v>
      </c>
      <c r="Q75">
        <f t="shared" si="23"/>
        <v>169.44000000000017</v>
      </c>
      <c r="R75">
        <f t="shared" si="18"/>
        <v>5.0564880626048969E-2</v>
      </c>
      <c r="S75">
        <f t="shared" si="24"/>
        <v>175.44000000000017</v>
      </c>
      <c r="T75">
        <f t="shared" si="19"/>
        <v>1.4632678435150226E-2</v>
      </c>
      <c r="U75">
        <f t="shared" si="25"/>
        <v>181.44000000000017</v>
      </c>
      <c r="V75">
        <f t="shared" si="20"/>
        <v>1.5577730612685941E-3</v>
      </c>
    </row>
    <row r="76" spans="11:22" x14ac:dyDescent="0.25">
      <c r="K76">
        <f t="shared" si="14"/>
        <v>151.50000000000017</v>
      </c>
      <c r="L76">
        <f t="shared" si="15"/>
        <v>5.2899419726115749E-3</v>
      </c>
      <c r="M76">
        <f t="shared" si="21"/>
        <v>157.50000000000017</v>
      </c>
      <c r="N76">
        <f t="shared" si="16"/>
        <v>3.0441514231504735E-2</v>
      </c>
      <c r="O76" s="11">
        <f t="shared" si="22"/>
        <v>163.50000000000017</v>
      </c>
      <c r="P76">
        <f t="shared" si="17"/>
        <v>6.444468613380866E-2</v>
      </c>
      <c r="Q76">
        <f t="shared" si="23"/>
        <v>169.50000000000017</v>
      </c>
      <c r="R76">
        <f t="shared" si="18"/>
        <v>5.018957202579967E-2</v>
      </c>
      <c r="S76">
        <f t="shared" si="24"/>
        <v>175.50000000000017</v>
      </c>
      <c r="T76">
        <f t="shared" si="19"/>
        <v>1.4379553137751206E-2</v>
      </c>
      <c r="U76">
        <f t="shared" si="25"/>
        <v>181.50000000000017</v>
      </c>
      <c r="V76">
        <f t="shared" si="20"/>
        <v>1.5155937502650571E-3</v>
      </c>
    </row>
    <row r="77" spans="11:22" x14ac:dyDescent="0.25">
      <c r="K77">
        <f t="shared" si="14"/>
        <v>151.56000000000017</v>
      </c>
      <c r="L77">
        <f t="shared" si="15"/>
        <v>5.4100442739499228E-3</v>
      </c>
      <c r="M77">
        <f t="shared" si="21"/>
        <v>157.56000000000017</v>
      </c>
      <c r="N77">
        <f t="shared" si="16"/>
        <v>3.0822880160551989E-2</v>
      </c>
      <c r="O77" s="11">
        <f t="shared" si="22"/>
        <v>163.56000000000017</v>
      </c>
      <c r="P77">
        <f t="shared" si="17"/>
        <v>6.4602769187502795E-2</v>
      </c>
      <c r="Q77">
        <f t="shared" si="23"/>
        <v>169.56000000000017</v>
      </c>
      <c r="R77">
        <f t="shared" si="18"/>
        <v>4.9812067629324372E-2</v>
      </c>
      <c r="S77">
        <f t="shared" si="24"/>
        <v>175.56000000000017</v>
      </c>
      <c r="T77">
        <f t="shared" si="19"/>
        <v>1.4129393551336321E-2</v>
      </c>
      <c r="U77">
        <f t="shared" si="25"/>
        <v>181.56000000000017</v>
      </c>
      <c r="V77">
        <f t="shared" si="20"/>
        <v>1.4744090663727542E-3</v>
      </c>
    </row>
    <row r="78" spans="11:22" x14ac:dyDescent="0.25">
      <c r="K78">
        <f t="shared" si="14"/>
        <v>151.62000000000018</v>
      </c>
      <c r="L78">
        <f t="shared" si="15"/>
        <v>5.5323201059772143E-3</v>
      </c>
      <c r="M78">
        <f t="shared" si="21"/>
        <v>157.62000000000018</v>
      </c>
      <c r="N78">
        <f t="shared" si="16"/>
        <v>3.1205903028456036E-2</v>
      </c>
      <c r="O78" s="11">
        <f t="shared" si="22"/>
        <v>163.62000000000018</v>
      </c>
      <c r="P78">
        <f t="shared" si="17"/>
        <v>6.4754764219306413E-2</v>
      </c>
      <c r="Q78">
        <f t="shared" si="23"/>
        <v>169.62000000000018</v>
      </c>
      <c r="R78">
        <f t="shared" si="18"/>
        <v>4.9432459165634851E-2</v>
      </c>
      <c r="S78">
        <f t="shared" si="24"/>
        <v>175.62000000000018</v>
      </c>
      <c r="T78">
        <f t="shared" si="19"/>
        <v>1.3882197675978364E-2</v>
      </c>
      <c r="U78">
        <f t="shared" si="25"/>
        <v>181.62000000000018</v>
      </c>
      <c r="V78">
        <f t="shared" si="20"/>
        <v>1.4342001062498289E-3</v>
      </c>
    </row>
    <row r="79" spans="11:22" x14ac:dyDescent="0.25">
      <c r="K79">
        <f t="shared" si="14"/>
        <v>151.68000000000018</v>
      </c>
      <c r="L79">
        <f t="shared" si="15"/>
        <v>5.6567938637419046E-3</v>
      </c>
      <c r="M79">
        <f t="shared" si="21"/>
        <v>157.68000000000018</v>
      </c>
      <c r="N79">
        <f t="shared" si="16"/>
        <v>3.1590526348607845E-2</v>
      </c>
      <c r="O79" s="11">
        <f t="shared" si="22"/>
        <v>163.68000000000018</v>
      </c>
      <c r="P79">
        <f t="shared" si="17"/>
        <v>6.4900626472298828E-2</v>
      </c>
      <c r="Q79">
        <f t="shared" si="23"/>
        <v>169.68000000000018</v>
      </c>
      <c r="R79">
        <f t="shared" si="18"/>
        <v>4.9050838298053061E-2</v>
      </c>
      <c r="S79">
        <f t="shared" si="24"/>
        <v>175.68000000000018</v>
      </c>
      <c r="T79">
        <f t="shared" si="19"/>
        <v>1.3637962665356418E-2</v>
      </c>
      <c r="U79">
        <f t="shared" si="25"/>
        <v>181.68000000000018</v>
      </c>
      <c r="V79">
        <f t="shared" si="20"/>
        <v>1.3949481924420571E-3</v>
      </c>
    </row>
    <row r="80" spans="11:22" x14ac:dyDescent="0.25">
      <c r="K80">
        <f t="shared" si="14"/>
        <v>151.74000000000018</v>
      </c>
      <c r="L80">
        <f t="shared" si="15"/>
        <v>5.7834898256535171E-3</v>
      </c>
      <c r="M80">
        <f t="shared" si="21"/>
        <v>157.74000000000018</v>
      </c>
      <c r="N80">
        <f t="shared" si="16"/>
        <v>3.1976692452267724E-2</v>
      </c>
      <c r="O80" s="11">
        <f t="shared" si="22"/>
        <v>163.74000000000018</v>
      </c>
      <c r="P80">
        <f t="shared" si="17"/>
        <v>6.5040312928346125E-2</v>
      </c>
      <c r="Q80">
        <f t="shared" si="23"/>
        <v>169.74000000000018</v>
      </c>
      <c r="R80">
        <f t="shared" si="18"/>
        <v>4.8667296588189093E-2</v>
      </c>
      <c r="S80">
        <f t="shared" si="24"/>
        <v>175.74000000000018</v>
      </c>
      <c r="T80">
        <f t="shared" si="19"/>
        <v>1.3396684842691643E-2</v>
      </c>
      <c r="U80">
        <f t="shared" si="25"/>
        <v>181.74000000000018</v>
      </c>
      <c r="V80">
        <f t="shared" si="20"/>
        <v>1.3566348745908908E-3</v>
      </c>
    </row>
    <row r="81" spans="11:22" x14ac:dyDescent="0.25">
      <c r="K81">
        <f t="shared" si="14"/>
        <v>151.80000000000018</v>
      </c>
      <c r="L81">
        <f t="shared" si="15"/>
        <v>5.9124321410389691E-3</v>
      </c>
      <c r="M81">
        <f t="shared" si="21"/>
        <v>157.80000000000018</v>
      </c>
      <c r="N81">
        <f t="shared" si="16"/>
        <v>3.2364342497203331E-2</v>
      </c>
      <c r="O81" s="11">
        <f t="shared" si="22"/>
        <v>163.80000000000018</v>
      </c>
      <c r="P81">
        <f t="shared" si="17"/>
        <v>6.5173782329243035E-2</v>
      </c>
      <c r="Q81">
        <f t="shared" si="23"/>
        <v>169.80000000000018</v>
      </c>
      <c r="R81">
        <f t="shared" si="18"/>
        <v>4.8281925460245956E-2</v>
      </c>
      <c r="S81">
        <f t="shared" si="24"/>
        <v>175.80000000000018</v>
      </c>
      <c r="T81">
        <f t="shared" si="19"/>
        <v>1.3158359716814975E-2</v>
      </c>
      <c r="U81">
        <f t="shared" si="25"/>
        <v>181.80000000000018</v>
      </c>
      <c r="V81">
        <f t="shared" si="20"/>
        <v>1.3192419304965479E-3</v>
      </c>
    </row>
    <row r="82" spans="11:22" x14ac:dyDescent="0.25">
      <c r="K82">
        <f t="shared" si="14"/>
        <v>151.86000000000018</v>
      </c>
      <c r="L82">
        <f t="shared" si="15"/>
        <v>6.0436448174847751E-3</v>
      </c>
      <c r="M82">
        <f t="shared" si="21"/>
        <v>157.86000000000018</v>
      </c>
      <c r="N82">
        <f t="shared" si="16"/>
        <v>3.2753416477023949E-2</v>
      </c>
      <c r="O82" s="11">
        <f t="shared" si="22"/>
        <v>163.86000000000018</v>
      </c>
      <c r="P82">
        <f t="shared" si="17"/>
        <v>6.5300995197020553E-2</v>
      </c>
      <c r="Q82">
        <f t="shared" si="23"/>
        <v>169.86000000000018</v>
      </c>
      <c r="R82">
        <f t="shared" si="18"/>
        <v>4.7894816165670193E-2</v>
      </c>
      <c r="S82">
        <f t="shared" si="24"/>
        <v>175.86000000000018</v>
      </c>
      <c r="T82">
        <f t="shared" si="19"/>
        <v>1.2922981998354947E-2</v>
      </c>
      <c r="U82">
        <f t="shared" si="25"/>
        <v>181.86000000000018</v>
      </c>
      <c r="V82">
        <f t="shared" si="20"/>
        <v>1.2827513670394431E-3</v>
      </c>
    </row>
    <row r="83" spans="11:22" x14ac:dyDescent="0.25">
      <c r="K83">
        <f t="shared" si="14"/>
        <v>151.92000000000019</v>
      </c>
      <c r="L83">
        <f t="shared" si="15"/>
        <v>6.1771517079681655E-3</v>
      </c>
      <c r="M83">
        <f t="shared" si="21"/>
        <v>157.92000000000019</v>
      </c>
      <c r="N83">
        <f t="shared" si="16"/>
        <v>3.3143853231213868E-2</v>
      </c>
      <c r="O83" s="11">
        <f t="shared" si="22"/>
        <v>163.92000000000019</v>
      </c>
      <c r="P83">
        <f t="shared" si="17"/>
        <v>6.5421913853405178E-2</v>
      </c>
      <c r="Q83">
        <f t="shared" si="23"/>
        <v>169.92000000000019</v>
      </c>
      <c r="R83">
        <f t="shared" si="18"/>
        <v>4.7506059748166664E-2</v>
      </c>
      <c r="S83">
        <f t="shared" si="24"/>
        <v>175.92000000000019</v>
      </c>
      <c r="T83">
        <f t="shared" si="19"/>
        <v>1.2690545616033833E-2</v>
      </c>
      <c r="U83">
        <f t="shared" si="25"/>
        <v>181.92000000000019</v>
      </c>
      <c r="V83">
        <f t="shared" si="20"/>
        <v>1.2471454209633183E-3</v>
      </c>
    </row>
    <row r="84" spans="11:22" x14ac:dyDescent="0.25">
      <c r="K84">
        <f t="shared" si="14"/>
        <v>151.98000000000019</v>
      </c>
      <c r="L84">
        <f t="shared" si="15"/>
        <v>6.3129764977800122E-3</v>
      </c>
      <c r="M84">
        <f t="shared" si="21"/>
        <v>157.98000000000019</v>
      </c>
      <c r="N84">
        <f t="shared" si="16"/>
        <v>3.3535590455867459E-2</v>
      </c>
      <c r="O84" s="11">
        <f t="shared" si="22"/>
        <v>163.98000000000019</v>
      </c>
      <c r="P84">
        <f t="shared" si="17"/>
        <v>6.553650243841655E-2</v>
      </c>
      <c r="Q84">
        <f t="shared" si="23"/>
        <v>169.98000000000019</v>
      </c>
      <c r="R84">
        <f t="shared" si="18"/>
        <v>4.7115747009095481E-2</v>
      </c>
      <c r="S84">
        <f t="shared" si="24"/>
        <v>175.98000000000019</v>
      </c>
      <c r="T84">
        <f t="shared" si="19"/>
        <v>1.2461043733060553E-2</v>
      </c>
      <c r="U84">
        <f t="shared" si="25"/>
        <v>181.98000000000019</v>
      </c>
      <c r="V84">
        <f t="shared" si="20"/>
        <v>1.2124065595234287E-3</v>
      </c>
    </row>
    <row r="85" spans="11:22" x14ac:dyDescent="0.25">
      <c r="K85">
        <f t="shared" si="14"/>
        <v>152.04000000000019</v>
      </c>
      <c r="L85">
        <f t="shared" si="15"/>
        <v>6.4511426912430463E-3</v>
      </c>
      <c r="M85">
        <f t="shared" si="21"/>
        <v>158.04000000000019</v>
      </c>
      <c r="N85">
        <f t="shared" si="16"/>
        <v>3.3928564715127826E-2</v>
      </c>
      <c r="O85" s="11">
        <f t="shared" si="22"/>
        <v>164.04000000000019</v>
      </c>
      <c r="P85">
        <f t="shared" si="17"/>
        <v>6.5644726928090466E-2</v>
      </c>
      <c r="Q85">
        <f t="shared" si="23"/>
        <v>170.04000000000019</v>
      </c>
      <c r="R85">
        <f t="shared" si="18"/>
        <v>4.6723968473268845E-2</v>
      </c>
      <c r="S85">
        <f t="shared" si="24"/>
        <v>176.04000000000019</v>
      </c>
      <c r="T85">
        <f t="shared" si="19"/>
        <v>1.2234468763608767E-2</v>
      </c>
      <c r="U85">
        <f t="shared" si="25"/>
        <v>182.04000000000019</v>
      </c>
      <c r="V85">
        <f t="shared" si="20"/>
        <v>1.1785174810031345E-3</v>
      </c>
    </row>
    <row r="86" spans="11:22" x14ac:dyDescent="0.25">
      <c r="K86">
        <f t="shared" si="14"/>
        <v>152.10000000000019</v>
      </c>
      <c r="L86">
        <f t="shared" si="15"/>
        <v>6.5916735982288234E-3</v>
      </c>
      <c r="M86">
        <f t="shared" si="21"/>
        <v>158.10000000000019</v>
      </c>
      <c r="N86">
        <f t="shared" si="16"/>
        <v>3.43227114533304E-2</v>
      </c>
      <c r="O86" s="11">
        <f t="shared" si="22"/>
        <v>164.10000000000019</v>
      </c>
      <c r="P86">
        <f t="shared" si="17"/>
        <v>6.5746555151315139E-2</v>
      </c>
      <c r="Q86">
        <f t="shared" si="23"/>
        <v>170.10000000000019</v>
      </c>
      <c r="R86">
        <f t="shared" si="18"/>
        <v>4.6330814355164812E-2</v>
      </c>
      <c r="S86">
        <f t="shared" si="24"/>
        <v>176.10000000000019</v>
      </c>
      <c r="T86">
        <f t="shared" si="19"/>
        <v>1.2010812389368949E-2</v>
      </c>
      <c r="U86">
        <f t="shared" si="25"/>
        <v>182.10000000000019</v>
      </c>
      <c r="V86">
        <f t="shared" si="20"/>
        <v>1.1454611151022237E-3</v>
      </c>
    </row>
    <row r="87" spans="11:22" x14ac:dyDescent="0.25">
      <c r="K87">
        <f t="shared" si="14"/>
        <v>152.1600000000002</v>
      </c>
      <c r="L87">
        <f t="shared" si="15"/>
        <v>6.7345923204771901E-3</v>
      </c>
      <c r="M87">
        <f t="shared" si="21"/>
        <v>158.1600000000002</v>
      </c>
      <c r="N87">
        <f t="shared" si="16"/>
        <v>3.471796500785268E-2</v>
      </c>
      <c r="O87" s="11">
        <f t="shared" si="22"/>
        <v>164.1600000000002</v>
      </c>
      <c r="P87">
        <f t="shared" si="17"/>
        <v>6.5841956805768834E-2</v>
      </c>
      <c r="Q87">
        <f t="shared" si="23"/>
        <v>170.1600000000002</v>
      </c>
      <c r="R87">
        <f t="shared" si="18"/>
        <v>4.5936374525574822E-2</v>
      </c>
      <c r="S87">
        <f t="shared" si="24"/>
        <v>176.1600000000002</v>
      </c>
      <c r="T87">
        <f t="shared" si="19"/>
        <v>1.1790065576163185E-2</v>
      </c>
      <c r="U87">
        <f t="shared" si="25"/>
        <v>182.1600000000002</v>
      </c>
      <c r="V87">
        <f t="shared" si="20"/>
        <v>1.1132206232003321E-3</v>
      </c>
    </row>
    <row r="88" spans="11:22" x14ac:dyDescent="0.25">
      <c r="K88">
        <f t="shared" si="14"/>
        <v>152.2200000000002</v>
      </c>
      <c r="L88">
        <f t="shared" si="15"/>
        <v>6.8799217377222156E-3</v>
      </c>
      <c r="M88">
        <f t="shared" si="21"/>
        <v>158.2200000000002</v>
      </c>
      <c r="N88">
        <f t="shared" si="16"/>
        <v>3.5114258622670522E-2</v>
      </c>
      <c r="O88" s="11">
        <f t="shared" si="22"/>
        <v>164.2200000000002</v>
      </c>
      <c r="P88">
        <f t="shared" si="17"/>
        <v>6.593090347294818E-2</v>
      </c>
      <c r="Q88">
        <f t="shared" si="23"/>
        <v>170.2200000000002</v>
      </c>
      <c r="R88">
        <f t="shared" si="18"/>
        <v>4.5540738478701402E-2</v>
      </c>
      <c r="S88">
        <f t="shared" si="24"/>
        <v>176.2200000000002</v>
      </c>
      <c r="T88">
        <f t="shared" si="19"/>
        <v>1.1572218590611652E-2</v>
      </c>
      <c r="U88">
        <f t="shared" si="25"/>
        <v>182.2200000000002</v>
      </c>
      <c r="V88">
        <f t="shared" si="20"/>
        <v>1.0817793984987921E-3</v>
      </c>
    </row>
    <row r="89" spans="11:22" x14ac:dyDescent="0.25">
      <c r="K89">
        <f t="shared" si="14"/>
        <v>152.2800000000002</v>
      </c>
      <c r="L89">
        <f t="shared" si="15"/>
        <v>7.0276844936288801E-3</v>
      </c>
      <c r="M89">
        <f t="shared" si="21"/>
        <v>158.2800000000002</v>
      </c>
      <c r="N89">
        <f t="shared" si="16"/>
        <v>3.5511524462620972E-2</v>
      </c>
      <c r="O89" s="11">
        <f t="shared" si="22"/>
        <v>164.2800000000002</v>
      </c>
      <c r="P89">
        <f t="shared" si="17"/>
        <v>6.6013368632276276E-2</v>
      </c>
      <c r="Q89">
        <f t="shared" si="23"/>
        <v>170.2800000000002</v>
      </c>
      <c r="R89">
        <f t="shared" si="18"/>
        <v>4.5143995299721677E-2</v>
      </c>
      <c r="S89">
        <f t="shared" si="24"/>
        <v>176.2800000000002</v>
      </c>
      <c r="T89">
        <f t="shared" si="19"/>
        <v>1.1357261016840047E-2</v>
      </c>
      <c r="U89">
        <f t="shared" si="25"/>
        <v>182.2800000000002</v>
      </c>
      <c r="V89">
        <f t="shared" si="20"/>
        <v>1.0511210660442204E-3</v>
      </c>
    </row>
    <row r="90" spans="11:22" x14ac:dyDescent="0.25">
      <c r="K90">
        <f t="shared" si="14"/>
        <v>152.3400000000002</v>
      </c>
      <c r="L90">
        <f t="shared" si="15"/>
        <v>7.1779029815448028E-3</v>
      </c>
      <c r="M90">
        <f t="shared" si="21"/>
        <v>158.3400000000002</v>
      </c>
      <c r="N90">
        <f t="shared" si="16"/>
        <v>3.5909693628371292E-2</v>
      </c>
      <c r="O90" s="11">
        <f t="shared" si="22"/>
        <v>164.3400000000002</v>
      </c>
      <c r="P90">
        <f t="shared" si="17"/>
        <v>6.6089327674281217E-2</v>
      </c>
      <c r="Q90">
        <f t="shared" si="23"/>
        <v>170.3400000000002</v>
      </c>
      <c r="R90">
        <f t="shared" si="18"/>
        <v>4.4746233632832387E-2</v>
      </c>
      <c r="S90">
        <f t="shared" si="24"/>
        <v>176.3400000000002</v>
      </c>
      <c r="T90">
        <f t="shared" si="19"/>
        <v>1.1145181773217149E-2</v>
      </c>
      <c r="U90">
        <f t="shared" si="25"/>
        <v>182.3400000000002</v>
      </c>
      <c r="V90">
        <f t="shared" si="20"/>
        <v>1.0212294826371815E-3</v>
      </c>
    </row>
    <row r="91" spans="11:22" x14ac:dyDescent="0.25">
      <c r="K91">
        <f t="shared" si="14"/>
        <v>152.4000000000002</v>
      </c>
      <c r="L91">
        <f t="shared" si="15"/>
        <v>7.3305993300717236E-3</v>
      </c>
      <c r="M91">
        <f t="shared" si="21"/>
        <v>158.4000000000002</v>
      </c>
      <c r="N91">
        <f t="shared" si="16"/>
        <v>3.6308696172093126E-2</v>
      </c>
      <c r="O91" s="11">
        <f t="shared" si="22"/>
        <v>164.4000000000002</v>
      </c>
      <c r="P91">
        <f t="shared" si="17"/>
        <v>6.6158757912835528E-2</v>
      </c>
      <c r="Q91">
        <f t="shared" si="23"/>
        <v>170.4000000000002</v>
      </c>
      <c r="R91">
        <f t="shared" si="18"/>
        <v>4.4347541649791114E-2</v>
      </c>
      <c r="S91">
        <f t="shared" si="24"/>
        <v>176.4000000000002</v>
      </c>
      <c r="T91">
        <f t="shared" si="19"/>
        <v>1.0935969129112058E-2</v>
      </c>
      <c r="U91">
        <f t="shared" si="25"/>
        <v>182.4000000000002</v>
      </c>
      <c r="V91">
        <f t="shared" si="20"/>
        <v>9.9208873662921132E-4</v>
      </c>
    </row>
    <row r="92" spans="11:22" x14ac:dyDescent="0.25">
      <c r="K92">
        <f t="shared" si="14"/>
        <v>152.46000000000021</v>
      </c>
      <c r="L92">
        <f t="shared" si="15"/>
        <v>7.4857953884617176E-3</v>
      </c>
      <c r="M92">
        <f t="shared" si="21"/>
        <v>158.46000000000021</v>
      </c>
      <c r="N92">
        <f t="shared" si="16"/>
        <v>3.6708461113840261E-2</v>
      </c>
      <c r="O92" s="11">
        <f t="shared" si="22"/>
        <v>164.46000000000021</v>
      </c>
      <c r="P92">
        <f t="shared" si="17"/>
        <v>6.6221638596448265E-2</v>
      </c>
      <c r="Q92">
        <f t="shared" si="23"/>
        <v>170.46000000000021</v>
      </c>
      <c r="R92">
        <f t="shared" si="18"/>
        <v>4.3948007018968317E-2</v>
      </c>
      <c r="S92">
        <f t="shared" si="24"/>
        <v>176.46000000000021</v>
      </c>
      <c r="T92">
        <f t="shared" si="19"/>
        <v>1.0729610721660848E-2</v>
      </c>
      <c r="U92">
        <f t="shared" si="25"/>
        <v>182.46000000000021</v>
      </c>
      <c r="V92">
        <f t="shared" si="20"/>
        <v>9.6368314761148294E-4</v>
      </c>
    </row>
    <row r="93" spans="11:22" x14ac:dyDescent="0.25">
      <c r="K93">
        <f t="shared" si="14"/>
        <v>152.52000000000021</v>
      </c>
      <c r="L93">
        <f t="shared" si="15"/>
        <v>7.6435127118430419E-3</v>
      </c>
      <c r="M93">
        <f t="shared" si="21"/>
        <v>158.52000000000021</v>
      </c>
      <c r="N93">
        <f t="shared" si="16"/>
        <v>3.7108916458628252E-2</v>
      </c>
      <c r="O93" s="11">
        <f t="shared" si="22"/>
        <v>164.52000000000021</v>
      </c>
      <c r="P93">
        <f t="shared" si="17"/>
        <v>6.6277950918601669E-2</v>
      </c>
      <c r="Q93">
        <f t="shared" si="23"/>
        <v>170.52000000000021</v>
      </c>
      <c r="R93">
        <f t="shared" si="18"/>
        <v>4.3547716874924126E-2</v>
      </c>
      <c r="S93">
        <f t="shared" si="24"/>
        <v>176.52000000000021</v>
      </c>
      <c r="T93">
        <f t="shared" si="19"/>
        <v>1.0526093572532404E-2</v>
      </c>
      <c r="U93">
        <f t="shared" si="25"/>
        <v>182.52000000000021</v>
      </c>
      <c r="V93">
        <f t="shared" si="20"/>
        <v>9.3599726599839837E-4</v>
      </c>
    </row>
    <row r="94" spans="11:22" x14ac:dyDescent="0.25">
      <c r="K94">
        <f t="shared" si="14"/>
        <v>152.58000000000021</v>
      </c>
      <c r="L94">
        <f t="shared" si="15"/>
        <v>7.8037725462810955E-3</v>
      </c>
      <c r="M94">
        <f t="shared" si="21"/>
        <v>158.58000000000021</v>
      </c>
      <c r="N94">
        <f t="shared" si="16"/>
        <v>3.750998921421303E-2</v>
      </c>
      <c r="O94" s="11">
        <f t="shared" si="22"/>
        <v>164.58000000000021</v>
      </c>
      <c r="P94">
        <f t="shared" si="17"/>
        <v>6.6327678027125331E-2</v>
      </c>
      <c r="Q94">
        <f t="shared" si="23"/>
        <v>170.58000000000021</v>
      </c>
      <c r="R94">
        <f t="shared" si="18"/>
        <v>4.3146757788523393E-2</v>
      </c>
      <c r="S94">
        <f t="shared" si="24"/>
        <v>176.58000000000021</v>
      </c>
      <c r="T94">
        <f t="shared" si="19"/>
        <v>1.0325404104683489E-2</v>
      </c>
      <c r="U94">
        <f t="shared" si="25"/>
        <v>182.58000000000021</v>
      </c>
      <c r="V94">
        <f t="shared" si="20"/>
        <v>9.0901587250933062E-4</v>
      </c>
    </row>
    <row r="95" spans="11:22" x14ac:dyDescent="0.25">
      <c r="K95">
        <f t="shared" si="14"/>
        <v>152.64000000000021</v>
      </c>
      <c r="L95">
        <f t="shared" si="15"/>
        <v>7.966595813680085E-3</v>
      </c>
      <c r="M95">
        <f t="shared" si="21"/>
        <v>158.64000000000021</v>
      </c>
      <c r="N95">
        <f t="shared" si="16"/>
        <v>3.7911605409565757E-2</v>
      </c>
      <c r="O95" s="11">
        <f t="shared" si="22"/>
        <v>164.64000000000021</v>
      </c>
      <c r="P95">
        <f t="shared" si="17"/>
        <v>6.6370805032601302E-2</v>
      </c>
      <c r="Q95">
        <f t="shared" si="23"/>
        <v>170.64000000000021</v>
      </c>
      <c r="R95">
        <f t="shared" si="18"/>
        <v>4.2745215737601969E-2</v>
      </c>
      <c r="S95">
        <f t="shared" si="24"/>
        <v>176.64000000000021</v>
      </c>
      <c r="T95">
        <f t="shared" si="19"/>
        <v>1.0127528159093428E-2</v>
      </c>
      <c r="U95">
        <f t="shared" si="25"/>
        <v>182.64000000000021</v>
      </c>
      <c r="V95">
        <f t="shared" si="20"/>
        <v>8.8272397755174406E-4</v>
      </c>
    </row>
    <row r="96" spans="11:22" x14ac:dyDescent="0.25">
      <c r="K96">
        <f t="shared" si="14"/>
        <v>152.70000000000022</v>
      </c>
      <c r="L96">
        <f t="shared" si="15"/>
        <v>8.1320030965310649E-3</v>
      </c>
      <c r="M96">
        <f t="shared" si="21"/>
        <v>158.70000000000022</v>
      </c>
      <c r="N96">
        <f t="shared" si="16"/>
        <v>3.8313690114040282E-2</v>
      </c>
      <c r="O96" s="11">
        <f t="shared" si="22"/>
        <v>164.70000000000022</v>
      </c>
      <c r="P96">
        <f t="shared" si="17"/>
        <v>6.6407319015794122E-2</v>
      </c>
      <c r="Q96">
        <f t="shared" si="23"/>
        <v>170.70000000000022</v>
      </c>
      <c r="R96">
        <f t="shared" si="18"/>
        <v>4.2343176078196716E-2</v>
      </c>
      <c r="S96">
        <f t="shared" si="24"/>
        <v>176.70000000000022</v>
      </c>
      <c r="T96">
        <f t="shared" si="19"/>
        <v>9.9324510114686508E-3</v>
      </c>
      <c r="U96">
        <f t="shared" si="25"/>
        <v>182.70000000000022</v>
      </c>
      <c r="V96">
        <f t="shared" si="20"/>
        <v>8.5710682050889851E-4</v>
      </c>
    </row>
    <row r="97" spans="11:22" x14ac:dyDescent="0.25">
      <c r="K97">
        <f t="shared" si="14"/>
        <v>152.76000000000022</v>
      </c>
      <c r="L97">
        <f t="shared" si="15"/>
        <v>8.3000146225124111E-3</v>
      </c>
      <c r="M97">
        <f t="shared" si="21"/>
        <v>158.76000000000022</v>
      </c>
      <c r="N97">
        <f t="shared" si="16"/>
        <v>3.8716167457229167E-2</v>
      </c>
      <c r="O97" s="11">
        <f t="shared" si="22"/>
        <v>164.76000000000022</v>
      </c>
      <c r="P97">
        <f t="shared" si="17"/>
        <v>6.6437209034100927E-2</v>
      </c>
      <c r="Q97">
        <f t="shared" si="23"/>
        <v>170.76000000000022</v>
      </c>
      <c r="R97">
        <f t="shared" si="18"/>
        <v>4.1940723516351384E-2</v>
      </c>
      <c r="S97">
        <f t="shared" si="24"/>
        <v>176.76000000000022</v>
      </c>
      <c r="T97">
        <f t="shared" si="19"/>
        <v>9.7401573889078826E-3</v>
      </c>
      <c r="U97">
        <f t="shared" si="25"/>
        <v>182.76000000000022</v>
      </c>
      <c r="V97">
        <f t="shared" si="20"/>
        <v>8.3214986893530654E-4</v>
      </c>
    </row>
    <row r="98" spans="11:22" x14ac:dyDescent="0.25">
      <c r="K98">
        <f t="shared" si="14"/>
        <v>152.82000000000022</v>
      </c>
      <c r="L98">
        <f t="shared" si="15"/>
        <v>8.4706502489491579E-3</v>
      </c>
      <c r="M98">
        <f t="shared" si="21"/>
        <v>158.82000000000022</v>
      </c>
      <c r="N98">
        <f t="shared" si="16"/>
        <v>3.9118960649503452E-2</v>
      </c>
      <c r="O98" s="11">
        <f t="shared" si="22"/>
        <v>164.82000000000022</v>
      </c>
      <c r="P98">
        <f t="shared" si="17"/>
        <v>6.6460466127016699E-2</v>
      </c>
      <c r="Q98">
        <f t="shared" si="23"/>
        <v>170.82000000000022</v>
      </c>
      <c r="R98">
        <f t="shared" si="18"/>
        <v>4.153794208050951E-2</v>
      </c>
      <c r="S98">
        <f t="shared" si="24"/>
        <v>176.82000000000022</v>
      </c>
      <c r="T98">
        <f t="shared" si="19"/>
        <v>9.5506314865188274E-3</v>
      </c>
      <c r="U98">
        <f t="shared" si="25"/>
        <v>182.82000000000022</v>
      </c>
      <c r="V98">
        <f t="shared" si="20"/>
        <v>8.0783881766307057E-4</v>
      </c>
    </row>
    <row r="99" spans="11:22" x14ac:dyDescent="0.25">
      <c r="K99">
        <f t="shared" si="14"/>
        <v>152.88000000000022</v>
      </c>
      <c r="L99">
        <f t="shared" si="15"/>
        <v>8.643929447137412E-3</v>
      </c>
      <c r="M99">
        <f t="shared" si="21"/>
        <v>158.88000000000022</v>
      </c>
      <c r="N99">
        <f t="shared" si="16"/>
        <v>3.9521992003231421E-2</v>
      </c>
      <c r="O99" s="11">
        <f t="shared" si="22"/>
        <v>164.88000000000022</v>
      </c>
      <c r="P99">
        <f t="shared" si="17"/>
        <v>6.6477083320611072E-2</v>
      </c>
      <c r="Q99">
        <f t="shared" si="23"/>
        <v>170.88000000000022</v>
      </c>
      <c r="R99">
        <f t="shared" si="18"/>
        <v>4.1134915094505627E-2</v>
      </c>
      <c r="S99">
        <f t="shared" si="24"/>
        <v>176.88000000000022</v>
      </c>
      <c r="T99">
        <f t="shared" si="19"/>
        <v>9.36385698397732E-3</v>
      </c>
      <c r="U99">
        <f t="shared" si="25"/>
        <v>182.88000000000022</v>
      </c>
      <c r="V99">
        <f t="shared" si="20"/>
        <v>7.8415958782224291E-4</v>
      </c>
    </row>
    <row r="100" spans="11:22" x14ac:dyDescent="0.25">
      <c r="K100">
        <f t="shared" si="14"/>
        <v>152.94000000000023</v>
      </c>
      <c r="L100">
        <f t="shared" si="15"/>
        <v>8.8198712865407147E-3</v>
      </c>
      <c r="M100">
        <f t="shared" si="21"/>
        <v>158.94000000000023</v>
      </c>
      <c r="N100">
        <f t="shared" si="16"/>
        <v>3.9925182954670409E-2</v>
      </c>
      <c r="O100" s="11">
        <f t="shared" si="22"/>
        <v>164.94000000000023</v>
      </c>
      <c r="P100">
        <f t="shared" si="17"/>
        <v>6.6487055631013717E-2</v>
      </c>
      <c r="Q100">
        <f t="shared" si="23"/>
        <v>170.94000000000023</v>
      </c>
      <c r="R100">
        <f t="shared" si="18"/>
        <v>4.0731725151165084E-2</v>
      </c>
      <c r="S100">
        <f t="shared" si="24"/>
        <v>176.94000000000023</v>
      </c>
      <c r="T100">
        <f t="shared" si="19"/>
        <v>9.1798170620202759E-3</v>
      </c>
      <c r="U100">
        <f t="shared" si="25"/>
        <v>182.94000000000023</v>
      </c>
      <c r="V100">
        <f t="shared" si="20"/>
        <v>7.610983257782724E-4</v>
      </c>
    </row>
    <row r="101" spans="11:22" x14ac:dyDescent="0.25">
      <c r="K101">
        <f t="shared" si="14"/>
        <v>153.00000000000023</v>
      </c>
      <c r="L101">
        <f t="shared" si="15"/>
        <v>8.99849441886536E-3</v>
      </c>
      <c r="M101">
        <f t="shared" si="21"/>
        <v>159.00000000000023</v>
      </c>
      <c r="N101">
        <f t="shared" si="16"/>
        <v>4.0328454086525425E-2</v>
      </c>
      <c r="O101" s="11">
        <f t="shared" si="22"/>
        <v>165.00000000000023</v>
      </c>
      <c r="P101">
        <f t="shared" si="17"/>
        <v>6.6490380066905441E-2</v>
      </c>
      <c r="Q101">
        <f t="shared" si="23"/>
        <v>171.00000000000023</v>
      </c>
      <c r="R101">
        <f t="shared" si="18"/>
        <v>4.0328454086522365E-2</v>
      </c>
      <c r="S101">
        <f t="shared" si="24"/>
        <v>177.00000000000023</v>
      </c>
      <c r="T101">
        <f t="shared" si="19"/>
        <v>8.9984944188639983E-3</v>
      </c>
      <c r="U101">
        <f t="shared" si="25"/>
        <v>183.00000000000023</v>
      </c>
      <c r="V101">
        <f t="shared" si="20"/>
        <v>7.3864140198958393E-4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Grades</vt:lpstr>
      <vt:lpstr>Hight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2013-03-30T17:46:27Z</dcterms:created>
  <dcterms:modified xsi:type="dcterms:W3CDTF">2020-03-23T16:10:16Z</dcterms:modified>
</cp:coreProperties>
</file>