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ina/Desktop/Desktop - Michela’s MacBook Pro/GBCC/COMPUTER TECH /"/>
    </mc:Choice>
  </mc:AlternateContent>
  <xr:revisionPtr revIDLastSave="0" documentId="13_ncr:1_{7D198127-FC97-244C-B440-A94B83D1CEE6}" xr6:coauthVersionLast="47" xr6:coauthVersionMax="47" xr10:uidLastSave="{00000000-0000-0000-0000-000000000000}"/>
  <bookViews>
    <workbookView xWindow="0" yWindow="500" windowWidth="28800" windowHeight="16400" xr2:uid="{F623A0F2-C2CA-8543-A307-789308B4BEAC}"/>
  </bookViews>
  <sheets>
    <sheet name="January 2019 (pos.)" sheetId="4" r:id="rId1"/>
    <sheet name="February 2019 (neg.)" sheetId="3" r:id="rId2"/>
    <sheet name="March 2019 (zero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5"/>
  <c r="C3" i="5"/>
  <c r="C4" i="3"/>
  <c r="C3" i="4"/>
  <c r="C4" i="4"/>
  <c r="C5" i="5" l="1"/>
  <c r="C5" i="3"/>
  <c r="C5" i="4"/>
</calcChain>
</file>

<file path=xl/sharedStrings.xml><?xml version="1.0" encoding="utf-8"?>
<sst xmlns="http://schemas.openxmlformats.org/spreadsheetml/2006/main" count="125" uniqueCount="39">
  <si>
    <t>INCOME</t>
  </si>
  <si>
    <t>EXPENSES</t>
  </si>
  <si>
    <t>Date Received</t>
  </si>
  <si>
    <t>Category</t>
  </si>
  <si>
    <t>Amount</t>
  </si>
  <si>
    <t>Balance</t>
  </si>
  <si>
    <t>Total Income</t>
  </si>
  <si>
    <t>Total Expenses</t>
  </si>
  <si>
    <t>January 2019 Budget</t>
  </si>
  <si>
    <t>Source</t>
  </si>
  <si>
    <t>Paid To</t>
  </si>
  <si>
    <t>Date Due/Paid</t>
  </si>
  <si>
    <t>Wages</t>
  </si>
  <si>
    <t>Paycheck</t>
  </si>
  <si>
    <t>Babysitting</t>
  </si>
  <si>
    <t>Chinburg Management</t>
  </si>
  <si>
    <t>Rent</t>
  </si>
  <si>
    <t>USAA</t>
  </si>
  <si>
    <t>Auto/property Insurance</t>
  </si>
  <si>
    <t>Internet</t>
  </si>
  <si>
    <t>Xfinity</t>
  </si>
  <si>
    <t>SDFCU (Bank)</t>
  </si>
  <si>
    <t>Credit card payment</t>
  </si>
  <si>
    <t>Trader Joe's</t>
  </si>
  <si>
    <t>Groceries</t>
  </si>
  <si>
    <t>Eversource</t>
  </si>
  <si>
    <t>Utilities</t>
  </si>
  <si>
    <t>Food (out)</t>
  </si>
  <si>
    <t>The Works Café</t>
  </si>
  <si>
    <t>Irving Gasoline</t>
  </si>
  <si>
    <t>Gas</t>
  </si>
  <si>
    <t>Emery Farm</t>
  </si>
  <si>
    <t>Amazon</t>
  </si>
  <si>
    <t>Clothes</t>
  </si>
  <si>
    <t>Parental Support</t>
  </si>
  <si>
    <t>Support</t>
  </si>
  <si>
    <t>February 2019 Budget</t>
  </si>
  <si>
    <t>March 2019 Budget</t>
  </si>
  <si>
    <t>2/29/19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</si>
</sst>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4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44" fontId="2" fillId="0" borderId="1" xfId="1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4" fontId="2" fillId="0" borderId="1" xfId="0" applyNumberFormat="1" applyFont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4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Border="1"/>
    <xf numFmtId="14" fontId="2" fillId="0" borderId="1" xfId="0" applyNumberFormat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42A-5448-976A-43D7DD071B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42A-5448-976A-43D7DD071B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42A-5448-976A-43D7DD071B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42A-5448-976A-43D7DD071B7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42A-5448-976A-43D7DD071B7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42A-5448-976A-43D7DD071B7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2019 (pos.)'!$B$3:$B$5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Balance</c:v>
                </c:pt>
              </c:strCache>
            </c:strRef>
          </c:cat>
          <c:val>
            <c:numRef>
              <c:f>'January 2019 (pos.)'!$C$3:$C$5</c:f>
              <c:numCache>
                <c:formatCode>_("$"* #,##0.00_);_("$"* \(#,##0.00\);_("$"* "-"??_);_(@_)</c:formatCode>
                <c:ptCount val="3"/>
                <c:pt idx="0">
                  <c:v>2100</c:v>
                </c:pt>
                <c:pt idx="1">
                  <c:v>1473</c:v>
                </c:pt>
                <c:pt idx="2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5448-976A-43D7DD071B7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US"/>
              <a:t>Expenses OVerview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1929133858267"/>
          <c:y val="0.17171296296296298"/>
          <c:w val="0.6192167541557305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'February 2019 (neg.)'!$H$9:$H$18</c:f>
              <c:strCache>
                <c:ptCount val="10"/>
                <c:pt idx="0">
                  <c:v>Rent</c:v>
                </c:pt>
                <c:pt idx="1">
                  <c:v>Auto/property Insurance</c:v>
                </c:pt>
                <c:pt idx="2">
                  <c:v>Internet</c:v>
                </c:pt>
                <c:pt idx="3">
                  <c:v>Groceries</c:v>
                </c:pt>
                <c:pt idx="4">
                  <c:v>Credit card payment</c:v>
                </c:pt>
                <c:pt idx="5">
                  <c:v>Food (out)</c:v>
                </c:pt>
                <c:pt idx="6">
                  <c:v>Gas</c:v>
                </c:pt>
                <c:pt idx="7">
                  <c:v>Utilities</c:v>
                </c:pt>
                <c:pt idx="8">
                  <c:v>Groceries</c:v>
                </c:pt>
                <c:pt idx="9">
                  <c:v>Clothes</c:v>
                </c:pt>
              </c:strCache>
            </c:strRef>
          </c:cat>
          <c:val>
            <c:numRef>
              <c:f>'February 2019 (neg.)'!$I$9:$I$18</c:f>
              <c:numCache>
                <c:formatCode>_("$"* #,##0.00_);_("$"* \(#,##0.00\);_("$"* "-"??_);_(@_)</c:formatCode>
                <c:ptCount val="10"/>
                <c:pt idx="0">
                  <c:v>1000</c:v>
                </c:pt>
                <c:pt idx="1">
                  <c:v>186</c:v>
                </c:pt>
                <c:pt idx="2">
                  <c:v>25</c:v>
                </c:pt>
                <c:pt idx="3">
                  <c:v>75</c:v>
                </c:pt>
                <c:pt idx="4">
                  <c:v>200</c:v>
                </c:pt>
                <c:pt idx="5">
                  <c:v>45</c:v>
                </c:pt>
                <c:pt idx="6">
                  <c:v>50</c:v>
                </c:pt>
                <c:pt idx="7">
                  <c:v>85</c:v>
                </c:pt>
                <c:pt idx="8">
                  <c:v>25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9-A240-BD2C-E57F3A9C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55827104"/>
        <c:axId val="655380480"/>
      </c:barChart>
      <c:catAx>
        <c:axId val="6558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655380480"/>
        <c:crosses val="autoZero"/>
        <c:auto val="1"/>
        <c:lblAlgn val="ctr"/>
        <c:lblOffset val="100"/>
        <c:noMultiLvlLbl val="0"/>
      </c:catAx>
      <c:valAx>
        <c:axId val="6553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6558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427567</xdr:colOff>
      <xdr:row>13</xdr:row>
      <xdr:rowOff>12699</xdr:rowOff>
    </xdr:from>
    <xdr:to>
      <xdr:col>4</xdr:col>
      <xdr:colOff>702733</xdr:colOff>
      <xdr:row>27</xdr:row>
      <xdr:rowOff>203199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CAEF5-3719-0784-9786-E17AC339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4234</xdr:colOff>
      <xdr:row>13</xdr:row>
      <xdr:rowOff>4234</xdr:rowOff>
    </xdr:from>
    <xdr:to>
      <xdr:col>4</xdr:col>
      <xdr:colOff>766234</xdr:colOff>
      <xdr:row>26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60279-2562-8654-17FB-1C0D08B5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A34E-770D-4846-9B11-DF3C6EE8294C}">
  <dimension ref="A1:I18"/>
  <sheetViews>
    <sheetView tabSelected="1" zoomScale="150" zoomScaleNormal="150" workbookViewId="0">
      <selection activeCell="E24" sqref="E24"/>
    </sheetView>
  </sheetViews>
  <sheetFormatPr baseColWidth="10" defaultColWidth="16.33203125" defaultRowHeight="16" x14ac:dyDescent="0.2"/>
  <cols>
    <col min="1" max="1" width="16.33203125" style="1"/>
    <col min="2" max="2" width="17.33203125" style="1" customWidth="1"/>
    <col min="3" max="6" width="16.33203125" style="1"/>
    <col min="7" max="7" width="17.33203125" style="1" customWidth="1"/>
    <col min="8" max="16384" width="16.33203125" style="1"/>
  </cols>
  <sheetData>
    <row r="1" spans="1:9" ht="18" x14ac:dyDescent="0.2">
      <c r="A1" s="12" t="s">
        <v>8</v>
      </c>
      <c r="B1" s="13"/>
      <c r="C1" s="13"/>
      <c r="D1" s="13"/>
      <c r="E1" s="13"/>
      <c r="F1" s="13"/>
      <c r="G1" s="13"/>
      <c r="H1" s="13"/>
      <c r="I1" s="14"/>
    </row>
    <row r="2" spans="1:9" ht="18" x14ac:dyDescent="0.2">
      <c r="A2" s="16"/>
      <c r="B2" s="17"/>
      <c r="C2" s="17"/>
      <c r="D2" s="16"/>
      <c r="E2" s="16"/>
      <c r="F2" s="16"/>
      <c r="G2" s="16"/>
      <c r="H2" s="16"/>
      <c r="I2" s="16"/>
    </row>
    <row r="3" spans="1:9" x14ac:dyDescent="0.2">
      <c r="B3" s="2" t="s">
        <v>6</v>
      </c>
      <c r="C3" s="15">
        <f>SUM(D9, D10, D11, D12)</f>
        <v>2100</v>
      </c>
    </row>
    <row r="4" spans="1:9" x14ac:dyDescent="0.2">
      <c r="B4" s="2" t="s">
        <v>7</v>
      </c>
      <c r="C4" s="5">
        <f>SUM(I9, I10, I11, I12, I13, I14, I15, I16, I17, I18)</f>
        <v>1473</v>
      </c>
    </row>
    <row r="5" spans="1:9" x14ac:dyDescent="0.2">
      <c r="B5" s="19" t="s">
        <v>5</v>
      </c>
      <c r="C5" s="18">
        <f>C3-C4</f>
        <v>627</v>
      </c>
    </row>
    <row r="7" spans="1:9" x14ac:dyDescent="0.2">
      <c r="A7" s="6" t="s">
        <v>0</v>
      </c>
      <c r="B7" s="7"/>
      <c r="C7" s="7"/>
      <c r="D7" s="8"/>
      <c r="F7" s="9" t="s">
        <v>1</v>
      </c>
      <c r="G7" s="10"/>
      <c r="H7" s="10"/>
      <c r="I7" s="11"/>
    </row>
    <row r="8" spans="1:9" x14ac:dyDescent="0.2">
      <c r="A8" s="2" t="s">
        <v>2</v>
      </c>
      <c r="B8" s="2" t="s">
        <v>9</v>
      </c>
      <c r="C8" s="2" t="s">
        <v>3</v>
      </c>
      <c r="D8" s="2" t="s">
        <v>4</v>
      </c>
      <c r="F8" s="2" t="s">
        <v>11</v>
      </c>
      <c r="G8" s="2" t="s">
        <v>10</v>
      </c>
      <c r="H8" s="2" t="s">
        <v>3</v>
      </c>
      <c r="I8" s="2" t="s">
        <v>4</v>
      </c>
    </row>
    <row r="9" spans="1:9" ht="34" x14ac:dyDescent="0.2">
      <c r="A9" s="3">
        <v>43466</v>
      </c>
      <c r="B9" s="4" t="s">
        <v>34</v>
      </c>
      <c r="C9" s="4" t="s">
        <v>35</v>
      </c>
      <c r="D9" s="5">
        <v>700</v>
      </c>
      <c r="F9" s="3">
        <v>43466</v>
      </c>
      <c r="G9" s="20" t="s">
        <v>15</v>
      </c>
      <c r="H9" s="4" t="s">
        <v>16</v>
      </c>
      <c r="I9" s="5">
        <v>750</v>
      </c>
    </row>
    <row r="10" spans="1:9" ht="34" x14ac:dyDescent="0.2">
      <c r="A10" s="3">
        <v>43471</v>
      </c>
      <c r="B10" s="4" t="s">
        <v>13</v>
      </c>
      <c r="C10" s="4" t="s">
        <v>12</v>
      </c>
      <c r="D10" s="5">
        <v>600</v>
      </c>
      <c r="F10" s="3">
        <v>43470</v>
      </c>
      <c r="G10" s="4" t="s">
        <v>17</v>
      </c>
      <c r="H10" s="20" t="s">
        <v>18</v>
      </c>
      <c r="I10" s="5">
        <v>186</v>
      </c>
    </row>
    <row r="11" spans="1:9" x14ac:dyDescent="0.2">
      <c r="A11" s="3">
        <v>43485</v>
      </c>
      <c r="B11" s="4" t="s">
        <v>13</v>
      </c>
      <c r="C11" s="4" t="s">
        <v>12</v>
      </c>
      <c r="D11" s="5">
        <v>750</v>
      </c>
      <c r="F11" s="3">
        <v>43475</v>
      </c>
      <c r="G11" s="4" t="s">
        <v>20</v>
      </c>
      <c r="H11" s="4" t="s">
        <v>19</v>
      </c>
      <c r="I11" s="5">
        <v>25</v>
      </c>
    </row>
    <row r="12" spans="1:9" x14ac:dyDescent="0.2">
      <c r="A12" s="3">
        <v>43490</v>
      </c>
      <c r="B12" s="4" t="s">
        <v>14</v>
      </c>
      <c r="C12" s="4" t="s">
        <v>12</v>
      </c>
      <c r="D12" s="5">
        <v>50</v>
      </c>
      <c r="F12" s="3">
        <v>43478</v>
      </c>
      <c r="G12" s="4" t="s">
        <v>23</v>
      </c>
      <c r="H12" s="4" t="s">
        <v>24</v>
      </c>
      <c r="I12" s="5">
        <v>75</v>
      </c>
    </row>
    <row r="13" spans="1:9" ht="34" x14ac:dyDescent="0.2">
      <c r="A13" s="21"/>
      <c r="B13" s="21"/>
      <c r="C13" s="21"/>
      <c r="D13" s="21"/>
      <c r="F13" s="3">
        <v>43480</v>
      </c>
      <c r="G13" s="4" t="s">
        <v>21</v>
      </c>
      <c r="H13" s="20" t="s">
        <v>22</v>
      </c>
      <c r="I13" s="5">
        <v>200</v>
      </c>
    </row>
    <row r="14" spans="1:9" ht="17" x14ac:dyDescent="0.2">
      <c r="F14" s="3">
        <v>43481</v>
      </c>
      <c r="G14" s="4" t="s">
        <v>28</v>
      </c>
      <c r="H14" s="20" t="s">
        <v>27</v>
      </c>
      <c r="I14" s="5">
        <v>45</v>
      </c>
    </row>
    <row r="15" spans="1:9" ht="17" x14ac:dyDescent="0.2">
      <c r="F15" s="3">
        <v>43483</v>
      </c>
      <c r="G15" s="4" t="s">
        <v>29</v>
      </c>
      <c r="H15" s="20" t="s">
        <v>30</v>
      </c>
      <c r="I15" s="5">
        <v>50</v>
      </c>
    </row>
    <row r="16" spans="1:9" x14ac:dyDescent="0.2">
      <c r="F16" s="3">
        <v>44946</v>
      </c>
      <c r="G16" s="4" t="s">
        <v>25</v>
      </c>
      <c r="H16" s="4" t="s">
        <v>26</v>
      </c>
      <c r="I16" s="5">
        <v>85</v>
      </c>
    </row>
    <row r="17" spans="6:9" x14ac:dyDescent="0.2">
      <c r="F17" s="3">
        <v>43490</v>
      </c>
      <c r="G17" s="4" t="s">
        <v>31</v>
      </c>
      <c r="H17" s="4" t="s">
        <v>24</v>
      </c>
      <c r="I17" s="5">
        <v>25</v>
      </c>
    </row>
    <row r="18" spans="6:9" x14ac:dyDescent="0.2">
      <c r="F18" s="3">
        <v>43494</v>
      </c>
      <c r="G18" s="4" t="s">
        <v>32</v>
      </c>
      <c r="H18" s="4" t="s">
        <v>33</v>
      </c>
      <c r="I18" s="5">
        <v>32</v>
      </c>
    </row>
  </sheetData>
  <mergeCells count="3">
    <mergeCell ref="A1:I1"/>
    <mergeCell ref="A7:D7"/>
    <mergeCell ref="F7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AD09-01BB-9445-A4E1-AFC89720624C}">
  <dimension ref="A1:I18"/>
  <sheetViews>
    <sheetView zoomScale="150" zoomScaleNormal="150" workbookViewId="0">
      <selection activeCell="F19" sqref="F19"/>
    </sheetView>
  </sheetViews>
  <sheetFormatPr baseColWidth="10" defaultColWidth="16.33203125" defaultRowHeight="16" x14ac:dyDescent="0.2"/>
  <cols>
    <col min="1" max="1" width="16.33203125" style="1"/>
    <col min="2" max="2" width="17.33203125" style="1" customWidth="1"/>
    <col min="3" max="6" width="16.33203125" style="1"/>
    <col min="7" max="7" width="17.33203125" style="1" customWidth="1"/>
    <col min="8" max="16384" width="16.33203125" style="1"/>
  </cols>
  <sheetData>
    <row r="1" spans="1:9" ht="18" x14ac:dyDescent="0.2">
      <c r="A1" s="12" t="s">
        <v>36</v>
      </c>
      <c r="B1" s="13"/>
      <c r="C1" s="13"/>
      <c r="D1" s="13"/>
      <c r="E1" s="13"/>
      <c r="F1" s="13"/>
      <c r="G1" s="13"/>
      <c r="H1" s="13"/>
      <c r="I1" s="14"/>
    </row>
    <row r="2" spans="1:9" ht="18" x14ac:dyDescent="0.2">
      <c r="A2" s="16"/>
      <c r="B2" s="17"/>
      <c r="C2" s="17"/>
      <c r="D2" s="16"/>
      <c r="E2" s="16"/>
      <c r="F2" s="16"/>
      <c r="G2" s="16"/>
      <c r="H2" s="16"/>
      <c r="I2" s="16"/>
    </row>
    <row r="3" spans="1:9" x14ac:dyDescent="0.2">
      <c r="B3" s="2" t="s">
        <v>6</v>
      </c>
      <c r="C3" s="15">
        <f>SUM(D9, D10, D11)</f>
        <v>1400</v>
      </c>
    </row>
    <row r="4" spans="1:9" x14ac:dyDescent="0.2">
      <c r="B4" s="2" t="s">
        <v>7</v>
      </c>
      <c r="C4" s="5">
        <f>SUM(I9, I10, I11, I12, I13, I14, I15, I16, I17, I18)</f>
        <v>1723</v>
      </c>
    </row>
    <row r="5" spans="1:9" x14ac:dyDescent="0.2">
      <c r="B5" s="19" t="s">
        <v>5</v>
      </c>
      <c r="C5" s="18">
        <f>C3-C4</f>
        <v>-323</v>
      </c>
    </row>
    <row r="7" spans="1:9" x14ac:dyDescent="0.2">
      <c r="A7" s="6" t="s">
        <v>0</v>
      </c>
      <c r="B7" s="7"/>
      <c r="C7" s="7"/>
      <c r="D7" s="8"/>
      <c r="F7" s="9" t="s">
        <v>1</v>
      </c>
      <c r="G7" s="10"/>
      <c r="H7" s="10"/>
      <c r="I7" s="11"/>
    </row>
    <row r="8" spans="1:9" x14ac:dyDescent="0.2">
      <c r="A8" s="2" t="s">
        <v>2</v>
      </c>
      <c r="B8" s="2" t="s">
        <v>9</v>
      </c>
      <c r="C8" s="2" t="s">
        <v>3</v>
      </c>
      <c r="D8" s="2" t="s">
        <v>4</v>
      </c>
      <c r="F8" s="2" t="s">
        <v>11</v>
      </c>
      <c r="G8" s="2" t="s">
        <v>10</v>
      </c>
      <c r="H8" s="2" t="s">
        <v>3</v>
      </c>
      <c r="I8" s="2" t="s">
        <v>4</v>
      </c>
    </row>
    <row r="9" spans="1:9" ht="34" x14ac:dyDescent="0.2">
      <c r="A9" s="3">
        <v>43502</v>
      </c>
      <c r="B9" s="4" t="s">
        <v>13</v>
      </c>
      <c r="C9" s="4" t="s">
        <v>12</v>
      </c>
      <c r="D9" s="5">
        <v>600</v>
      </c>
      <c r="F9" s="3">
        <v>43497</v>
      </c>
      <c r="G9" s="20" t="s">
        <v>15</v>
      </c>
      <c r="H9" s="4" t="s">
        <v>16</v>
      </c>
      <c r="I9" s="5">
        <v>1000</v>
      </c>
    </row>
    <row r="10" spans="1:9" ht="34" x14ac:dyDescent="0.2">
      <c r="A10" s="3">
        <v>43516</v>
      </c>
      <c r="B10" s="4" t="s">
        <v>13</v>
      </c>
      <c r="C10" s="4" t="s">
        <v>12</v>
      </c>
      <c r="D10" s="5">
        <v>750</v>
      </c>
      <c r="F10" s="3">
        <v>43501</v>
      </c>
      <c r="G10" s="4" t="s">
        <v>17</v>
      </c>
      <c r="H10" s="20" t="s">
        <v>18</v>
      </c>
      <c r="I10" s="5">
        <v>186</v>
      </c>
    </row>
    <row r="11" spans="1:9" x14ac:dyDescent="0.2">
      <c r="A11" s="3">
        <v>43521</v>
      </c>
      <c r="B11" s="4" t="s">
        <v>14</v>
      </c>
      <c r="C11" s="4" t="s">
        <v>12</v>
      </c>
      <c r="D11" s="5">
        <v>50</v>
      </c>
      <c r="F11" s="3">
        <v>43506</v>
      </c>
      <c r="G11" s="4" t="s">
        <v>20</v>
      </c>
      <c r="H11" s="4" t="s">
        <v>19</v>
      </c>
      <c r="I11" s="5">
        <v>25</v>
      </c>
    </row>
    <row r="12" spans="1:9" x14ac:dyDescent="0.2">
      <c r="A12" s="21"/>
      <c r="B12" s="21"/>
      <c r="C12" s="21"/>
      <c r="D12" s="21"/>
      <c r="F12" s="3">
        <v>43509</v>
      </c>
      <c r="G12" s="4" t="s">
        <v>23</v>
      </c>
      <c r="H12" s="4" t="s">
        <v>24</v>
      </c>
      <c r="I12" s="5">
        <v>75</v>
      </c>
    </row>
    <row r="13" spans="1:9" ht="34" x14ac:dyDescent="0.2">
      <c r="F13" s="3">
        <v>43511</v>
      </c>
      <c r="G13" s="4" t="s">
        <v>21</v>
      </c>
      <c r="H13" s="20" t="s">
        <v>22</v>
      </c>
      <c r="I13" s="5">
        <v>200</v>
      </c>
    </row>
    <row r="14" spans="1:9" ht="17" x14ac:dyDescent="0.2">
      <c r="F14" s="3">
        <v>43512</v>
      </c>
      <c r="G14" s="4" t="s">
        <v>28</v>
      </c>
      <c r="H14" s="20" t="s">
        <v>27</v>
      </c>
      <c r="I14" s="5">
        <v>45</v>
      </c>
    </row>
    <row r="15" spans="1:9" ht="17" x14ac:dyDescent="0.2">
      <c r="F15" s="3">
        <v>43514</v>
      </c>
      <c r="G15" s="4" t="s">
        <v>29</v>
      </c>
      <c r="H15" s="20" t="s">
        <v>30</v>
      </c>
      <c r="I15" s="5">
        <v>50</v>
      </c>
    </row>
    <row r="16" spans="1:9" x14ac:dyDescent="0.2">
      <c r="F16" s="3">
        <v>44977</v>
      </c>
      <c r="G16" s="4" t="s">
        <v>25</v>
      </c>
      <c r="H16" s="4" t="s">
        <v>26</v>
      </c>
      <c r="I16" s="5">
        <v>85</v>
      </c>
    </row>
    <row r="17" spans="6:9" x14ac:dyDescent="0.2">
      <c r="F17" s="3">
        <v>43521</v>
      </c>
      <c r="G17" s="4" t="s">
        <v>31</v>
      </c>
      <c r="H17" s="4" t="s">
        <v>24</v>
      </c>
      <c r="I17" s="5">
        <v>25</v>
      </c>
    </row>
    <row r="18" spans="6:9" x14ac:dyDescent="0.2">
      <c r="F18" s="22" t="s">
        <v>38</v>
      </c>
      <c r="G18" s="4" t="s">
        <v>32</v>
      </c>
      <c r="H18" s="4" t="s">
        <v>33</v>
      </c>
      <c r="I18" s="5">
        <v>32</v>
      </c>
    </row>
  </sheetData>
  <mergeCells count="3">
    <mergeCell ref="A1:I1"/>
    <mergeCell ref="A7:D7"/>
    <mergeCell ref="F7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0F93-3022-644F-9132-2F2C47A5A537}">
  <dimension ref="A1:I18"/>
  <sheetViews>
    <sheetView zoomScale="150" zoomScaleNormal="150" workbookViewId="0">
      <selection activeCell="E14" sqref="E14"/>
    </sheetView>
  </sheetViews>
  <sheetFormatPr baseColWidth="10" defaultColWidth="16.33203125" defaultRowHeight="16" x14ac:dyDescent="0.2"/>
  <cols>
    <col min="1" max="1" width="16.33203125" style="1"/>
    <col min="2" max="2" width="17.33203125" style="1" customWidth="1"/>
    <col min="3" max="6" width="16.33203125" style="1"/>
    <col min="7" max="7" width="17.33203125" style="1" customWidth="1"/>
    <col min="8" max="16384" width="16.33203125" style="1"/>
  </cols>
  <sheetData>
    <row r="1" spans="1:9" ht="18" x14ac:dyDescent="0.2">
      <c r="A1" s="12" t="s">
        <v>37</v>
      </c>
      <c r="B1" s="13"/>
      <c r="C1" s="13"/>
      <c r="D1" s="13"/>
      <c r="E1" s="13"/>
      <c r="F1" s="13"/>
      <c r="G1" s="13"/>
      <c r="H1" s="13"/>
      <c r="I1" s="14"/>
    </row>
    <row r="2" spans="1:9" ht="18" x14ac:dyDescent="0.2">
      <c r="A2" s="16"/>
      <c r="B2" s="17"/>
      <c r="C2" s="17"/>
      <c r="D2" s="16"/>
      <c r="E2" s="16"/>
      <c r="F2" s="16"/>
      <c r="G2" s="16"/>
      <c r="H2" s="16"/>
      <c r="I2" s="16"/>
    </row>
    <row r="3" spans="1:9" x14ac:dyDescent="0.2">
      <c r="B3" s="2" t="s">
        <v>6</v>
      </c>
      <c r="C3" s="15">
        <f>SUM(D9, D10, D11, D12)</f>
        <v>1475</v>
      </c>
    </row>
    <row r="4" spans="1:9" x14ac:dyDescent="0.2">
      <c r="B4" s="2" t="s">
        <v>7</v>
      </c>
      <c r="C4" s="5">
        <f>SUM(I9, I10, I11, I12, I13, I14, I15, I16, I17, I18)</f>
        <v>1475</v>
      </c>
    </row>
    <row r="5" spans="1:9" x14ac:dyDescent="0.2">
      <c r="B5" s="19" t="s">
        <v>5</v>
      </c>
      <c r="C5" s="18">
        <f>C3-C4</f>
        <v>0</v>
      </c>
    </row>
    <row r="7" spans="1:9" x14ac:dyDescent="0.2">
      <c r="A7" s="6" t="s">
        <v>0</v>
      </c>
      <c r="B7" s="7"/>
      <c r="C7" s="7"/>
      <c r="D7" s="8"/>
      <c r="F7" s="9" t="s">
        <v>1</v>
      </c>
      <c r="G7" s="10"/>
      <c r="H7" s="10"/>
      <c r="I7" s="11"/>
    </row>
    <row r="8" spans="1:9" x14ac:dyDescent="0.2">
      <c r="A8" s="2" t="s">
        <v>2</v>
      </c>
      <c r="B8" s="2" t="s">
        <v>9</v>
      </c>
      <c r="C8" s="2" t="s">
        <v>3</v>
      </c>
      <c r="D8" s="2" t="s">
        <v>4</v>
      </c>
      <c r="F8" s="2" t="s">
        <v>11</v>
      </c>
      <c r="G8" s="2" t="s">
        <v>10</v>
      </c>
      <c r="H8" s="2" t="s">
        <v>3</v>
      </c>
      <c r="I8" s="2" t="s">
        <v>4</v>
      </c>
    </row>
    <row r="9" spans="1:9" ht="34" x14ac:dyDescent="0.2">
      <c r="A9" s="3">
        <v>43525</v>
      </c>
      <c r="B9" s="4" t="s">
        <v>34</v>
      </c>
      <c r="C9" s="4" t="s">
        <v>35</v>
      </c>
      <c r="D9" s="5">
        <v>75</v>
      </c>
      <c r="F9" s="3">
        <v>43525</v>
      </c>
      <c r="G9" s="20" t="s">
        <v>15</v>
      </c>
      <c r="H9" s="4" t="s">
        <v>16</v>
      </c>
      <c r="I9" s="5">
        <v>750</v>
      </c>
    </row>
    <row r="10" spans="1:9" ht="34" x14ac:dyDescent="0.2">
      <c r="A10" s="3">
        <v>43530</v>
      </c>
      <c r="B10" s="4" t="s">
        <v>13</v>
      </c>
      <c r="C10" s="4" t="s">
        <v>12</v>
      </c>
      <c r="D10" s="5">
        <v>600</v>
      </c>
      <c r="F10" s="3">
        <v>43529</v>
      </c>
      <c r="G10" s="4" t="s">
        <v>17</v>
      </c>
      <c r="H10" s="20" t="s">
        <v>18</v>
      </c>
      <c r="I10" s="5">
        <v>188</v>
      </c>
    </row>
    <row r="11" spans="1:9" x14ac:dyDescent="0.2">
      <c r="A11" s="3">
        <v>43544</v>
      </c>
      <c r="B11" s="4" t="s">
        <v>13</v>
      </c>
      <c r="C11" s="4" t="s">
        <v>12</v>
      </c>
      <c r="D11" s="5">
        <v>750</v>
      </c>
      <c r="F11" s="3">
        <v>43534</v>
      </c>
      <c r="G11" s="4" t="s">
        <v>20</v>
      </c>
      <c r="H11" s="4" t="s">
        <v>19</v>
      </c>
      <c r="I11" s="5">
        <v>25</v>
      </c>
    </row>
    <row r="12" spans="1:9" x14ac:dyDescent="0.2">
      <c r="A12" s="3">
        <v>43549</v>
      </c>
      <c r="B12" s="4" t="s">
        <v>14</v>
      </c>
      <c r="C12" s="4" t="s">
        <v>12</v>
      </c>
      <c r="D12" s="5">
        <v>50</v>
      </c>
      <c r="F12" s="3">
        <v>43537</v>
      </c>
      <c r="G12" s="4" t="s">
        <v>23</v>
      </c>
      <c r="H12" s="4" t="s">
        <v>24</v>
      </c>
      <c r="I12" s="5">
        <v>75</v>
      </c>
    </row>
    <row r="13" spans="1:9" ht="34" x14ac:dyDescent="0.2">
      <c r="A13" s="21"/>
      <c r="B13" s="21"/>
      <c r="C13" s="21"/>
      <c r="D13" s="21"/>
      <c r="F13" s="3">
        <v>43539</v>
      </c>
      <c r="G13" s="4" t="s">
        <v>21</v>
      </c>
      <c r="H13" s="20" t="s">
        <v>22</v>
      </c>
      <c r="I13" s="5">
        <v>200</v>
      </c>
    </row>
    <row r="14" spans="1:9" ht="17" x14ac:dyDescent="0.2">
      <c r="F14" s="3">
        <v>43540</v>
      </c>
      <c r="G14" s="4" t="s">
        <v>28</v>
      </c>
      <c r="H14" s="20" t="s">
        <v>27</v>
      </c>
      <c r="I14" s="5">
        <v>45</v>
      </c>
    </row>
    <row r="15" spans="1:9" ht="17" x14ac:dyDescent="0.2">
      <c r="F15" s="3">
        <v>43542</v>
      </c>
      <c r="G15" s="4" t="s">
        <v>29</v>
      </c>
      <c r="H15" s="20" t="s">
        <v>30</v>
      </c>
      <c r="I15" s="5">
        <v>50</v>
      </c>
    </row>
    <row r="16" spans="1:9" x14ac:dyDescent="0.2">
      <c r="F16" s="3">
        <v>45005</v>
      </c>
      <c r="G16" s="4" t="s">
        <v>25</v>
      </c>
      <c r="H16" s="4" t="s">
        <v>26</v>
      </c>
      <c r="I16" s="5">
        <v>85</v>
      </c>
    </row>
    <row r="17" spans="6:9" x14ac:dyDescent="0.2">
      <c r="F17" s="3">
        <v>43549</v>
      </c>
      <c r="G17" s="4" t="s">
        <v>31</v>
      </c>
      <c r="H17" s="4" t="s">
        <v>24</v>
      </c>
      <c r="I17" s="5">
        <v>25</v>
      </c>
    </row>
    <row r="18" spans="6:9" x14ac:dyDescent="0.2">
      <c r="F18" s="3">
        <v>43553</v>
      </c>
      <c r="G18" s="4" t="s">
        <v>32</v>
      </c>
      <c r="H18" s="4" t="s">
        <v>33</v>
      </c>
      <c r="I18" s="5">
        <v>32</v>
      </c>
    </row>
  </sheetData>
  <mergeCells count="3">
    <mergeCell ref="A1:I1"/>
    <mergeCell ref="A7:D7"/>
    <mergeCell ref="F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2019 (pos.)</vt:lpstr>
      <vt:lpstr>February 2019 (neg.)</vt:lpstr>
      <vt:lpstr>March 2019 (zero)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Prescott</dc:creator>
  <cp:lastModifiedBy>mcmarafino@gmail.com</cp:lastModifiedBy>
  <dcterms:created xsi:type="dcterms:W3CDTF">2019-03-11T18:14:13Z</dcterms:created>
  <dcterms:modified xsi:type="dcterms:W3CDTF">2023-10-23T01:53:51Z</dcterms:modified>
</cp:coreProperties>
</file>