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L5" i="4" s="1"/>
  <c r="AK4" i="4"/>
  <c r="AL4" i="4" s="1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K15" i="4"/>
  <c r="AL15" i="4" s="1"/>
  <c r="AK14" i="4"/>
  <c r="AL14" i="4" s="1"/>
  <c r="AK13" i="4"/>
  <c r="AL13" i="4" s="1"/>
  <c r="AK12" i="4"/>
  <c r="AL12" i="4" s="1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2:1 z Zagłębiem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9:1 z Olimpią Grudziądz
2:0 z Płockiem
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8:0 z Liwa FC ???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4:0 z Wisłą II Płock</t>
        </r>
      </text>
    </comment>
    <comment ref="O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2:0 z Pogonią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5:0 z Podhalem NT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1:1 z Szachtarem</t>
        </r>
      </text>
    </comment>
    <comment ref="L3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Zagłębiem</t>
        </r>
      </text>
    </comment>
    <comment ref="Q3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Rakowem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Lechią</t>
        </r>
      </text>
    </comment>
    <comment ref="K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Wartą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0:4 z Crveną Zvezdą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<sst xmlns="http://schemas.openxmlformats.org/spreadsheetml/2006/main" count="387" uniqueCount="350">
  <si>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</si>
  <si>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</si>
  <si>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</si>
  <si>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</si>
  <si>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</si>
  <si>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</si>
  <si>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</si>
  <si>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</si>
  <si>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</si>
  <si>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</si>
  <si>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</si>
  <si>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</si>
  <si>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</si>
  <si>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</si>
  <si>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</si>
  <si>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</si>
  <si>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</si>
  <si>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</si>
  <si>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</si>
  <si>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</si>
  <si>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</si>
  <si>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</si>
  <si>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</si>
  <si>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</si>
  <si>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</si>
  <si>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</si>
  <si>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</si>
  <si>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</si>
  <si>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</si>
  <si>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</si>
  <si>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</si>
  <si>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</si>
  <si>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</si>
  <si>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</si>
  <si>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</si>
  <si>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</si>
  <si>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</si>
  <si>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</si>
  <si>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</si>
  <si>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</si>
  <si>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</si>
  <si>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</si>
  <si>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</si>
  <si>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</si>
  <si>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</si>
  <si>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</si>
  <si>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</si>
  <si>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</si>
  <si>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</si>
  <si>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</si>
  <si>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</si>
  <si>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</si>
  <si>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</si>
  <si>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</si>
  <si>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</si>
  <si>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</si>
  <si>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</si>
  <si>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</si>
  <si>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</si>
  <si>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</si>
  <si>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</si>
  <si>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</si>
  <si>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</si>
  <si>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</si>
  <si>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</si>
  <si>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</si>
  <si>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</si>
  <si>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</si>
  <si>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</si>
  <si>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</si>
  <si>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</si>
  <si>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</si>
  <si>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</si>
  <si>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</si>
  <si>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</si>
  <si>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</si>
  <si>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</si>
  <si>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</si>
  <si>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</si>
  <si>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</si>
  <si>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</si>
  <si>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</si>
  <si>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</si>
  <si>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</si>
  <si>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</si>
  <si>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</si>
  <si>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</si>
  <si>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</si>
  <si>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</si>
  <si>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</si>
  <si>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</si>
  <si>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</si>
  <si>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</si>
  <si>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</si>
  <si>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</si>
  <si>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</si>
  <si>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</si>
  <si>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</si>
  <si>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</si>
  <si>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</si>
  <si>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</si>
  <si>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</si>
  <si>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</si>
  <si>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</si>
  <si>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</si>
  <si>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</si>
  <si>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</si>
  <si>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</si>
  <si>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</si>
  <si>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</si>
  <si>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</si>
  <si>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</si>
  <si>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</si>
  <si>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</si>
  <si>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</si>
  <si>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</si>
  <si>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</si>
  <si>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</si>
  <si>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</si>
  <si>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</si>
  <si>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</si>
  <si>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</si>
  <si>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3 Świerczok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</si>
  <si>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</si>
  <si>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</si>
  <si>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</si>
  <si>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</si>
  <si>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</si>
  <si>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</si>
  <si>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</si>
  <si>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</si>
  <si>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</si>
  <si>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</si>
  <si>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</si>
  <si>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</si>
  <si>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</si>
  <si>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</si>
  <si>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1 Pik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</si>
  <si>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</si>
  <si>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</si>
  <si>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</si>
  <si>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</si>
  <si>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</si>
  <si>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</si>
  <si>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</si>
  <si>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</si>
  <si>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</si>
  <si>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</si>
  <si>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</si>
  <si>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</si>
  <si>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</si>
  <si>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</si>
  <si>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</si>
  <si>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</si>
  <si>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</si>
  <si>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</si>
  <si>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</si>
  <si>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</si>
  <si>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</si>
  <si>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</si>
  <si>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</si>
  <si>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</si>
  <si>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</si>
  <si>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</si>
  <si>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</si>
  <si>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</si>
  <si>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</si>
  <si>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</si>
  <si>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</si>
  <si>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</si>
  <si>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</si>
  <si>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</si>
  <si>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</si>
  <si>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2 Gutkovskis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</si>
  <si>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</si>
  <si>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</si>
  <si>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</si>
  <si>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</si>
  <si>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</si>
  <si>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</si>
  <si>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</si>
  <si>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</si>
  <si>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</si>
  <si>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</si>
  <si>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</si>
  <si>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</si>
  <si>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</si>
  <si>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</si>
  <si>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</si>
  <si>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</si>
  <si>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</si>
  <si>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</si>
  <si>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</si>
  <si>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</si>
  <si>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</si>
  <si>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Cikos</t>
  </si>
  <si>
    <t>1 Sovsić</t>
  </si>
  <si>
    <t>1 Pervan</t>
  </si>
  <si>
    <t>1 Azikiewicz</t>
  </si>
  <si>
    <t>1 Nowak</t>
  </si>
  <si>
    <t>1 Spławski</t>
  </si>
  <si>
    <t>1 Stefanik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</si>
  <si>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</si>
  <si>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</si>
  <si>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</si>
  <si>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</si>
  <si>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</si>
  <si>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</si>
  <si>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</si>
  <si>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</si>
  <si>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</si>
  <si>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</si>
  <si>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</si>
  <si>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</si>
  <si>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</si>
  <si>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</si>
  <si>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</si>
  <si>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</si>
  <si>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</si>
  <si>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</si>
  <si>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</si>
  <si>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</si>
  <si>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</si>
  <si>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</si>
  <si>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</si>
  <si>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2 Rosołek</t>
  </si>
  <si>
    <t>1 Valcarce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</si>
  <si>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</si>
  <si>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</si>
  <si>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</si>
  <si>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</si>
  <si>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</si>
  <si>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</si>
  <si>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</si>
  <si>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</si>
  <si>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</si>
  <si>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</si>
  <si>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</si>
  <si>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</si>
  <si>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</si>
  <si>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</si>
  <si>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</si>
  <si>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</si>
  <si>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</si>
  <si>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</si>
  <si>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</si>
  <si>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</si>
  <si>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</si>
  <si>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</si>
  <si>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</si>
  <si>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</si>
  <si>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</si>
  <si>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</si>
  <si>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</si>
  <si>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</si>
  <si>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</si>
  <si>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</si>
  <si>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</si>
  <si>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</si>
  <si>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</si>
  <si>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</si>
  <si>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</si>
  <si>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</si>
  <si>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</si>
  <si>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</si>
  <si>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</si>
  <si>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</si>
  <si>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</si>
  <si>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</si>
  <si>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</si>
  <si>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</si>
  <si>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</si>
  <si>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</si>
  <si>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</si>
  <si>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</si>
  <si>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</si>
  <si>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</si>
  <si>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</si>
  <si>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</si>
  <si>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</si>
  <si>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</si>
  <si>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</si>
  <si>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</si>
  <si>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</si>
  <si>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</si>
  <si>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</si>
  <si>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</si>
  <si>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</si>
  <si>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</si>
  <si>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</si>
  <si>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</si>
  <si>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5 Żebrowski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</si>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</sst>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0" xfId="0" applyAlignment="1">
      <alignment horizontal="center" vertical="center" textRotation="45"/>
    </xf>
    <xf numFmtId="49" fontId="0" fillId="0" borderId="27" xfId="0" applyNumberFormat="1" applyFill="1" applyBorder="1"/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topLeftCell="A7" zoomScale="85" zoomScaleNormal="85" workbookViewId="0">
      <selection activeCell="Q27" sqref="Q27"/>
    </sheetView>
  </sheetViews>
  <sheetFormatPr defaultRowHeight="14.4" x14ac:dyDescent="0.3"/>
  <cols>
    <col min="1" max="1" width="12.77734375" bestFit="1" customWidth="1"/>
    <col min="2" max="2" width="11" bestFit="1" customWidth="1"/>
    <col min="3" max="3" width="12.88671875" bestFit="1" customWidth="1"/>
    <col min="4" max="4" width="13.5546875" bestFit="1" customWidth="1"/>
    <col min="5" max="5" width="13" bestFit="1" customWidth="1"/>
    <col min="6" max="6" width="10.77734375" customWidth="1"/>
    <col min="7" max="7" width="12.21875" bestFit="1" customWidth="1"/>
    <col min="8" max="8" width="10.77734375" bestFit="1" customWidth="1"/>
    <col min="9" max="9" width="13.33203125" bestFit="1" customWidth="1"/>
    <col min="10" max="10" width="11.6640625" bestFit="1" customWidth="1"/>
    <col min="11" max="11" width="11.77734375" bestFit="1" customWidth="1"/>
    <col min="12" max="12" width="13.109375" bestFit="1" customWidth="1"/>
    <col min="13" max="14" width="11.33203125" bestFit="1" customWidth="1"/>
    <col min="15" max="15" width="10.88671875" bestFit="1" customWidth="1"/>
    <col min="16" max="16" width="12.77734375" bestFit="1" customWidth="1"/>
    <col min="17" max="17" width="14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5" t="s">
        <v>22</v>
      </c>
      <c r="B2" s="46">
        <v>4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3</v>
      </c>
      <c r="I2" s="47">
        <v>3</v>
      </c>
      <c r="J2" s="46">
        <v>3</v>
      </c>
      <c r="K2" s="47">
        <v>0</v>
      </c>
      <c r="L2" s="46">
        <v>1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 x14ac:dyDescent="0.35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0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 x14ac:dyDescent="0.35">
      <c r="A4" s="53" t="s">
        <v>24</v>
      </c>
      <c r="B4" s="54">
        <v>1</v>
      </c>
      <c r="C4" s="55">
        <v>1</v>
      </c>
      <c r="D4" s="54">
        <v>1</v>
      </c>
      <c r="E4" s="55">
        <v>0</v>
      </c>
      <c r="F4" s="54">
        <v>1</v>
      </c>
      <c r="G4" s="55">
        <v>0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 x14ac:dyDescent="0.35">
      <c r="A5" s="57" t="s">
        <v>25</v>
      </c>
      <c r="B5" s="58">
        <v>10</v>
      </c>
      <c r="C5" s="59">
        <v>8</v>
      </c>
      <c r="D5" s="58">
        <v>11</v>
      </c>
      <c r="E5" s="59">
        <v>5</v>
      </c>
      <c r="F5" s="58">
        <v>15</v>
      </c>
      <c r="G5" s="59">
        <v>16</v>
      </c>
      <c r="H5" s="58">
        <v>8</v>
      </c>
      <c r="I5" s="59">
        <v>8</v>
      </c>
      <c r="J5" s="58">
        <v>5</v>
      </c>
      <c r="K5" s="59">
        <v>3</v>
      </c>
      <c r="L5" s="58">
        <v>10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 x14ac:dyDescent="0.35">
      <c r="A6" s="61" t="s">
        <v>26</v>
      </c>
      <c r="B6" s="62">
        <v>5</v>
      </c>
      <c r="C6" s="63">
        <v>7</v>
      </c>
      <c r="D6" s="62">
        <v>5</v>
      </c>
      <c r="E6" s="63">
        <v>2</v>
      </c>
      <c r="F6" s="62">
        <v>4</v>
      </c>
      <c r="G6" s="63">
        <v>3</v>
      </c>
      <c r="H6" s="62">
        <v>3</v>
      </c>
      <c r="I6" s="63">
        <v>3</v>
      </c>
      <c r="J6" s="62">
        <v>2</v>
      </c>
      <c r="K6" s="63">
        <v>6</v>
      </c>
      <c r="L6" s="62">
        <v>10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 x14ac:dyDescent="0.35">
      <c r="A7" s="19" t="s">
        <v>27</v>
      </c>
      <c r="B7" s="8">
        <f>B5-B6</f>
        <v>5</v>
      </c>
      <c r="C7" s="20">
        <f>C5-C6</f>
        <v>1</v>
      </c>
      <c r="D7" s="8">
        <f t="shared" ref="D7:Q7" si="0">D5-D6</f>
        <v>6</v>
      </c>
      <c r="E7" s="20">
        <f t="shared" si="0"/>
        <v>3</v>
      </c>
      <c r="F7" s="8">
        <f t="shared" si="0"/>
        <v>11</v>
      </c>
      <c r="G7" s="20">
        <f t="shared" si="0"/>
        <v>13</v>
      </c>
      <c r="H7" s="8">
        <f t="shared" si="0"/>
        <v>5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0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175</v>
      </c>
      <c r="C10" s="29" t="s">
        <v>102</v>
      </c>
      <c r="D10" s="29" t="s">
        <v>32</v>
      </c>
      <c r="E10" s="29" t="s">
        <v>86</v>
      </c>
      <c r="F10" s="29" t="s">
        <v>87</v>
      </c>
      <c r="G10" s="29" t="s">
        <v>176</v>
      </c>
      <c r="H10" s="29" t="s">
        <v>72</v>
      </c>
      <c r="I10" s="29" t="s">
        <v>96</v>
      </c>
      <c r="J10" s="29" t="s">
        <v>83</v>
      </c>
      <c r="K10" s="29" t="s">
        <v>133</v>
      </c>
      <c r="L10" s="29" t="s">
        <v>173</v>
      </c>
      <c r="M10" s="29" t="s">
        <v>121</v>
      </c>
      <c r="N10" s="29" t="s">
        <v>38</v>
      </c>
      <c r="O10" s="29" t="s">
        <v>34</v>
      </c>
      <c r="P10" s="29" t="s">
        <v>79</v>
      </c>
      <c r="Q10" s="30" t="s">
        <v>129</v>
      </c>
    </row>
    <row r="11" spans="1:17" x14ac:dyDescent="0.3">
      <c r="A11" s="31"/>
      <c r="B11" s="32" t="s">
        <v>138</v>
      </c>
      <c r="C11" s="32" t="s">
        <v>103</v>
      </c>
      <c r="D11" s="32" t="s">
        <v>40</v>
      </c>
      <c r="E11" s="32" t="s">
        <v>73</v>
      </c>
      <c r="F11" s="32" t="s">
        <v>88</v>
      </c>
      <c r="G11" s="32" t="s">
        <v>74</v>
      </c>
      <c r="H11" s="32" t="s">
        <v>90</v>
      </c>
      <c r="I11" s="32" t="s">
        <v>37</v>
      </c>
      <c r="J11" s="32" t="s">
        <v>84</v>
      </c>
      <c r="K11" s="32" t="s">
        <v>134</v>
      </c>
      <c r="L11" s="32" t="s">
        <v>78</v>
      </c>
      <c r="M11" s="32" t="s">
        <v>92</v>
      </c>
      <c r="N11" s="32" t="s">
        <v>111</v>
      </c>
      <c r="O11" s="32" t="s">
        <v>91</v>
      </c>
      <c r="P11" s="32" t="s">
        <v>135</v>
      </c>
      <c r="Q11" s="33" t="s">
        <v>98</v>
      </c>
    </row>
    <row r="12" spans="1:17" x14ac:dyDescent="0.3">
      <c r="A12" s="31"/>
      <c r="B12" s="32" t="s">
        <v>85</v>
      </c>
      <c r="C12" s="32" t="s">
        <v>139</v>
      </c>
      <c r="D12" s="34" t="s">
        <v>99</v>
      </c>
      <c r="E12" s="32" t="s">
        <v>126</v>
      </c>
      <c r="F12" s="32" t="s">
        <v>89</v>
      </c>
      <c r="G12" s="32" t="s">
        <v>75</v>
      </c>
      <c r="H12" s="32" t="s">
        <v>122</v>
      </c>
      <c r="I12" s="32" t="s">
        <v>36</v>
      </c>
      <c r="J12" s="32" t="s">
        <v>109</v>
      </c>
      <c r="K12" s="32" t="s">
        <v>180</v>
      </c>
      <c r="L12" s="32" t="s">
        <v>97</v>
      </c>
      <c r="M12" s="32" t="s">
        <v>125</v>
      </c>
      <c r="N12" s="32" t="s">
        <v>93</v>
      </c>
      <c r="O12" s="32" t="s">
        <v>35</v>
      </c>
      <c r="P12" s="32" t="s">
        <v>80</v>
      </c>
      <c r="Q12" s="33" t="s">
        <v>39</v>
      </c>
    </row>
    <row r="13" spans="1:17" x14ac:dyDescent="0.3">
      <c r="A13" s="35"/>
      <c r="B13" s="34" t="s">
        <v>95</v>
      </c>
      <c r="C13" s="32" t="s">
        <v>140</v>
      </c>
      <c r="D13" s="32" t="s">
        <v>100</v>
      </c>
      <c r="E13" s="32" t="s">
        <v>298</v>
      </c>
      <c r="F13" s="32" t="s">
        <v>43</v>
      </c>
      <c r="G13" s="32" t="s">
        <v>76</v>
      </c>
      <c r="H13" s="32" t="s">
        <v>123</v>
      </c>
      <c r="I13" s="32" t="s">
        <v>108</v>
      </c>
      <c r="J13" s="32" t="s">
        <v>110</v>
      </c>
      <c r="K13" s="32"/>
      <c r="L13" s="32" t="s">
        <v>33</v>
      </c>
      <c r="M13" s="32"/>
      <c r="N13" s="32" t="s">
        <v>112</v>
      </c>
      <c r="O13" s="32" t="s">
        <v>127</v>
      </c>
      <c r="P13" s="32" t="s">
        <v>81</v>
      </c>
      <c r="Q13" s="33" t="s">
        <v>117</v>
      </c>
    </row>
    <row r="14" spans="1:17" x14ac:dyDescent="0.3">
      <c r="A14" s="31"/>
      <c r="B14" s="32" t="s">
        <v>120</v>
      </c>
      <c r="C14" s="32" t="s">
        <v>171</v>
      </c>
      <c r="D14" s="32" t="s">
        <v>101</v>
      </c>
      <c r="E14" s="32"/>
      <c r="F14" s="32" t="s">
        <v>104</v>
      </c>
      <c r="G14" s="34" t="s">
        <v>77</v>
      </c>
      <c r="H14" s="32" t="s">
        <v>181</v>
      </c>
      <c r="I14" s="32" t="s">
        <v>141</v>
      </c>
      <c r="J14" s="32"/>
      <c r="K14" s="32"/>
      <c r="L14" s="34" t="s">
        <v>118</v>
      </c>
      <c r="M14" s="32"/>
      <c r="N14" s="32"/>
      <c r="O14" s="32" t="s">
        <v>128</v>
      </c>
      <c r="P14" s="32" t="s">
        <v>82</v>
      </c>
      <c r="Q14" s="33" t="s">
        <v>130</v>
      </c>
    </row>
    <row r="15" spans="1:17" x14ac:dyDescent="0.3">
      <c r="A15" s="31"/>
      <c r="B15" s="32" t="s">
        <v>136</v>
      </c>
      <c r="C15" s="32"/>
      <c r="D15" s="34" t="s">
        <v>31</v>
      </c>
      <c r="E15" s="32"/>
      <c r="F15" s="32" t="s">
        <v>105</v>
      </c>
      <c r="G15" s="34" t="s">
        <v>177</v>
      </c>
      <c r="H15" s="32" t="s">
        <v>182</v>
      </c>
      <c r="I15" s="32" t="s">
        <v>142</v>
      </c>
      <c r="J15" s="34"/>
      <c r="K15" s="32"/>
      <c r="L15" s="34" t="s">
        <v>119</v>
      </c>
      <c r="M15" s="32"/>
      <c r="N15" s="32"/>
      <c r="O15" s="32"/>
      <c r="P15" s="32" t="s">
        <v>94</v>
      </c>
      <c r="Q15" s="33" t="s">
        <v>131</v>
      </c>
    </row>
    <row r="16" spans="1:17" x14ac:dyDescent="0.3">
      <c r="A16" s="31"/>
      <c r="B16" s="32" t="s">
        <v>137</v>
      </c>
      <c r="C16" s="32"/>
      <c r="D16" s="32" t="s">
        <v>113</v>
      </c>
      <c r="E16" s="32"/>
      <c r="F16" s="32" t="s">
        <v>106</v>
      </c>
      <c r="G16" s="32" t="s">
        <v>178</v>
      </c>
      <c r="H16" s="32"/>
      <c r="I16" s="34" t="s">
        <v>143</v>
      </c>
      <c r="J16" s="32"/>
      <c r="K16" s="32"/>
      <c r="L16" s="32" t="s">
        <v>172</v>
      </c>
      <c r="M16" s="34"/>
      <c r="N16" s="32"/>
      <c r="O16" s="32"/>
      <c r="P16" s="32" t="s">
        <v>115</v>
      </c>
      <c r="Q16" s="33"/>
    </row>
    <row r="17" spans="1:17" x14ac:dyDescent="0.3">
      <c r="A17" s="31"/>
      <c r="B17" s="32"/>
      <c r="C17" s="32"/>
      <c r="D17" s="32" t="s">
        <v>114</v>
      </c>
      <c r="E17" s="32"/>
      <c r="F17" s="32" t="s">
        <v>42</v>
      </c>
      <c r="G17" s="32"/>
      <c r="H17" s="32"/>
      <c r="I17" s="32" t="s">
        <v>144</v>
      </c>
      <c r="J17" s="32"/>
      <c r="K17" s="32"/>
      <c r="L17" s="32" t="s">
        <v>174</v>
      </c>
      <c r="M17" s="32"/>
      <c r="N17" s="32"/>
      <c r="O17" s="32"/>
      <c r="P17" s="32" t="s">
        <v>116</v>
      </c>
      <c r="Q17" s="33"/>
    </row>
    <row r="18" spans="1:17" x14ac:dyDescent="0.3">
      <c r="A18" s="31"/>
      <c r="B18" s="32"/>
      <c r="C18" s="32"/>
      <c r="D18" s="34" t="s">
        <v>124</v>
      </c>
      <c r="E18" s="32"/>
      <c r="F18" s="32" t="s">
        <v>44</v>
      </c>
      <c r="G18" s="34"/>
      <c r="H18" s="32"/>
      <c r="I18" s="34"/>
      <c r="J18" s="34"/>
      <c r="K18" s="32"/>
      <c r="L18" s="32"/>
      <c r="M18" s="32"/>
      <c r="N18" s="32"/>
      <c r="O18" s="32"/>
      <c r="P18" s="32" t="s">
        <v>30</v>
      </c>
      <c r="Q18" s="33"/>
    </row>
    <row r="19" spans="1:17" x14ac:dyDescent="0.3">
      <c r="A19" s="35"/>
      <c r="B19" s="34"/>
      <c r="C19" s="36"/>
      <c r="D19" s="36"/>
      <c r="E19" s="36"/>
      <c r="F19" s="34" t="s">
        <v>132</v>
      </c>
      <c r="G19" s="32"/>
      <c r="H19" s="36"/>
      <c r="I19" s="34"/>
      <c r="J19" s="32"/>
      <c r="K19" s="36"/>
      <c r="L19" s="32"/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4" t="s">
        <v>107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4" t="s">
        <v>179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29</v>
      </c>
      <c r="B24" s="29" t="s">
        <v>307</v>
      </c>
      <c r="C24" t="s">
        <v>183</v>
      </c>
      <c r="D24" s="32" t="s">
        <v>145</v>
      </c>
      <c r="E24" s="29" t="s">
        <v>146</v>
      </c>
      <c r="F24" s="29" t="s">
        <v>149</v>
      </c>
      <c r="G24" s="29" t="s">
        <v>300</v>
      </c>
      <c r="H24" s="29" t="s">
        <v>186</v>
      </c>
      <c r="I24" s="29" t="s">
        <v>170</v>
      </c>
      <c r="J24" s="29" t="s">
        <v>152</v>
      </c>
      <c r="K24" s="29" t="s">
        <v>155</v>
      </c>
      <c r="L24" s="29" t="s">
        <v>156</v>
      </c>
      <c r="M24" s="29" t="s">
        <v>159</v>
      </c>
      <c r="N24" s="29" t="s">
        <v>163</v>
      </c>
      <c r="O24" s="29" t="s">
        <v>164</v>
      </c>
      <c r="P24" s="29" t="s">
        <v>167</v>
      </c>
      <c r="Q24" s="30" t="s">
        <v>169</v>
      </c>
    </row>
    <row r="25" spans="1:17" x14ac:dyDescent="0.3">
      <c r="A25" s="35"/>
      <c r="B25" s="32" t="s">
        <v>308</v>
      </c>
      <c r="D25" s="36" t="s">
        <v>188</v>
      </c>
      <c r="E25" s="32" t="s">
        <v>147</v>
      </c>
      <c r="F25" s="32" t="s">
        <v>150</v>
      </c>
      <c r="G25" s="32" t="s">
        <v>305</v>
      </c>
      <c r="H25" s="32"/>
      <c r="I25" s="32" t="s">
        <v>318</v>
      </c>
      <c r="J25" s="32" t="s">
        <v>153</v>
      </c>
      <c r="K25" s="32" t="s">
        <v>299</v>
      </c>
      <c r="L25" s="32" t="s">
        <v>157</v>
      </c>
      <c r="M25" s="32" t="s">
        <v>160</v>
      </c>
      <c r="N25" s="32" t="s">
        <v>41</v>
      </c>
      <c r="O25" s="32" t="s">
        <v>165</v>
      </c>
      <c r="P25" s="32" t="s">
        <v>168</v>
      </c>
      <c r="Q25" s="33" t="s">
        <v>187</v>
      </c>
    </row>
    <row r="26" spans="1:17" x14ac:dyDescent="0.3">
      <c r="A26" s="35"/>
      <c r="B26" s="32"/>
      <c r="C26" s="32"/>
      <c r="D26" s="32" t="s">
        <v>309</v>
      </c>
      <c r="E26" t="s">
        <v>148</v>
      </c>
      <c r="F26" s="32" t="s">
        <v>151</v>
      </c>
      <c r="G26" s="32" t="s">
        <v>310</v>
      </c>
      <c r="H26" s="32"/>
      <c r="I26" s="32"/>
      <c r="J26" s="32" t="s">
        <v>154</v>
      </c>
      <c r="K26" s="32"/>
      <c r="L26" s="32" t="s">
        <v>158</v>
      </c>
      <c r="M26" s="32" t="s">
        <v>161</v>
      </c>
      <c r="N26" s="32"/>
      <c r="O26" s="32" t="s">
        <v>166</v>
      </c>
      <c r="P26" s="32" t="s">
        <v>190</v>
      </c>
      <c r="Q26" s="33" t="s">
        <v>319</v>
      </c>
    </row>
    <row r="27" spans="1:17" x14ac:dyDescent="0.3">
      <c r="A27" s="31"/>
      <c r="B27" s="32"/>
      <c r="C27" s="32"/>
      <c r="D27" s="32"/>
      <c r="E27" s="32" t="s">
        <v>184</v>
      </c>
      <c r="F27" s="32"/>
      <c r="G27" s="32" t="s">
        <v>311</v>
      </c>
      <c r="H27" s="32"/>
      <c r="I27" s="34"/>
      <c r="J27" s="32" t="s">
        <v>189</v>
      </c>
      <c r="K27" s="32"/>
      <c r="L27" s="32" t="s">
        <v>185</v>
      </c>
      <c r="M27" s="32" t="s">
        <v>162</v>
      </c>
      <c r="N27" s="32"/>
      <c r="O27" s="32" t="s">
        <v>191</v>
      </c>
      <c r="P27" s="32" t="s">
        <v>316</v>
      </c>
      <c r="Q27" s="33"/>
    </row>
    <row r="28" spans="1:17" x14ac:dyDescent="0.3">
      <c r="A28" s="31"/>
      <c r="B28" s="32"/>
      <c r="C28" s="32"/>
      <c r="D28" s="36"/>
      <c r="E28" s="32" t="s">
        <v>301</v>
      </c>
      <c r="F28" s="32"/>
      <c r="G28" s="32"/>
      <c r="H28" s="32"/>
      <c r="I28" s="32"/>
      <c r="J28" s="32" t="s">
        <v>193</v>
      </c>
      <c r="K28" s="32"/>
      <c r="L28" s="32" t="s">
        <v>306</v>
      </c>
      <c r="M28" s="32"/>
      <c r="N28" s="36"/>
      <c r="O28" s="32" t="s">
        <v>192</v>
      </c>
      <c r="P28" s="32" t="s">
        <v>317</v>
      </c>
      <c r="Q28" s="33"/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312</v>
      </c>
      <c r="K29" s="32"/>
      <c r="L29" s="32" t="s">
        <v>313</v>
      </c>
      <c r="M29" s="32"/>
      <c r="N29" s="32"/>
      <c r="O29" s="32" t="s">
        <v>315</v>
      </c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314</v>
      </c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Normal="100" workbookViewId="0">
      <selection activeCell="Q20" sqref="Q20"/>
    </sheetView>
  </sheetViews>
  <sheetFormatPr defaultRowHeight="14.4" x14ac:dyDescent="0.3"/>
  <cols>
    <col min="1" max="1" width="10.44140625" bestFit="1" customWidth="1"/>
    <col min="2" max="2" width="12.109375" bestFit="1" customWidth="1"/>
    <col min="3" max="3" width="10.332031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2" bestFit="1" customWidth="1"/>
    <col min="11" max="11" width="11.6640625" bestFit="1" customWidth="1"/>
    <col min="12" max="12" width="13.44140625" bestFit="1" customWidth="1"/>
    <col min="13" max="13" width="11.88671875" bestFit="1" customWidth="1"/>
    <col min="14" max="15" width="11.109375" bestFit="1" customWidth="1"/>
    <col min="16" max="16" width="12.77734375" bestFit="1" customWidth="1"/>
    <col min="17" max="17" width="13.109375" bestFit="1" customWidth="1"/>
    <col min="18" max="18" width="14.77734375" bestFit="1" customWidth="1"/>
    <col min="19" max="19" width="13.33203125" bestFit="1" customWidth="1"/>
  </cols>
  <sheetData>
    <row r="1" spans="1:19" ht="15" thickBot="1" x14ac:dyDescent="0.35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 x14ac:dyDescent="0.35">
      <c r="A2" s="4" t="s">
        <v>22</v>
      </c>
      <c r="B2" s="5">
        <v>4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 x14ac:dyDescent="0.35">
      <c r="A3" s="8" t="s">
        <v>23</v>
      </c>
      <c r="B3" s="9">
        <v>1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3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 x14ac:dyDescent="0.35">
      <c r="A5" s="8" t="s">
        <v>25</v>
      </c>
      <c r="B5" s="5">
        <v>18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12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 x14ac:dyDescent="0.35">
      <c r="A6" s="12" t="s">
        <v>26</v>
      </c>
      <c r="B6" s="16">
        <v>6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10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 x14ac:dyDescent="0.35">
      <c r="A7" s="19" t="s">
        <v>27</v>
      </c>
      <c r="B7" s="8">
        <f>B5-B6</f>
        <v>12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2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291</v>
      </c>
      <c r="C10" s="29" t="s">
        <v>197</v>
      </c>
      <c r="D10" s="29" t="s">
        <v>194</v>
      </c>
      <c r="E10" s="43" t="s">
        <v>251</v>
      </c>
      <c r="F10" s="29" t="s">
        <v>256</v>
      </c>
      <c r="G10" s="29" t="s">
        <v>222</v>
      </c>
      <c r="H10" s="29" t="s">
        <v>341</v>
      </c>
      <c r="I10" s="29" t="s">
        <v>237</v>
      </c>
      <c r="J10" s="29" t="s">
        <v>345</v>
      </c>
      <c r="K10" s="29" t="s">
        <v>325</v>
      </c>
      <c r="L10" s="29" t="s">
        <v>293</v>
      </c>
      <c r="M10" s="29" t="s">
        <v>282</v>
      </c>
      <c r="N10" s="29" t="s">
        <v>321</v>
      </c>
      <c r="O10" s="29" t="s">
        <v>247</v>
      </c>
      <c r="P10" s="43" t="s">
        <v>330</v>
      </c>
      <c r="Q10" s="29" t="s">
        <v>348</v>
      </c>
      <c r="R10" s="29" t="s">
        <v>250</v>
      </c>
      <c r="S10" s="30" t="s">
        <v>208</v>
      </c>
    </row>
    <row r="11" spans="1:19" x14ac:dyDescent="0.3">
      <c r="A11" s="31"/>
      <c r="B11" s="36" t="s">
        <v>235</v>
      </c>
      <c r="C11" s="32" t="s">
        <v>217</v>
      </c>
      <c r="D11" s="32" t="s">
        <v>304</v>
      </c>
      <c r="E11" s="32" t="s">
        <v>240</v>
      </c>
      <c r="F11" s="34" t="s">
        <v>290</v>
      </c>
      <c r="G11" s="32" t="s">
        <v>223</v>
      </c>
      <c r="H11" s="32" t="s">
        <v>268</v>
      </c>
      <c r="I11" s="32" t="s">
        <v>273</v>
      </c>
      <c r="J11" s="32" t="s">
        <v>206</v>
      </c>
      <c r="K11" s="32" t="s">
        <v>286</v>
      </c>
      <c r="L11" s="32" t="s">
        <v>257</v>
      </c>
      <c r="M11" s="32" t="s">
        <v>209</v>
      </c>
      <c r="N11" s="32" t="s">
        <v>322</v>
      </c>
      <c r="O11" s="32" t="s">
        <v>269</v>
      </c>
      <c r="P11" s="32" t="s">
        <v>329</v>
      </c>
      <c r="Q11" s="32" t="s">
        <v>277</v>
      </c>
      <c r="R11" s="32" t="s">
        <v>207</v>
      </c>
      <c r="S11" s="33" t="s">
        <v>214</v>
      </c>
    </row>
    <row r="12" spans="1:19" x14ac:dyDescent="0.3">
      <c r="A12" s="31"/>
      <c r="B12" s="32" t="s">
        <v>225</v>
      </c>
      <c r="C12" s="32" t="s">
        <v>239</v>
      </c>
      <c r="D12" s="34" t="s">
        <v>231</v>
      </c>
      <c r="E12" s="34" t="s">
        <v>303</v>
      </c>
      <c r="F12" s="32" t="s">
        <v>323</v>
      </c>
      <c r="G12" s="32" t="s">
        <v>263</v>
      </c>
      <c r="H12" s="32" t="s">
        <v>246</v>
      </c>
      <c r="I12" s="32" t="s">
        <v>114</v>
      </c>
      <c r="J12" s="32" t="s">
        <v>102</v>
      </c>
      <c r="K12" s="32" t="s">
        <v>287</v>
      </c>
      <c r="L12" s="34" t="s">
        <v>297</v>
      </c>
      <c r="M12" s="32" t="s">
        <v>281</v>
      </c>
      <c r="N12" s="32" t="s">
        <v>216</v>
      </c>
      <c r="O12" s="32" t="s">
        <v>236</v>
      </c>
      <c r="P12" s="32" t="s">
        <v>218</v>
      </c>
      <c r="Q12" s="32" t="s">
        <v>288</v>
      </c>
      <c r="R12" s="32" t="s">
        <v>338</v>
      </c>
      <c r="S12" s="37" t="s">
        <v>285</v>
      </c>
    </row>
    <row r="13" spans="1:19" x14ac:dyDescent="0.3">
      <c r="A13" s="35"/>
      <c r="B13" s="32" t="s">
        <v>65</v>
      </c>
      <c r="C13" s="32" t="s">
        <v>67</v>
      </c>
      <c r="D13" s="32"/>
      <c r="E13" s="34" t="s">
        <v>302</v>
      </c>
      <c r="F13" s="32" t="s">
        <v>289</v>
      </c>
      <c r="G13" s="32" t="s">
        <v>336</v>
      </c>
      <c r="H13" s="32" t="s">
        <v>342</v>
      </c>
      <c r="I13" s="32" t="s">
        <v>201</v>
      </c>
      <c r="J13" s="34" t="s">
        <v>264</v>
      </c>
      <c r="K13" s="32" t="s">
        <v>232</v>
      </c>
      <c r="L13" s="32" t="s">
        <v>259</v>
      </c>
      <c r="M13" s="32" t="s">
        <v>210</v>
      </c>
      <c r="N13" s="32" t="s">
        <v>196</v>
      </c>
      <c r="O13" s="32" t="s">
        <v>212</v>
      </c>
      <c r="P13" s="32" t="s">
        <v>280</v>
      </c>
      <c r="Q13" s="32" t="s">
        <v>199</v>
      </c>
      <c r="R13" s="32" t="s">
        <v>248</v>
      </c>
      <c r="S13" s="33" t="s">
        <v>230</v>
      </c>
    </row>
    <row r="14" spans="1:19" x14ac:dyDescent="0.3">
      <c r="A14" s="31"/>
      <c r="B14" s="32" t="s">
        <v>271</v>
      </c>
      <c r="C14" s="32"/>
      <c r="D14" s="32"/>
      <c r="E14" s="32" t="s">
        <v>221</v>
      </c>
      <c r="F14" s="32" t="s">
        <v>253</v>
      </c>
      <c r="G14" s="34"/>
      <c r="H14" s="32" t="s">
        <v>245</v>
      </c>
      <c r="I14" s="32" t="s">
        <v>200</v>
      </c>
      <c r="J14" s="32" t="s">
        <v>346</v>
      </c>
      <c r="K14" s="32" t="s">
        <v>233</v>
      </c>
      <c r="L14" s="32" t="s">
        <v>296</v>
      </c>
      <c r="M14" s="32" t="s">
        <v>229</v>
      </c>
      <c r="N14" s="32" t="s">
        <v>275</v>
      </c>
      <c r="O14" s="32" t="s">
        <v>270</v>
      </c>
      <c r="P14" s="32" t="s">
        <v>279</v>
      </c>
      <c r="Q14" s="32" t="s">
        <v>276</v>
      </c>
      <c r="R14" s="32" t="s">
        <v>249</v>
      </c>
      <c r="S14" s="37" t="s">
        <v>284</v>
      </c>
    </row>
    <row r="15" spans="1:19" x14ac:dyDescent="0.3">
      <c r="A15" s="31"/>
      <c r="B15" s="34" t="s">
        <v>234</v>
      </c>
      <c r="C15" s="32"/>
      <c r="D15" s="34"/>
      <c r="E15" s="32" t="s">
        <v>227</v>
      </c>
      <c r="F15" s="32" t="s">
        <v>205</v>
      </c>
      <c r="G15" s="34"/>
      <c r="H15" s="32" t="s">
        <v>337</v>
      </c>
      <c r="I15" s="32" t="s">
        <v>274</v>
      </c>
      <c r="J15" s="32" t="s">
        <v>347</v>
      </c>
      <c r="K15" s="32" t="s">
        <v>203</v>
      </c>
      <c r="L15" s="32" t="s">
        <v>295</v>
      </c>
      <c r="M15" s="32"/>
      <c r="N15" s="32" t="s">
        <v>320</v>
      </c>
      <c r="O15" s="32" t="s">
        <v>68</v>
      </c>
      <c r="P15" s="32" t="s">
        <v>213</v>
      </c>
      <c r="Q15" s="32" t="s">
        <v>118</v>
      </c>
      <c r="R15" s="32" t="s">
        <v>283</v>
      </c>
      <c r="S15" s="33" t="s">
        <v>215</v>
      </c>
    </row>
    <row r="16" spans="1:19" x14ac:dyDescent="0.3">
      <c r="A16" s="31"/>
      <c r="B16" s="32" t="s">
        <v>226</v>
      </c>
      <c r="C16" s="32"/>
      <c r="D16" s="32"/>
      <c r="E16" s="32" t="s">
        <v>243</v>
      </c>
      <c r="F16" s="32" t="s">
        <v>254</v>
      </c>
      <c r="G16" s="32"/>
      <c r="H16" s="32" t="s">
        <v>343</v>
      </c>
      <c r="I16" s="34" t="s">
        <v>238</v>
      </c>
      <c r="J16" s="34" t="s">
        <v>267</v>
      </c>
      <c r="K16" s="32" t="s">
        <v>272</v>
      </c>
      <c r="L16" s="32" t="s">
        <v>294</v>
      </c>
      <c r="M16" s="34"/>
      <c r="N16" s="32"/>
      <c r="O16" s="32" t="s">
        <v>332</v>
      </c>
      <c r="P16" s="32" t="s">
        <v>224</v>
      </c>
      <c r="Q16" s="32" t="s">
        <v>261</v>
      </c>
      <c r="R16" s="32" t="s">
        <v>339</v>
      </c>
      <c r="S16" s="33" t="s">
        <v>328</v>
      </c>
    </row>
    <row r="17" spans="1:19" x14ac:dyDescent="0.3">
      <c r="A17" s="31"/>
      <c r="B17" s="32" t="s">
        <v>66</v>
      </c>
      <c r="C17" s="32"/>
      <c r="D17" s="32"/>
      <c r="E17" s="34" t="s">
        <v>244</v>
      </c>
      <c r="F17" s="34" t="s">
        <v>255</v>
      </c>
      <c r="G17" s="32"/>
      <c r="H17" s="32"/>
      <c r="I17" s="34" t="s">
        <v>292</v>
      </c>
      <c r="J17" s="32" t="s">
        <v>266</v>
      </c>
      <c r="K17" s="32" t="s">
        <v>211</v>
      </c>
      <c r="L17" s="34" t="s">
        <v>326</v>
      </c>
      <c r="M17" s="32"/>
      <c r="N17" s="32"/>
      <c r="O17" s="32"/>
      <c r="P17" s="32" t="s">
        <v>331</v>
      </c>
      <c r="Q17" s="32" t="s">
        <v>204</v>
      </c>
      <c r="R17" s="32" t="s">
        <v>340</v>
      </c>
      <c r="S17" s="33" t="s">
        <v>262</v>
      </c>
    </row>
    <row r="18" spans="1:19" x14ac:dyDescent="0.3">
      <c r="A18" s="31"/>
      <c r="B18" s="32"/>
      <c r="C18" s="32"/>
      <c r="D18" s="36"/>
      <c r="E18" s="32" t="s">
        <v>220</v>
      </c>
      <c r="F18" s="32" t="s">
        <v>228</v>
      </c>
      <c r="G18" s="34"/>
      <c r="H18" s="32"/>
      <c r="I18" s="34" t="s">
        <v>195</v>
      </c>
      <c r="J18" s="32" t="s">
        <v>265</v>
      </c>
      <c r="K18" s="32" t="s">
        <v>199</v>
      </c>
      <c r="L18" s="34" t="s">
        <v>242</v>
      </c>
      <c r="M18" s="32"/>
      <c r="N18" s="32"/>
      <c r="O18" s="32"/>
      <c r="P18" s="32" t="s">
        <v>278</v>
      </c>
      <c r="Q18" s="32" t="s">
        <v>260</v>
      </c>
      <c r="R18" s="32"/>
      <c r="S18" s="33" t="s">
        <v>34</v>
      </c>
    </row>
    <row r="19" spans="1:19" x14ac:dyDescent="0.3">
      <c r="A19" s="35"/>
      <c r="B19" s="34"/>
      <c r="C19" s="36"/>
      <c r="D19" s="36"/>
      <c r="E19" s="32" t="s">
        <v>241</v>
      </c>
      <c r="F19" s="32" t="s">
        <v>324</v>
      </c>
      <c r="G19" s="32"/>
      <c r="H19" s="36"/>
      <c r="I19" s="34"/>
      <c r="J19" s="32"/>
      <c r="K19" s="36"/>
      <c r="L19" s="32" t="s">
        <v>327</v>
      </c>
      <c r="M19" s="32"/>
      <c r="N19" s="36"/>
      <c r="O19" s="36"/>
      <c r="P19" s="32"/>
      <c r="Q19" s="32" t="s">
        <v>349</v>
      </c>
      <c r="R19" s="32"/>
      <c r="S19" s="37" t="s">
        <v>64</v>
      </c>
    </row>
    <row r="20" spans="1:19" x14ac:dyDescent="0.3">
      <c r="A20" s="35"/>
      <c r="B20" s="32"/>
      <c r="C20" s="36"/>
      <c r="D20" s="36"/>
      <c r="E20" s="34" t="s">
        <v>252</v>
      </c>
      <c r="F20" s="32" t="s">
        <v>198</v>
      </c>
      <c r="G20" s="32"/>
      <c r="H20" s="36"/>
      <c r="I20" s="34"/>
      <c r="J20" s="34"/>
      <c r="K20" s="36"/>
      <c r="L20" s="32" t="s">
        <v>258</v>
      </c>
      <c r="M20" s="34"/>
      <c r="N20" s="36"/>
      <c r="O20" s="36"/>
      <c r="P20" s="36"/>
      <c r="Q20" s="36"/>
      <c r="R20" s="36"/>
      <c r="S20" s="33" t="s">
        <v>63</v>
      </c>
    </row>
    <row r="21" spans="1:19" x14ac:dyDescent="0.3">
      <c r="A21" s="35"/>
      <c r="B21" s="36"/>
      <c r="C21" s="36"/>
      <c r="D21" s="36"/>
      <c r="E21" s="32" t="s">
        <v>219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202</v>
      </c>
    </row>
    <row r="22" spans="1:19" x14ac:dyDescent="0.3">
      <c r="A22" s="35"/>
      <c r="B22" s="36"/>
      <c r="C22" s="36"/>
      <c r="D22" s="36"/>
      <c r="E22" s="34" t="s">
        <v>344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333</v>
      </c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334</v>
      </c>
    </row>
    <row r="24" spans="1:19" x14ac:dyDescent="0.3">
      <c r="S24" s="66" t="s">
        <v>335</v>
      </c>
    </row>
  </sheetData>
  <sortState ref="S10:S21">
    <sortCondition descending="1" ref="S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zoomScale="130" zoomScaleNormal="130" workbookViewId="0">
      <selection activeCell="U12" sqref="U12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65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6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6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6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65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6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6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6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65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12</v>
      </c>
      <c r="S12" s="1">
        <v>12</v>
      </c>
      <c r="T12" s="1">
        <v>19</v>
      </c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361</v>
      </c>
      <c r="AH12" s="41">
        <f>AG12/COUNT(C12:AF12)</f>
        <v>20.055555555555557</v>
      </c>
    </row>
    <row r="13" spans="1:34" x14ac:dyDescent="0.3">
      <c r="A13" s="6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2</v>
      </c>
      <c r="S13" s="1">
        <v>4</v>
      </c>
      <c r="T13" s="1">
        <v>2</v>
      </c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36</v>
      </c>
      <c r="AH13" s="41">
        <f>AG13/COUNT(C13:AF13)</f>
        <v>2</v>
      </c>
    </row>
    <row r="14" spans="1:34" x14ac:dyDescent="0.3">
      <c r="A14" s="6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81</v>
      </c>
      <c r="AH14" s="41">
        <f>AG14/COUNT(C14:AF14)</f>
        <v>4.5</v>
      </c>
    </row>
    <row r="15" spans="1:34" x14ac:dyDescent="0.3">
      <c r="A15" s="6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60</v>
      </c>
      <c r="AH15" s="41">
        <f>AG15/COUNT(C15:AF15)</f>
        <v>3.3333333333333335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abSelected="1" zoomScale="115" zoomScaleNormal="115" workbookViewId="0">
      <selection activeCell="S12" sqref="S12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65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6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6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6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65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6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6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6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65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362</v>
      </c>
      <c r="AL12" s="41">
        <f t="shared" si="1"/>
        <v>21.294117647058822</v>
      </c>
    </row>
    <row r="13" spans="1:38" x14ac:dyDescent="0.3">
      <c r="A13" s="6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2</v>
      </c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35</v>
      </c>
      <c r="AL13" s="41">
        <f t="shared" si="1"/>
        <v>2.0588235294117645</v>
      </c>
    </row>
    <row r="14" spans="1:38" x14ac:dyDescent="0.3">
      <c r="A14" s="65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4</v>
      </c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103</v>
      </c>
      <c r="AL14" s="41">
        <f t="shared" si="1"/>
        <v>6.0588235294117645</v>
      </c>
    </row>
    <row r="15" spans="1:38" x14ac:dyDescent="0.3">
      <c r="A15" s="65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67</v>
      </c>
      <c r="AL15" s="41">
        <f t="shared" si="1"/>
        <v>3.9411764705882355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2021-02-25T14:28:03Z</dcterms:modified>
</cp:coreProperties>
</file>