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miller/projects/File_Util_App/mapping_files/"/>
    </mc:Choice>
  </mc:AlternateContent>
  <xr:revisionPtr revIDLastSave="0" documentId="13_ncr:1_{9AE3C665-8323-2341-B0D2-89DA9BE42EF0}" xr6:coauthVersionLast="47" xr6:coauthVersionMax="47" xr10:uidLastSave="{00000000-0000-0000-0000-000000000000}"/>
  <bookViews>
    <workbookView xWindow="0" yWindow="760" windowWidth="22880" windowHeight="13660" xr2:uid="{00000000-000D-0000-FFFF-FFFF00000000}"/>
  </bookViews>
  <sheets>
    <sheet name="Sheet1" sheetId="1" r:id="rId1"/>
    <sheet name="StandardizedHead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3" i="1"/>
  <c r="G14" i="1"/>
  <c r="G17" i="1"/>
  <c r="G18" i="1"/>
  <c r="G21" i="1"/>
  <c r="G22" i="1"/>
  <c r="G25" i="1"/>
  <c r="G26" i="1"/>
  <c r="G29" i="1"/>
  <c r="G30" i="1"/>
  <c r="G33" i="1"/>
  <c r="G34" i="1"/>
  <c r="G37" i="1"/>
  <c r="G38" i="1"/>
  <c r="G41" i="1"/>
  <c r="G42" i="1"/>
  <c r="G45" i="1"/>
  <c r="G46" i="1"/>
  <c r="G49" i="1"/>
  <c r="G50" i="1"/>
  <c r="G53" i="1"/>
  <c r="G54" i="1"/>
  <c r="G57" i="1"/>
  <c r="G58" i="1"/>
  <c r="G60" i="1"/>
  <c r="G61" i="1"/>
  <c r="G62" i="1"/>
  <c r="G64" i="1"/>
  <c r="G65" i="1"/>
  <c r="G66" i="1"/>
  <c r="G68" i="1"/>
  <c r="G69" i="1"/>
  <c r="G70" i="1"/>
  <c r="G72" i="1"/>
  <c r="G73" i="1"/>
  <c r="G74" i="1"/>
  <c r="G76" i="1"/>
  <c r="G77" i="1"/>
  <c r="G78" i="1"/>
  <c r="G80" i="1"/>
  <c r="G81" i="1"/>
  <c r="G82" i="1"/>
  <c r="G84" i="1"/>
  <c r="G85" i="1"/>
  <c r="G86" i="1"/>
  <c r="G88" i="1"/>
  <c r="G89" i="1"/>
  <c r="G90" i="1"/>
  <c r="G92" i="1"/>
  <c r="G93" i="1"/>
  <c r="G94" i="1"/>
  <c r="G96" i="1"/>
  <c r="G97" i="1"/>
  <c r="G98" i="1"/>
  <c r="G100" i="1"/>
  <c r="G101" i="1"/>
  <c r="G102" i="1"/>
  <c r="G104" i="1"/>
  <c r="G105" i="1"/>
  <c r="G106" i="1"/>
  <c r="G108" i="1"/>
  <c r="G109" i="1"/>
  <c r="G110" i="1"/>
  <c r="G112" i="1"/>
  <c r="G113" i="1"/>
  <c r="G114" i="1"/>
  <c r="G116" i="1"/>
  <c r="G117" i="1"/>
  <c r="G118" i="1"/>
  <c r="G120" i="1"/>
  <c r="G121" i="1"/>
  <c r="G122" i="1"/>
  <c r="G124" i="1"/>
  <c r="G125" i="1"/>
  <c r="G126" i="1"/>
  <c r="G128" i="1"/>
  <c r="G129" i="1"/>
  <c r="G130" i="1"/>
  <c r="G132" i="1"/>
  <c r="G133" i="1"/>
  <c r="G134" i="1"/>
  <c r="G136" i="1"/>
  <c r="G137" i="1"/>
  <c r="G138" i="1"/>
  <c r="G140" i="1"/>
  <c r="G141" i="1"/>
  <c r="G142" i="1"/>
  <c r="G144" i="1"/>
  <c r="G145" i="1"/>
  <c r="G146" i="1"/>
  <c r="G148" i="1"/>
  <c r="G149" i="1"/>
  <c r="G150" i="1"/>
  <c r="G152" i="1"/>
  <c r="G153" i="1"/>
  <c r="G154" i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G19" i="1" s="1"/>
  <c r="F20" i="1"/>
  <c r="G20" i="1" s="1"/>
  <c r="F21" i="1"/>
  <c r="F22" i="1"/>
  <c r="F23" i="1"/>
  <c r="G23" i="1" s="1"/>
  <c r="F24" i="1"/>
  <c r="G24" i="1" s="1"/>
  <c r="F25" i="1"/>
  <c r="F26" i="1"/>
  <c r="F27" i="1"/>
  <c r="G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39" i="1"/>
  <c r="G39" i="1" s="1"/>
  <c r="F40" i="1"/>
  <c r="G40" i="1" s="1"/>
  <c r="F41" i="1"/>
  <c r="F42" i="1"/>
  <c r="F43" i="1"/>
  <c r="G43" i="1" s="1"/>
  <c r="F44" i="1"/>
  <c r="G44" i="1" s="1"/>
  <c r="F45" i="1"/>
  <c r="F46" i="1"/>
  <c r="F47" i="1"/>
  <c r="G47" i="1" s="1"/>
  <c r="F48" i="1"/>
  <c r="G48" i="1" s="1"/>
  <c r="F49" i="1"/>
  <c r="F50" i="1"/>
  <c r="F51" i="1"/>
  <c r="G51" i="1" s="1"/>
  <c r="F52" i="1"/>
  <c r="G52" i="1" s="1"/>
  <c r="F53" i="1"/>
  <c r="F54" i="1"/>
  <c r="F55" i="1"/>
  <c r="G55" i="1" s="1"/>
  <c r="F56" i="1"/>
  <c r="G56" i="1" s="1"/>
  <c r="F57" i="1"/>
  <c r="F58" i="1"/>
  <c r="F59" i="1"/>
  <c r="G59" i="1" s="1"/>
  <c r="F60" i="1"/>
  <c r="F61" i="1"/>
  <c r="F62" i="1"/>
  <c r="F63" i="1"/>
  <c r="G63" i="1" s="1"/>
  <c r="F64" i="1"/>
  <c r="F65" i="1"/>
  <c r="F66" i="1"/>
  <c r="F67" i="1"/>
  <c r="G67" i="1" s="1"/>
  <c r="F68" i="1"/>
  <c r="F69" i="1"/>
  <c r="F70" i="1"/>
  <c r="F71" i="1"/>
  <c r="G71" i="1" s="1"/>
  <c r="F72" i="1"/>
  <c r="F73" i="1"/>
  <c r="F74" i="1"/>
  <c r="F75" i="1"/>
  <c r="G75" i="1" s="1"/>
  <c r="F76" i="1"/>
  <c r="F77" i="1"/>
  <c r="F78" i="1"/>
  <c r="F79" i="1"/>
  <c r="G79" i="1" s="1"/>
  <c r="F80" i="1"/>
  <c r="F81" i="1"/>
  <c r="F82" i="1"/>
  <c r="F83" i="1"/>
  <c r="G83" i="1" s="1"/>
  <c r="F84" i="1"/>
  <c r="F85" i="1"/>
  <c r="F86" i="1"/>
  <c r="F87" i="1"/>
  <c r="G87" i="1" s="1"/>
  <c r="F88" i="1"/>
  <c r="F89" i="1"/>
  <c r="F90" i="1"/>
  <c r="F91" i="1"/>
  <c r="G91" i="1" s="1"/>
  <c r="F92" i="1"/>
  <c r="F93" i="1"/>
  <c r="F94" i="1"/>
  <c r="F95" i="1"/>
  <c r="G95" i="1" s="1"/>
  <c r="F96" i="1"/>
  <c r="F97" i="1"/>
  <c r="F98" i="1"/>
  <c r="F99" i="1"/>
  <c r="G99" i="1" s="1"/>
  <c r="F100" i="1"/>
  <c r="F101" i="1"/>
  <c r="F102" i="1"/>
  <c r="F103" i="1"/>
  <c r="G103" i="1" s="1"/>
  <c r="F104" i="1"/>
  <c r="F105" i="1"/>
  <c r="F106" i="1"/>
  <c r="F107" i="1"/>
  <c r="G107" i="1" s="1"/>
  <c r="F108" i="1"/>
  <c r="F109" i="1"/>
  <c r="F110" i="1"/>
  <c r="F111" i="1"/>
  <c r="G111" i="1" s="1"/>
  <c r="F112" i="1"/>
  <c r="F113" i="1"/>
  <c r="F114" i="1"/>
  <c r="F115" i="1"/>
  <c r="G115" i="1" s="1"/>
  <c r="F116" i="1"/>
  <c r="F117" i="1"/>
  <c r="F118" i="1"/>
  <c r="F119" i="1"/>
  <c r="G119" i="1" s="1"/>
  <c r="F120" i="1"/>
  <c r="F121" i="1"/>
  <c r="F122" i="1"/>
  <c r="F123" i="1"/>
  <c r="G123" i="1" s="1"/>
  <c r="F124" i="1"/>
  <c r="F125" i="1"/>
  <c r="F126" i="1"/>
  <c r="F127" i="1"/>
  <c r="G127" i="1" s="1"/>
  <c r="F128" i="1"/>
  <c r="F129" i="1"/>
  <c r="F130" i="1"/>
  <c r="F131" i="1"/>
  <c r="G131" i="1" s="1"/>
  <c r="F132" i="1"/>
  <c r="F133" i="1"/>
  <c r="F134" i="1"/>
  <c r="F135" i="1"/>
  <c r="G135" i="1" s="1"/>
  <c r="F136" i="1"/>
  <c r="F137" i="1"/>
  <c r="F138" i="1"/>
  <c r="F139" i="1"/>
  <c r="G139" i="1" s="1"/>
  <c r="F140" i="1"/>
  <c r="F141" i="1"/>
  <c r="F142" i="1"/>
  <c r="F143" i="1"/>
  <c r="G143" i="1" s="1"/>
  <c r="F144" i="1"/>
  <c r="F145" i="1"/>
  <c r="F146" i="1"/>
  <c r="F147" i="1"/>
  <c r="G147" i="1" s="1"/>
  <c r="F148" i="1"/>
  <c r="F149" i="1"/>
  <c r="F150" i="1"/>
  <c r="F151" i="1"/>
  <c r="G151" i="1" s="1"/>
  <c r="F152" i="1"/>
  <c r="F153" i="1"/>
  <c r="F154" i="1"/>
  <c r="F8" i="1"/>
  <c r="G8" i="1" s="1"/>
  <c r="F3" i="1"/>
  <c r="G3" i="1" s="1"/>
  <c r="F4" i="1"/>
  <c r="G4" i="1" s="1"/>
  <c r="F5" i="1"/>
  <c r="G5" i="1" s="1"/>
  <c r="F6" i="1"/>
  <c r="G6" i="1" s="1"/>
  <c r="F7" i="1"/>
  <c r="G7" i="1" s="1"/>
  <c r="F2" i="1"/>
  <c r="G2" i="1" s="1"/>
</calcChain>
</file>

<file path=xl/sharedStrings.xml><?xml version="1.0" encoding="utf-8"?>
<sst xmlns="http://schemas.openxmlformats.org/spreadsheetml/2006/main" count="777" uniqueCount="242">
  <si>
    <t>Observed Header (Source)</t>
  </si>
  <si>
    <t>Standardized Header (User Input)</t>
  </si>
  <si>
    <t>Suggested Standardized Header (Auto)</t>
  </si>
  <si>
    <t>Confidence Score (Auto)</t>
  </si>
  <si>
    <t>Notes (User Input)</t>
  </si>
  <si>
    <t>(Column 1) Outlet Type</t>
  </si>
  <si>
    <t>Outlet Type</t>
  </si>
  <si>
    <t>0.77</t>
  </si>
  <si>
    <t>New - Please Review</t>
  </si>
  <si>
    <t>(Column 2) Year</t>
  </si>
  <si>
    <t>Year</t>
  </si>
  <si>
    <t>0.56</t>
  </si>
  <si>
    <t>(Column 3) Outlets at the Start of the Year</t>
  </si>
  <si>
    <t>Outlets at Start of Year</t>
  </si>
  <si>
    <t>0.85</t>
  </si>
  <si>
    <t>(Column 4) Outlets at the End of The Year</t>
  </si>
  <si>
    <t>Outlets at End of Year</t>
  </si>
  <si>
    <t>0.82</t>
  </si>
  <si>
    <t>(Column 4) Outlets at the End of the Year</t>
  </si>
  <si>
    <t>(Column 5) Net Change</t>
  </si>
  <si>
    <t>Net Change</t>
  </si>
  <si>
    <t>0.72</t>
  </si>
  <si>
    <t>Area Representatives at the End of the Year</t>
  </si>
  <si>
    <t>(Best semantic guess: 'Outlets at End of Year' @0.44)</t>
  </si>
  <si>
    <t>0.44</t>
  </si>
  <si>
    <t>Area Representatives at the Start of the Year</t>
  </si>
  <si>
    <t>(Best semantic guess: 'Outlets at Start of Year' @0.48)</t>
  </si>
  <si>
    <t>0.48</t>
  </si>
  <si>
    <t>Business Type</t>
  </si>
  <si>
    <t>(Best semantic guess: 'Outlet Type' @0.42)</t>
  </si>
  <si>
    <t>0.42</t>
  </si>
  <si>
    <t>Business at the End of the Year</t>
  </si>
  <si>
    <t>Businesses at End of the Year</t>
  </si>
  <si>
    <t>0.60</t>
  </si>
  <si>
    <t>Businesses at Start of the Year</t>
  </si>
  <si>
    <t>0.59</t>
  </si>
  <si>
    <t>Businesses at the End of the Year</t>
  </si>
  <si>
    <t>0.58</t>
  </si>
  <si>
    <t>Businesses at the Start of the Year</t>
  </si>
  <si>
    <t>Businesses at the end of the year</t>
  </si>
  <si>
    <t>Businesses at the start of the year</t>
  </si>
  <si>
    <t>Category</t>
  </si>
  <si>
    <t>(Best semantic guess: 'Year' @0.30)</t>
  </si>
  <si>
    <t>0.30</t>
  </si>
  <si>
    <t>Center Type</t>
  </si>
  <si>
    <t>(Best semantic guess: 'Outlet Type' @0.38)</t>
  </si>
  <si>
    <t>0.38</t>
  </si>
  <si>
    <t>Centers at the End of the Year</t>
  </si>
  <si>
    <t>(Best semantic guess: 'Outlets at Start of Year' @0.43)</t>
  </si>
  <si>
    <t>0.43</t>
  </si>
  <si>
    <t>Centers at the Start of the Year</t>
  </si>
  <si>
    <t>(Best semantic guess: 'Outlets at Start of Year' @0.46)</t>
  </si>
  <si>
    <t>0.46</t>
  </si>
  <si>
    <t>Centers of the Start of the Year</t>
  </si>
  <si>
    <t>(Best semantic guess: 'Outlets at Start of Year' @0.49)</t>
  </si>
  <si>
    <t>0.49</t>
  </si>
  <si>
    <t>Column 1 Outlet Type</t>
  </si>
  <si>
    <t>0.73</t>
  </si>
  <si>
    <t>Column 2 Fiscal Year</t>
  </si>
  <si>
    <t>(Best semantic guess: 'Year' @0.40)</t>
  </si>
  <si>
    <t>0.40</t>
  </si>
  <si>
    <t>Column 2 Year</t>
  </si>
  <si>
    <t>0.50</t>
  </si>
  <si>
    <t>Column 3 Outlets at Start of Year</t>
  </si>
  <si>
    <t>Column 3 Outlets at Start of the Year</t>
  </si>
  <si>
    <t>0.83</t>
  </si>
  <si>
    <t>Column 3 Outlets at the Start of the Year</t>
  </si>
  <si>
    <t>Column 4 Outlets at End of Year</t>
  </si>
  <si>
    <t>0.80</t>
  </si>
  <si>
    <t>Column 4 Outlets at End of the Year</t>
  </si>
  <si>
    <t>Column 4 Outlets at the End of the Year</t>
  </si>
  <si>
    <t>Column 5 Net Change</t>
  </si>
  <si>
    <t>0.62</t>
  </si>
  <si>
    <t>Entity</t>
  </si>
  <si>
    <t>(Best semantic guess: 'Outlet Type' @0.24)</t>
  </si>
  <si>
    <t>0.24</t>
  </si>
  <si>
    <t>Fiscal Year</t>
  </si>
  <si>
    <t>0.63</t>
  </si>
  <si>
    <t>Franchise Territories at the End of the Year</t>
  </si>
  <si>
    <t>(Best semantic guess: 'Outlets at End of Year' @0.36)</t>
  </si>
  <si>
    <t>0.36</t>
  </si>
  <si>
    <t>Franchise Territories at the Start of the Year</t>
  </si>
  <si>
    <t>(Best semantic guess: 'Outlets at Start of Year' @0.40)</t>
  </si>
  <si>
    <t>Franchised Businesses at the End of the Year</t>
  </si>
  <si>
    <t>(Best semantic guess: 'Outlets at End of Year' @0.47)</t>
  </si>
  <si>
    <t>0.47</t>
  </si>
  <si>
    <t>Franchised Businesses at the Start of the Year</t>
  </si>
  <si>
    <t>Franchised Outlets Type</t>
  </si>
  <si>
    <t>0.66</t>
  </si>
  <si>
    <t>Franchises at the End of the Year</t>
  </si>
  <si>
    <t>(Best semantic guess: 'Year' @0.42)</t>
  </si>
  <si>
    <t>Franchises at the Start of the Year</t>
  </si>
  <si>
    <t>(Best semantic guess: 'Outlets at Start of Year' @0.45)</t>
  </si>
  <si>
    <t>0.45</t>
  </si>
  <si>
    <t>Home Type</t>
  </si>
  <si>
    <t>(Best semantic guess: 'Outlet Type' @0.45)</t>
  </si>
  <si>
    <t>Homes at the end of the year</t>
  </si>
  <si>
    <t>0.53</t>
  </si>
  <si>
    <t>Homes at the start of the year</t>
  </si>
  <si>
    <t>0.54</t>
  </si>
  <si>
    <t>Location Type</t>
  </si>
  <si>
    <t>(Best semantic guess: 'Outlet Type' @0.41)</t>
  </si>
  <si>
    <t>0.41</t>
  </si>
  <si>
    <t>Locations at the End of the Year</t>
  </si>
  <si>
    <t>0.55</t>
  </si>
  <si>
    <t>Locations at the Start of the Year</t>
  </si>
  <si>
    <t>NET CHANGE</t>
  </si>
  <si>
    <t>1.00</t>
  </si>
  <si>
    <t>NET CHANGE (+ OR -)</t>
  </si>
  <si>
    <t>0.78</t>
  </si>
  <si>
    <t>NET CHANGE (+ or -)</t>
  </si>
  <si>
    <t>NET CHANGE TSPA/ESI/SPA</t>
  </si>
  <si>
    <t>NET CHANGE* (+ or -)</t>
  </si>
  <si>
    <t>0.76</t>
  </si>
  <si>
    <t>Net</t>
  </si>
  <si>
    <t>Net Change (+ or -)</t>
  </si>
  <si>
    <t>Net Change (+/-)</t>
  </si>
  <si>
    <t>0.81</t>
  </si>
  <si>
    <t>Net Change (Note 1)</t>
  </si>
  <si>
    <t>0.92</t>
  </si>
  <si>
    <t>Net Changes</t>
  </si>
  <si>
    <t>0.95</t>
  </si>
  <si>
    <t>Net change</t>
  </si>
  <si>
    <t>OUTLET TYPE</t>
  </si>
  <si>
    <t>OUTLETS AT END OF YEAR</t>
  </si>
  <si>
    <t>OUTLETS AT START OF YEAR</t>
  </si>
  <si>
    <t>OUTLETS AT THE END OF THE YEAR</t>
  </si>
  <si>
    <t>0.97</t>
  </si>
  <si>
    <t>OUTLETS AT THE END OF THE YEAR TSPA/ESI/SPA</t>
  </si>
  <si>
    <t>OUTLETS AT THE END OF YEAR</t>
  </si>
  <si>
    <t>0.99</t>
  </si>
  <si>
    <t>OUTLETS AT THE START OF THE YEAR</t>
  </si>
  <si>
    <t>0.98</t>
  </si>
  <si>
    <t>OUTLETS AT THE START OF THE YEAR TSPA/ESI/SPA</t>
  </si>
  <si>
    <t>0.79</t>
  </si>
  <si>
    <t>OUTLETS AT THE START OF YEAR</t>
  </si>
  <si>
    <t>Outlet Type *</t>
  </si>
  <si>
    <t>Outlet Type*</t>
  </si>
  <si>
    <t>Outlet Type¹</t>
  </si>
  <si>
    <t>0.91</t>
  </si>
  <si>
    <t>Outlet type</t>
  </si>
  <si>
    <t>Outlets At End Of Year</t>
  </si>
  <si>
    <t>Outlets At Start Of Year</t>
  </si>
  <si>
    <t>Outlets At The End Of The Year</t>
  </si>
  <si>
    <t>Outlets At The Start Of The Year</t>
  </si>
  <si>
    <t>Outlets Open at End of Year/Period</t>
  </si>
  <si>
    <t>Outlets Open at Start of Year</t>
  </si>
  <si>
    <t>0.90</t>
  </si>
  <si>
    <t>Outlets Operating at the End of the Year</t>
  </si>
  <si>
    <t>0.94</t>
  </si>
  <si>
    <t>Outlets Operating at the Start of the Year</t>
  </si>
  <si>
    <t>Outlets and the Start of the Year</t>
  </si>
  <si>
    <t>Outlets as the End of the Year</t>
  </si>
  <si>
    <t>0.96</t>
  </si>
  <si>
    <t>Outlets at END of Year</t>
  </si>
  <si>
    <t>Outlets at End of the Year</t>
  </si>
  <si>
    <t>Outlets at START of year</t>
  </si>
  <si>
    <t>Outlets at Start of the Year</t>
  </si>
  <si>
    <t>Outlets at The End of The Year</t>
  </si>
  <si>
    <t>Outlets at The End of the Year</t>
  </si>
  <si>
    <t>Outlets at The Start of The Year</t>
  </si>
  <si>
    <t>Outlets at The Start of Year</t>
  </si>
  <si>
    <t>Outlets at the End
of the Year</t>
  </si>
  <si>
    <t>Outlets at the End Of the Year</t>
  </si>
  <si>
    <t>Outlets at the End of The Year</t>
  </si>
  <si>
    <t>Outlets at the End of The Year *</t>
  </si>
  <si>
    <t>Outlets at the End of Year</t>
  </si>
  <si>
    <t>Outlets at the End of the Year</t>
  </si>
  <si>
    <t>Outlets at the End of the Year (Note 1)</t>
  </si>
  <si>
    <t>0.89</t>
  </si>
  <si>
    <t>Outlets at the End of the year</t>
  </si>
  <si>
    <t>Outlets at the Start</t>
  </si>
  <si>
    <t>Outlets at the Start
of the Year</t>
  </si>
  <si>
    <t>Outlets at the Start Of the Year</t>
  </si>
  <si>
    <t>Outlets at the Start of Year</t>
  </si>
  <si>
    <t>Outlets at the Start of the Year</t>
  </si>
  <si>
    <t>Outlets at the Start of the Year (Note 1)</t>
  </si>
  <si>
    <t>Outlets at the Start of the year</t>
  </si>
  <si>
    <t>Outlets at the end of the Year</t>
  </si>
  <si>
    <t>Outlets at the end of the year</t>
  </si>
  <si>
    <t>Outlets at the start of the year</t>
  </si>
  <si>
    <t>Outlets at theEnd of the Year</t>
  </si>
  <si>
    <t>0.87</t>
  </si>
  <si>
    <t>Outlets at theStart of the Year</t>
  </si>
  <si>
    <t>Outlets start of the year</t>
  </si>
  <si>
    <t>Outlet¹ Type</t>
  </si>
  <si>
    <t>Program Meals Businesses at the End of the Year</t>
  </si>
  <si>
    <t>(Best semantic guess: 'Outlets at End of Year' @0.41)</t>
  </si>
  <si>
    <t>Program Meals Businesses at the Start of the Year</t>
  </si>
  <si>
    <t>Realty World® Businesses at the End of the Year</t>
  </si>
  <si>
    <t>(Best semantic guess: 'Outlets at Start of Year' @0.38)</t>
  </si>
  <si>
    <t>Realty World® Businesses at the Start of the Year</t>
  </si>
  <si>
    <t>Restaurant Type</t>
  </si>
  <si>
    <t>(Best semantic guess: 'Outlet Type' @0.43)</t>
  </si>
  <si>
    <t>Restaurants at the End of the Year</t>
  </si>
  <si>
    <t>Restaurants at the Start of the Year</t>
  </si>
  <si>
    <t>Shops at the End of the Year</t>
  </si>
  <si>
    <t>0.51</t>
  </si>
  <si>
    <t>Shops at the Start of the Year</t>
  </si>
  <si>
    <t>Showroom Type</t>
  </si>
  <si>
    <t>Showrooms at End of Year</t>
  </si>
  <si>
    <t>0.52</t>
  </si>
  <si>
    <t>Showrooms at Start of Year</t>
  </si>
  <si>
    <t>Start of the Year</t>
  </si>
  <si>
    <t>0.69</t>
  </si>
  <si>
    <t>Store Type</t>
  </si>
  <si>
    <t>(Best semantic guess: 'Outlet Type' @0.40)</t>
  </si>
  <si>
    <t>Stores at the End of the Year</t>
  </si>
  <si>
    <t>Stores at the Start of the Year</t>
  </si>
  <si>
    <t>0.57</t>
  </si>
  <si>
    <t>Studio Business Type</t>
  </si>
  <si>
    <t>Studio Businesses at the End of the Year</t>
  </si>
  <si>
    <t>Studio Businesses at the Start of the Year</t>
  </si>
  <si>
    <t>Studio Type</t>
  </si>
  <si>
    <t>Studios at End of the Year</t>
  </si>
  <si>
    <t>(Best semantic guess: 'Outlets at End of Year' @0.46)</t>
  </si>
  <si>
    <t>Studios at Start of the Year</t>
  </si>
  <si>
    <t>U.S. Outlets Open at the End of the Year</t>
  </si>
  <si>
    <t>U.S. Outlets Open at the Start of the Year</t>
  </si>
  <si>
    <t>0.86</t>
  </si>
  <si>
    <t>Unit Type</t>
  </si>
  <si>
    <t>(Best semantic guess: 'Outlet Type' @0.48)</t>
  </si>
  <si>
    <t>Units at the End of the Year</t>
  </si>
  <si>
    <t>Units at the Start of the Year</t>
  </si>
  <si>
    <t>YEAR</t>
  </si>
  <si>
    <t>YEARS</t>
  </si>
  <si>
    <t>Year (Ending April 30)</t>
  </si>
  <si>
    <t>Year Ended</t>
  </si>
  <si>
    <t>Year(1)</t>
  </si>
  <si>
    <t>Year*</t>
  </si>
  <si>
    <t>Years ended Sept. 30</t>
  </si>
  <si>
    <t>Year¹</t>
  </si>
  <si>
    <t>Yogurt Mountain Stores at the End of the Year</t>
  </si>
  <si>
    <t>(Best semantic guess: 'Year' @0.28)</t>
  </si>
  <si>
    <t>0.28</t>
  </si>
  <si>
    <t>Yogurt Mountain Stores at the Start of the Year</t>
  </si>
  <si>
    <t>(Best semantic guess: 'Outlets at Start of Year' @0.30)</t>
  </si>
  <si>
    <t>year</t>
  </si>
  <si>
    <t>Header Number</t>
  </si>
  <si>
    <t>Header</t>
  </si>
  <si>
    <t>Extracted Standardized Header</t>
  </si>
  <si>
    <t>Custom Header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</si>
</sst>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1" fillId="2" borderId="2" xfId="0" applyFont="1" applyFill="1" applyBorder="1" applyAlignment="1">
      <alignment horizontal="center" vertical="top"/>
    </xf>
    <xf numFmtId="0" fontId="2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4"/>
  <sheetViews>
    <sheetView tabSelected="1" zoomScale="84" workbookViewId="0">
      <selection activeCell="G1" sqref="F1:G1048576"/>
    </sheetView>
  </sheetViews>
  <sheetFormatPr baseColWidth="10" defaultColWidth="8.83203125" defaultRowHeight="15" x14ac:dyDescent="0.2"/>
  <cols>
    <col min="1" max="1" width="41.5" bestFit="1" customWidth="1"/>
    <col min="2" max="2" width="28.33203125" bestFit="1" customWidth="1"/>
    <col min="3" max="3" width="43.6640625" bestFit="1" customWidth="1"/>
    <col min="4" max="4" width="20.6640625" bestFit="1" customWidth="1"/>
    <col min="5" max="5" width="17.1640625" bestFit="1" customWidth="1"/>
    <col min="6" max="6" width="26" bestFit="1" customWidth="1"/>
    <col min="7" max="7" width="20.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240</v>
      </c>
      <c r="G1" s="5" t="s">
        <v>241</v>
      </c>
    </row>
    <row r="2" spans="1:7" x14ac:dyDescent="0.2">
      <c r="A2" t="s">
        <v>5</v>
      </c>
      <c r="B2" t="s">
        <v>6</v>
      </c>
      <c r="C2" t="s">
        <v>6</v>
      </c>
      <c r="D2" t="s">
        <v>7</v>
      </c>
      <c r="E2" t="s">
        <v>8</v>
      </c>
      <c r="F2" t="str">
        <f>IF(NOT(ISERROR(FIND("'",C2,1))),_xlfn.TEXTAFTER(_xlfn.TEXTBEFORE(C2,"'"),"'"),C2)</f>
        <v>Outlet Type</v>
      </c>
      <c r="G2">
        <f>_xlfn.XLOOKUP(F2,StandardizedHeaders!$B$1:$B$6,StandardizedHeaders!$A$1:$A$6)</f>
        <v>1</v>
      </c>
    </row>
    <row r="3" spans="1:7" x14ac:dyDescent="0.2">
      <c r="A3" t="s">
        <v>9</v>
      </c>
      <c r="B3" t="s">
        <v>10</v>
      </c>
      <c r="C3" t="s">
        <v>10</v>
      </c>
      <c r="D3" t="s">
        <v>11</v>
      </c>
      <c r="E3" t="s">
        <v>8</v>
      </c>
      <c r="F3" t="str">
        <f t="shared" ref="F3:F7" si="0">IF(NOT(ISERROR(FIND("'",C3,1))),_xlfn.TEXTAFTER(_xlfn.TEXTBEFORE(C3,"'"),"'"),C3)</f>
        <v>Year</v>
      </c>
      <c r="G3">
        <f>_xlfn.XLOOKUP(F3,StandardizedHeaders!$B$1:$B$6,StandardizedHeaders!$A$1:$A$6)</f>
        <v>2</v>
      </c>
    </row>
    <row r="4" spans="1:7" x14ac:dyDescent="0.2">
      <c r="A4" t="s">
        <v>12</v>
      </c>
      <c r="B4" t="s">
        <v>13</v>
      </c>
      <c r="C4" t="s">
        <v>13</v>
      </c>
      <c r="D4" t="s">
        <v>14</v>
      </c>
      <c r="E4" t="s">
        <v>8</v>
      </c>
      <c r="F4" t="str">
        <f t="shared" si="0"/>
        <v>Outlets at Start of Year</v>
      </c>
      <c r="G4">
        <f>_xlfn.XLOOKUP(F4,StandardizedHeaders!$B$1:$B$6,StandardizedHeaders!$A$1:$A$6)</f>
        <v>3</v>
      </c>
    </row>
    <row r="5" spans="1:7" x14ac:dyDescent="0.2">
      <c r="A5" t="s">
        <v>15</v>
      </c>
      <c r="B5" t="s">
        <v>16</v>
      </c>
      <c r="C5" t="s">
        <v>16</v>
      </c>
      <c r="D5" t="s">
        <v>17</v>
      </c>
      <c r="E5" t="s">
        <v>8</v>
      </c>
      <c r="F5" t="str">
        <f t="shared" si="0"/>
        <v>Outlets at End of Year</v>
      </c>
      <c r="G5">
        <f>_xlfn.XLOOKUP(F5,StandardizedHeaders!$B$1:$B$6,StandardizedHeaders!$A$1:$A$6)</f>
        <v>4</v>
      </c>
    </row>
    <row r="6" spans="1:7" x14ac:dyDescent="0.2">
      <c r="A6" t="s">
        <v>18</v>
      </c>
      <c r="B6" t="s">
        <v>16</v>
      </c>
      <c r="C6" t="s">
        <v>16</v>
      </c>
      <c r="D6" t="s">
        <v>17</v>
      </c>
      <c r="E6" t="s">
        <v>8</v>
      </c>
      <c r="F6" t="str">
        <f t="shared" si="0"/>
        <v>Outlets at End of Year</v>
      </c>
      <c r="G6">
        <f>_xlfn.XLOOKUP(F6,StandardizedHeaders!$B$1:$B$6,StandardizedHeaders!$A$1:$A$6)</f>
        <v>4</v>
      </c>
    </row>
    <row r="7" spans="1:7" x14ac:dyDescent="0.2">
      <c r="A7" t="s">
        <v>19</v>
      </c>
      <c r="B7" t="s">
        <v>20</v>
      </c>
      <c r="C7" t="s">
        <v>20</v>
      </c>
      <c r="D7" t="s">
        <v>21</v>
      </c>
      <c r="E7" t="s">
        <v>8</v>
      </c>
      <c r="F7" t="str">
        <f t="shared" si="0"/>
        <v>Net Change</v>
      </c>
      <c r="G7">
        <f>_xlfn.XLOOKUP(F7,StandardizedHeaders!$B$1:$B$6,StandardizedHeaders!$A$1:$A$6)</f>
        <v>5</v>
      </c>
    </row>
    <row r="8" spans="1:7" x14ac:dyDescent="0.2">
      <c r="A8" t="s">
        <v>22</v>
      </c>
      <c r="B8" t="s">
        <v>16</v>
      </c>
      <c r="C8" t="s">
        <v>23</v>
      </c>
      <c r="D8" t="s">
        <v>24</v>
      </c>
      <c r="E8" t="s">
        <v>8</v>
      </c>
      <c r="F8" t="str">
        <f>IF(NOT(ISERROR(FIND("'",C8,1))),_xlfn.TEXTBEFORE(_xlfn.TEXTAFTER(C8,"'"),"'"),C8)</f>
        <v>Outlets at End of Year</v>
      </c>
      <c r="G8">
        <f>_xlfn.XLOOKUP(F8,StandardizedHeaders!$B$1:$B$6,StandardizedHeaders!$A$1:$A$6)</f>
        <v>4</v>
      </c>
    </row>
    <row r="9" spans="1:7" x14ac:dyDescent="0.2">
      <c r="A9" t="s">
        <v>25</v>
      </c>
      <c r="B9" t="s">
        <v>13</v>
      </c>
      <c r="C9" t="s">
        <v>26</v>
      </c>
      <c r="D9" t="s">
        <v>27</v>
      </c>
      <c r="E9" t="s">
        <v>8</v>
      </c>
      <c r="F9" t="str">
        <f t="shared" ref="F9:F72" si="1">IF(NOT(ISERROR(FIND("'",C9,1))),_xlfn.TEXTBEFORE(_xlfn.TEXTAFTER(C9,"'"),"'"),C9)</f>
        <v>Outlets at Start of Year</v>
      </c>
      <c r="G9">
        <f>_xlfn.XLOOKUP(F9,StandardizedHeaders!$B$1:$B$6,StandardizedHeaders!$A$1:$A$6)</f>
        <v>3</v>
      </c>
    </row>
    <row r="10" spans="1:7" x14ac:dyDescent="0.2">
      <c r="A10" t="s">
        <v>28</v>
      </c>
      <c r="B10" t="s">
        <v>6</v>
      </c>
      <c r="C10" t="s">
        <v>29</v>
      </c>
      <c r="D10" t="s">
        <v>30</v>
      </c>
      <c r="E10" t="s">
        <v>8</v>
      </c>
      <c r="F10" t="str">
        <f t="shared" si="1"/>
        <v>Outlet Type</v>
      </c>
      <c r="G10">
        <f>_xlfn.XLOOKUP(F10,StandardizedHeaders!$B$1:$B$6,StandardizedHeaders!$A$1:$A$6)</f>
        <v>1</v>
      </c>
    </row>
    <row r="11" spans="1:7" x14ac:dyDescent="0.2">
      <c r="A11" t="s">
        <v>31</v>
      </c>
      <c r="B11" t="s">
        <v>16</v>
      </c>
      <c r="C11" t="s">
        <v>16</v>
      </c>
      <c r="D11" t="s">
        <v>11</v>
      </c>
      <c r="E11" t="s">
        <v>8</v>
      </c>
      <c r="F11" t="str">
        <f t="shared" si="1"/>
        <v>Outlets at End of Year</v>
      </c>
      <c r="G11">
        <f>_xlfn.XLOOKUP(F11,StandardizedHeaders!$B$1:$B$6,StandardizedHeaders!$A$1:$A$6)</f>
        <v>4</v>
      </c>
    </row>
    <row r="12" spans="1:7" x14ac:dyDescent="0.2">
      <c r="A12" t="s">
        <v>32</v>
      </c>
      <c r="B12" t="s">
        <v>16</v>
      </c>
      <c r="C12" t="s">
        <v>16</v>
      </c>
      <c r="D12" t="s">
        <v>33</v>
      </c>
      <c r="E12" t="s">
        <v>8</v>
      </c>
      <c r="F12" t="str">
        <f t="shared" si="1"/>
        <v>Outlets at End of Year</v>
      </c>
      <c r="G12">
        <f>_xlfn.XLOOKUP(F12,StandardizedHeaders!$B$1:$B$6,StandardizedHeaders!$A$1:$A$6)</f>
        <v>4</v>
      </c>
    </row>
    <row r="13" spans="1:7" x14ac:dyDescent="0.2">
      <c r="A13" t="s">
        <v>34</v>
      </c>
      <c r="B13" t="s">
        <v>13</v>
      </c>
      <c r="C13" t="s">
        <v>13</v>
      </c>
      <c r="D13" t="s">
        <v>35</v>
      </c>
      <c r="E13" t="s">
        <v>8</v>
      </c>
      <c r="F13" t="str">
        <f t="shared" si="1"/>
        <v>Outlets at Start of Year</v>
      </c>
      <c r="G13">
        <f>_xlfn.XLOOKUP(F13,StandardizedHeaders!$B$1:$B$6,StandardizedHeaders!$A$1:$A$6)</f>
        <v>3</v>
      </c>
    </row>
    <row r="14" spans="1:7" x14ac:dyDescent="0.2">
      <c r="A14" t="s">
        <v>36</v>
      </c>
      <c r="B14" t="s">
        <v>16</v>
      </c>
      <c r="C14" t="s">
        <v>16</v>
      </c>
      <c r="D14" t="s">
        <v>37</v>
      </c>
      <c r="E14" t="s">
        <v>8</v>
      </c>
      <c r="F14" t="str">
        <f t="shared" si="1"/>
        <v>Outlets at End of Year</v>
      </c>
      <c r="G14">
        <f>_xlfn.XLOOKUP(F14,StandardizedHeaders!$B$1:$B$6,StandardizedHeaders!$A$1:$A$6)</f>
        <v>4</v>
      </c>
    </row>
    <row r="15" spans="1:7" x14ac:dyDescent="0.2">
      <c r="A15" t="s">
        <v>38</v>
      </c>
      <c r="B15" t="s">
        <v>13</v>
      </c>
      <c r="C15" t="s">
        <v>13</v>
      </c>
      <c r="D15" t="s">
        <v>35</v>
      </c>
      <c r="E15" t="s">
        <v>8</v>
      </c>
      <c r="F15" t="str">
        <f t="shared" si="1"/>
        <v>Outlets at Start of Year</v>
      </c>
      <c r="G15">
        <f>_xlfn.XLOOKUP(F15,StandardizedHeaders!$B$1:$B$6,StandardizedHeaders!$A$1:$A$6)</f>
        <v>3</v>
      </c>
    </row>
    <row r="16" spans="1:7" x14ac:dyDescent="0.2">
      <c r="A16" t="s">
        <v>39</v>
      </c>
      <c r="B16" t="s">
        <v>16</v>
      </c>
      <c r="C16" t="s">
        <v>16</v>
      </c>
      <c r="D16" t="s">
        <v>37</v>
      </c>
      <c r="E16" t="s">
        <v>8</v>
      </c>
      <c r="F16" t="str">
        <f t="shared" si="1"/>
        <v>Outlets at End of Year</v>
      </c>
      <c r="G16">
        <f>_xlfn.XLOOKUP(F16,StandardizedHeaders!$B$1:$B$6,StandardizedHeaders!$A$1:$A$6)</f>
        <v>4</v>
      </c>
    </row>
    <row r="17" spans="1:7" x14ac:dyDescent="0.2">
      <c r="A17" t="s">
        <v>40</v>
      </c>
      <c r="B17" t="s">
        <v>13</v>
      </c>
      <c r="C17" t="s">
        <v>13</v>
      </c>
      <c r="D17" t="s">
        <v>35</v>
      </c>
      <c r="E17" t="s">
        <v>8</v>
      </c>
      <c r="F17" t="str">
        <f t="shared" si="1"/>
        <v>Outlets at Start of Year</v>
      </c>
      <c r="G17">
        <f>_xlfn.XLOOKUP(F17,StandardizedHeaders!$B$1:$B$6,StandardizedHeaders!$A$1:$A$6)</f>
        <v>3</v>
      </c>
    </row>
    <row r="18" spans="1:7" x14ac:dyDescent="0.2">
      <c r="A18" s="6" t="s">
        <v>41</v>
      </c>
      <c r="C18" t="s">
        <v>42</v>
      </c>
      <c r="D18" t="s">
        <v>43</v>
      </c>
      <c r="E18" t="s">
        <v>8</v>
      </c>
      <c r="F18" t="str">
        <f t="shared" si="1"/>
        <v>Year</v>
      </c>
      <c r="G18">
        <f>_xlfn.XLOOKUP(F18,StandardizedHeaders!$B$1:$B$6,StandardizedHeaders!$A$1:$A$6)</f>
        <v>2</v>
      </c>
    </row>
    <row r="19" spans="1:7" x14ac:dyDescent="0.2">
      <c r="A19" t="s">
        <v>44</v>
      </c>
      <c r="B19" t="s">
        <v>6</v>
      </c>
      <c r="C19" t="s">
        <v>45</v>
      </c>
      <c r="D19" t="s">
        <v>46</v>
      </c>
      <c r="E19" t="s">
        <v>8</v>
      </c>
      <c r="F19" t="str">
        <f t="shared" si="1"/>
        <v>Outlet Type</v>
      </c>
      <c r="G19">
        <f>_xlfn.XLOOKUP(F19,StandardizedHeaders!$B$1:$B$6,StandardizedHeaders!$A$1:$A$6)</f>
        <v>1</v>
      </c>
    </row>
    <row r="20" spans="1:7" x14ac:dyDescent="0.2">
      <c r="A20" t="s">
        <v>47</v>
      </c>
      <c r="B20" t="s">
        <v>16</v>
      </c>
      <c r="C20" t="s">
        <v>48</v>
      </c>
      <c r="D20" t="s">
        <v>49</v>
      </c>
      <c r="E20" t="s">
        <v>8</v>
      </c>
      <c r="F20" t="str">
        <f t="shared" si="1"/>
        <v>Outlets at Start of Year</v>
      </c>
      <c r="G20">
        <f>_xlfn.XLOOKUP(F20,StandardizedHeaders!$B$1:$B$6,StandardizedHeaders!$A$1:$A$6)</f>
        <v>3</v>
      </c>
    </row>
    <row r="21" spans="1:7" x14ac:dyDescent="0.2">
      <c r="A21" t="s">
        <v>50</v>
      </c>
      <c r="B21" t="s">
        <v>13</v>
      </c>
      <c r="C21" t="s">
        <v>51</v>
      </c>
      <c r="D21" t="s">
        <v>52</v>
      </c>
      <c r="E21" t="s">
        <v>8</v>
      </c>
      <c r="F21" t="str">
        <f t="shared" si="1"/>
        <v>Outlets at Start of Year</v>
      </c>
      <c r="G21">
        <f>_xlfn.XLOOKUP(F21,StandardizedHeaders!$B$1:$B$6,StandardizedHeaders!$A$1:$A$6)</f>
        <v>3</v>
      </c>
    </row>
    <row r="22" spans="1:7" x14ac:dyDescent="0.2">
      <c r="A22" t="s">
        <v>53</v>
      </c>
      <c r="B22" t="s">
        <v>13</v>
      </c>
      <c r="C22" t="s">
        <v>54</v>
      </c>
      <c r="D22" t="s">
        <v>55</v>
      </c>
      <c r="E22" t="s">
        <v>8</v>
      </c>
      <c r="F22" t="str">
        <f t="shared" si="1"/>
        <v>Outlets at Start of Year</v>
      </c>
      <c r="G22">
        <f>_xlfn.XLOOKUP(F22,StandardizedHeaders!$B$1:$B$6,StandardizedHeaders!$A$1:$A$6)</f>
        <v>3</v>
      </c>
    </row>
    <row r="23" spans="1:7" x14ac:dyDescent="0.2">
      <c r="A23" t="s">
        <v>56</v>
      </c>
      <c r="B23" t="s">
        <v>6</v>
      </c>
      <c r="C23" t="s">
        <v>6</v>
      </c>
      <c r="D23" t="s">
        <v>57</v>
      </c>
      <c r="E23" t="s">
        <v>8</v>
      </c>
      <c r="F23" t="str">
        <f t="shared" si="1"/>
        <v>Outlet Type</v>
      </c>
      <c r="G23">
        <f>_xlfn.XLOOKUP(F23,StandardizedHeaders!$B$1:$B$6,StandardizedHeaders!$A$1:$A$6)</f>
        <v>1</v>
      </c>
    </row>
    <row r="24" spans="1:7" x14ac:dyDescent="0.2">
      <c r="A24" t="s">
        <v>58</v>
      </c>
      <c r="B24" t="s">
        <v>10</v>
      </c>
      <c r="C24" t="s">
        <v>59</v>
      </c>
      <c r="D24" t="s">
        <v>60</v>
      </c>
      <c r="E24" t="s">
        <v>8</v>
      </c>
      <c r="F24" t="str">
        <f t="shared" si="1"/>
        <v>Year</v>
      </c>
      <c r="G24">
        <f>_xlfn.XLOOKUP(F24,StandardizedHeaders!$B$1:$B$6,StandardizedHeaders!$A$1:$A$6)</f>
        <v>2</v>
      </c>
    </row>
    <row r="25" spans="1:7" x14ac:dyDescent="0.2">
      <c r="A25" t="s">
        <v>61</v>
      </c>
      <c r="B25" t="s">
        <v>10</v>
      </c>
      <c r="C25" t="s">
        <v>10</v>
      </c>
      <c r="D25" t="s">
        <v>62</v>
      </c>
      <c r="E25" t="s">
        <v>8</v>
      </c>
      <c r="F25" t="str">
        <f t="shared" si="1"/>
        <v>Year</v>
      </c>
      <c r="G25">
        <f>_xlfn.XLOOKUP(F25,StandardizedHeaders!$B$1:$B$6,StandardizedHeaders!$A$1:$A$6)</f>
        <v>2</v>
      </c>
    </row>
    <row r="26" spans="1:7" x14ac:dyDescent="0.2">
      <c r="A26" t="s">
        <v>63</v>
      </c>
      <c r="B26" t="s">
        <v>13</v>
      </c>
      <c r="C26" t="s">
        <v>13</v>
      </c>
      <c r="D26" t="s">
        <v>17</v>
      </c>
      <c r="E26" t="s">
        <v>8</v>
      </c>
      <c r="F26" t="str">
        <f t="shared" si="1"/>
        <v>Outlets at Start of Year</v>
      </c>
      <c r="G26">
        <f>_xlfn.XLOOKUP(F26,StandardizedHeaders!$B$1:$B$6,StandardizedHeaders!$A$1:$A$6)</f>
        <v>3</v>
      </c>
    </row>
    <row r="27" spans="1:7" x14ac:dyDescent="0.2">
      <c r="A27" t="s">
        <v>64</v>
      </c>
      <c r="B27" t="s">
        <v>13</v>
      </c>
      <c r="C27" t="s">
        <v>13</v>
      </c>
      <c r="D27" t="s">
        <v>65</v>
      </c>
      <c r="E27" t="s">
        <v>8</v>
      </c>
      <c r="F27" t="str">
        <f t="shared" si="1"/>
        <v>Outlets at Start of Year</v>
      </c>
      <c r="G27">
        <f>_xlfn.XLOOKUP(F27,StandardizedHeaders!$B$1:$B$6,StandardizedHeaders!$A$1:$A$6)</f>
        <v>3</v>
      </c>
    </row>
    <row r="28" spans="1:7" x14ac:dyDescent="0.2">
      <c r="A28" t="s">
        <v>66</v>
      </c>
      <c r="B28" t="s">
        <v>13</v>
      </c>
      <c r="C28" t="s">
        <v>13</v>
      </c>
      <c r="D28" t="s">
        <v>65</v>
      </c>
      <c r="E28" t="s">
        <v>8</v>
      </c>
      <c r="F28" t="str">
        <f t="shared" si="1"/>
        <v>Outlets at Start of Year</v>
      </c>
      <c r="G28">
        <f>_xlfn.XLOOKUP(F28,StandardizedHeaders!$B$1:$B$6,StandardizedHeaders!$A$1:$A$6)</f>
        <v>3</v>
      </c>
    </row>
    <row r="29" spans="1:7" x14ac:dyDescent="0.2">
      <c r="A29" t="s">
        <v>67</v>
      </c>
      <c r="B29" t="s">
        <v>16</v>
      </c>
      <c r="C29" t="s">
        <v>16</v>
      </c>
      <c r="D29" t="s">
        <v>68</v>
      </c>
      <c r="E29" t="s">
        <v>8</v>
      </c>
      <c r="F29" t="str">
        <f t="shared" si="1"/>
        <v>Outlets at End of Year</v>
      </c>
      <c r="G29">
        <f>_xlfn.XLOOKUP(F29,StandardizedHeaders!$B$1:$B$6,StandardizedHeaders!$A$1:$A$6)</f>
        <v>4</v>
      </c>
    </row>
    <row r="30" spans="1:7" x14ac:dyDescent="0.2">
      <c r="A30" t="s">
        <v>69</v>
      </c>
      <c r="B30" t="s">
        <v>16</v>
      </c>
      <c r="C30" t="s">
        <v>16</v>
      </c>
      <c r="D30" t="s">
        <v>68</v>
      </c>
      <c r="E30" t="s">
        <v>8</v>
      </c>
      <c r="F30" t="str">
        <f t="shared" si="1"/>
        <v>Outlets at End of Year</v>
      </c>
      <c r="G30">
        <f>_xlfn.XLOOKUP(F30,StandardizedHeaders!$B$1:$B$6,StandardizedHeaders!$A$1:$A$6)</f>
        <v>4</v>
      </c>
    </row>
    <row r="31" spans="1:7" x14ac:dyDescent="0.2">
      <c r="A31" t="s">
        <v>70</v>
      </c>
      <c r="B31" t="s">
        <v>16</v>
      </c>
      <c r="C31" t="s">
        <v>16</v>
      </c>
      <c r="D31" t="s">
        <v>68</v>
      </c>
      <c r="E31" t="s">
        <v>8</v>
      </c>
      <c r="F31" t="str">
        <f t="shared" si="1"/>
        <v>Outlets at End of Year</v>
      </c>
      <c r="G31">
        <f>_xlfn.XLOOKUP(F31,StandardizedHeaders!$B$1:$B$6,StandardizedHeaders!$A$1:$A$6)</f>
        <v>4</v>
      </c>
    </row>
    <row r="32" spans="1:7" x14ac:dyDescent="0.2">
      <c r="A32" t="s">
        <v>71</v>
      </c>
      <c r="B32" t="s">
        <v>20</v>
      </c>
      <c r="C32" t="s">
        <v>20</v>
      </c>
      <c r="D32" t="s">
        <v>72</v>
      </c>
      <c r="E32" t="s">
        <v>8</v>
      </c>
      <c r="F32" t="str">
        <f t="shared" si="1"/>
        <v>Net Change</v>
      </c>
      <c r="G32">
        <f>_xlfn.XLOOKUP(F32,StandardizedHeaders!$B$1:$B$6,StandardizedHeaders!$A$1:$A$6)</f>
        <v>5</v>
      </c>
    </row>
    <row r="33" spans="1:7" x14ac:dyDescent="0.2">
      <c r="A33" s="6" t="s">
        <v>73</v>
      </c>
      <c r="C33" t="s">
        <v>74</v>
      </c>
      <c r="D33" t="s">
        <v>75</v>
      </c>
      <c r="E33" t="s">
        <v>8</v>
      </c>
      <c r="F33" t="str">
        <f t="shared" si="1"/>
        <v>Outlet Type</v>
      </c>
      <c r="G33">
        <f>_xlfn.XLOOKUP(F33,StandardizedHeaders!$B$1:$B$6,StandardizedHeaders!$A$1:$A$6)</f>
        <v>1</v>
      </c>
    </row>
    <row r="34" spans="1:7" x14ac:dyDescent="0.2">
      <c r="A34" t="s">
        <v>76</v>
      </c>
      <c r="B34" t="s">
        <v>10</v>
      </c>
      <c r="C34" t="s">
        <v>10</v>
      </c>
      <c r="D34" t="s">
        <v>77</v>
      </c>
      <c r="E34" t="s">
        <v>8</v>
      </c>
      <c r="F34" t="str">
        <f t="shared" si="1"/>
        <v>Year</v>
      </c>
      <c r="G34">
        <f>_xlfn.XLOOKUP(F34,StandardizedHeaders!$B$1:$B$6,StandardizedHeaders!$A$1:$A$6)</f>
        <v>2</v>
      </c>
    </row>
    <row r="35" spans="1:7" x14ac:dyDescent="0.2">
      <c r="A35" t="s">
        <v>78</v>
      </c>
      <c r="B35" t="s">
        <v>16</v>
      </c>
      <c r="C35" t="s">
        <v>79</v>
      </c>
      <c r="D35" t="s">
        <v>80</v>
      </c>
      <c r="E35" t="s">
        <v>8</v>
      </c>
      <c r="F35" t="str">
        <f t="shared" si="1"/>
        <v>Outlets at End of Year</v>
      </c>
      <c r="G35">
        <f>_xlfn.XLOOKUP(F35,StandardizedHeaders!$B$1:$B$6,StandardizedHeaders!$A$1:$A$6)</f>
        <v>4</v>
      </c>
    </row>
    <row r="36" spans="1:7" x14ac:dyDescent="0.2">
      <c r="A36" t="s">
        <v>81</v>
      </c>
      <c r="B36" t="s">
        <v>13</v>
      </c>
      <c r="C36" t="s">
        <v>82</v>
      </c>
      <c r="D36" t="s">
        <v>60</v>
      </c>
      <c r="E36" t="s">
        <v>8</v>
      </c>
      <c r="F36" t="str">
        <f t="shared" si="1"/>
        <v>Outlets at Start of Year</v>
      </c>
      <c r="G36">
        <f>_xlfn.XLOOKUP(F36,StandardizedHeaders!$B$1:$B$6,StandardizedHeaders!$A$1:$A$6)</f>
        <v>3</v>
      </c>
    </row>
    <row r="37" spans="1:7" x14ac:dyDescent="0.2">
      <c r="A37" t="s">
        <v>83</v>
      </c>
      <c r="B37" t="s">
        <v>16</v>
      </c>
      <c r="C37" t="s">
        <v>84</v>
      </c>
      <c r="D37" t="s">
        <v>85</v>
      </c>
      <c r="E37" t="s">
        <v>8</v>
      </c>
      <c r="F37" t="str">
        <f t="shared" si="1"/>
        <v>Outlets at End of Year</v>
      </c>
      <c r="G37">
        <f>_xlfn.XLOOKUP(F37,StandardizedHeaders!$B$1:$B$6,StandardizedHeaders!$A$1:$A$6)</f>
        <v>4</v>
      </c>
    </row>
    <row r="38" spans="1:7" x14ac:dyDescent="0.2">
      <c r="A38" t="s">
        <v>86</v>
      </c>
      <c r="B38" t="s">
        <v>13</v>
      </c>
      <c r="C38" t="s">
        <v>26</v>
      </c>
      <c r="D38" t="s">
        <v>27</v>
      </c>
      <c r="E38" t="s">
        <v>8</v>
      </c>
      <c r="F38" t="str">
        <f t="shared" si="1"/>
        <v>Outlets at Start of Year</v>
      </c>
      <c r="G38">
        <f>_xlfn.XLOOKUP(F38,StandardizedHeaders!$B$1:$B$6,StandardizedHeaders!$A$1:$A$6)</f>
        <v>3</v>
      </c>
    </row>
    <row r="39" spans="1:7" x14ac:dyDescent="0.2">
      <c r="A39" t="s">
        <v>87</v>
      </c>
      <c r="B39" t="s">
        <v>6</v>
      </c>
      <c r="C39" t="s">
        <v>6</v>
      </c>
      <c r="D39" t="s">
        <v>88</v>
      </c>
      <c r="E39" t="s">
        <v>8</v>
      </c>
      <c r="F39" t="str">
        <f t="shared" si="1"/>
        <v>Outlet Type</v>
      </c>
      <c r="G39">
        <f>_xlfn.XLOOKUP(F39,StandardizedHeaders!$B$1:$B$6,StandardizedHeaders!$A$1:$A$6)</f>
        <v>1</v>
      </c>
    </row>
    <row r="40" spans="1:7" x14ac:dyDescent="0.2">
      <c r="A40" t="s">
        <v>89</v>
      </c>
      <c r="B40" t="s">
        <v>16</v>
      </c>
      <c r="C40" t="s">
        <v>90</v>
      </c>
      <c r="D40" t="s">
        <v>30</v>
      </c>
      <c r="E40" t="s">
        <v>8</v>
      </c>
      <c r="F40" t="str">
        <f t="shared" si="1"/>
        <v>Year</v>
      </c>
      <c r="G40">
        <f>_xlfn.XLOOKUP(F40,StandardizedHeaders!$B$1:$B$6,StandardizedHeaders!$A$1:$A$6)</f>
        <v>2</v>
      </c>
    </row>
    <row r="41" spans="1:7" x14ac:dyDescent="0.2">
      <c r="A41" t="s">
        <v>91</v>
      </c>
      <c r="B41" t="s">
        <v>13</v>
      </c>
      <c r="C41" t="s">
        <v>92</v>
      </c>
      <c r="D41" t="s">
        <v>93</v>
      </c>
      <c r="E41" t="s">
        <v>8</v>
      </c>
      <c r="F41" t="str">
        <f t="shared" si="1"/>
        <v>Outlets at Start of Year</v>
      </c>
      <c r="G41">
        <f>_xlfn.XLOOKUP(F41,StandardizedHeaders!$B$1:$B$6,StandardizedHeaders!$A$1:$A$6)</f>
        <v>3</v>
      </c>
    </row>
    <row r="42" spans="1:7" x14ac:dyDescent="0.2">
      <c r="A42" t="s">
        <v>94</v>
      </c>
      <c r="B42" t="s">
        <v>6</v>
      </c>
      <c r="C42" t="s">
        <v>95</v>
      </c>
      <c r="D42" t="s">
        <v>93</v>
      </c>
      <c r="E42" t="s">
        <v>8</v>
      </c>
      <c r="F42" t="str">
        <f t="shared" si="1"/>
        <v>Outlet Type</v>
      </c>
      <c r="G42">
        <f>_xlfn.XLOOKUP(F42,StandardizedHeaders!$B$1:$B$6,StandardizedHeaders!$A$1:$A$6)</f>
        <v>1</v>
      </c>
    </row>
    <row r="43" spans="1:7" x14ac:dyDescent="0.2">
      <c r="A43" t="s">
        <v>96</v>
      </c>
      <c r="B43" t="s">
        <v>16</v>
      </c>
      <c r="C43" t="s">
        <v>16</v>
      </c>
      <c r="D43" t="s">
        <v>97</v>
      </c>
      <c r="E43" t="s">
        <v>8</v>
      </c>
      <c r="F43" t="str">
        <f t="shared" si="1"/>
        <v>Outlets at End of Year</v>
      </c>
      <c r="G43">
        <f>_xlfn.XLOOKUP(F43,StandardizedHeaders!$B$1:$B$6,StandardizedHeaders!$A$1:$A$6)</f>
        <v>4</v>
      </c>
    </row>
    <row r="44" spans="1:7" x14ac:dyDescent="0.2">
      <c r="A44" t="s">
        <v>98</v>
      </c>
      <c r="B44" t="s">
        <v>13</v>
      </c>
      <c r="C44" t="s">
        <v>13</v>
      </c>
      <c r="D44" t="s">
        <v>99</v>
      </c>
      <c r="E44" t="s">
        <v>8</v>
      </c>
      <c r="F44" t="str">
        <f t="shared" si="1"/>
        <v>Outlets at Start of Year</v>
      </c>
      <c r="G44">
        <f>_xlfn.XLOOKUP(F44,StandardizedHeaders!$B$1:$B$6,StandardizedHeaders!$A$1:$A$6)</f>
        <v>3</v>
      </c>
    </row>
    <row r="45" spans="1:7" x14ac:dyDescent="0.2">
      <c r="A45" t="s">
        <v>100</v>
      </c>
      <c r="B45" t="s">
        <v>6</v>
      </c>
      <c r="C45" t="s">
        <v>101</v>
      </c>
      <c r="D45" t="s">
        <v>102</v>
      </c>
      <c r="E45" t="s">
        <v>8</v>
      </c>
      <c r="F45" t="str">
        <f t="shared" si="1"/>
        <v>Outlet Type</v>
      </c>
      <c r="G45">
        <f>_xlfn.XLOOKUP(F45,StandardizedHeaders!$B$1:$B$6,StandardizedHeaders!$A$1:$A$6)</f>
        <v>1</v>
      </c>
    </row>
    <row r="46" spans="1:7" x14ac:dyDescent="0.2">
      <c r="A46" t="s">
        <v>103</v>
      </c>
      <c r="B46" t="s">
        <v>16</v>
      </c>
      <c r="C46" t="s">
        <v>16</v>
      </c>
      <c r="D46" t="s">
        <v>104</v>
      </c>
      <c r="E46" t="s">
        <v>8</v>
      </c>
      <c r="F46" t="str">
        <f t="shared" si="1"/>
        <v>Outlets at End of Year</v>
      </c>
      <c r="G46">
        <f>_xlfn.XLOOKUP(F46,StandardizedHeaders!$B$1:$B$6,StandardizedHeaders!$A$1:$A$6)</f>
        <v>4</v>
      </c>
    </row>
    <row r="47" spans="1:7" x14ac:dyDescent="0.2">
      <c r="A47" t="s">
        <v>105</v>
      </c>
      <c r="B47" t="s">
        <v>13</v>
      </c>
      <c r="C47" t="s">
        <v>13</v>
      </c>
      <c r="D47" t="s">
        <v>37</v>
      </c>
      <c r="E47" t="s">
        <v>8</v>
      </c>
      <c r="F47" t="str">
        <f t="shared" si="1"/>
        <v>Outlets at Start of Year</v>
      </c>
      <c r="G47">
        <f>_xlfn.XLOOKUP(F47,StandardizedHeaders!$B$1:$B$6,StandardizedHeaders!$A$1:$A$6)</f>
        <v>3</v>
      </c>
    </row>
    <row r="48" spans="1:7" x14ac:dyDescent="0.2">
      <c r="A48" t="s">
        <v>106</v>
      </c>
      <c r="B48" t="s">
        <v>20</v>
      </c>
      <c r="C48" t="s">
        <v>20</v>
      </c>
      <c r="D48" t="s">
        <v>107</v>
      </c>
      <c r="E48" t="s">
        <v>8</v>
      </c>
      <c r="F48" t="str">
        <f t="shared" si="1"/>
        <v>Net Change</v>
      </c>
      <c r="G48">
        <f>_xlfn.XLOOKUP(F48,StandardizedHeaders!$B$1:$B$6,StandardizedHeaders!$A$1:$A$6)</f>
        <v>5</v>
      </c>
    </row>
    <row r="49" spans="1:7" x14ac:dyDescent="0.2">
      <c r="A49" t="s">
        <v>108</v>
      </c>
      <c r="B49" t="s">
        <v>20</v>
      </c>
      <c r="C49" t="s">
        <v>20</v>
      </c>
      <c r="D49" t="s">
        <v>109</v>
      </c>
      <c r="E49" t="s">
        <v>8</v>
      </c>
      <c r="F49" t="str">
        <f t="shared" si="1"/>
        <v>Net Change</v>
      </c>
      <c r="G49">
        <f>_xlfn.XLOOKUP(F49,StandardizedHeaders!$B$1:$B$6,StandardizedHeaders!$A$1:$A$6)</f>
        <v>5</v>
      </c>
    </row>
    <row r="50" spans="1:7" x14ac:dyDescent="0.2">
      <c r="A50" t="s">
        <v>110</v>
      </c>
      <c r="B50" t="s">
        <v>20</v>
      </c>
      <c r="C50" t="s">
        <v>20</v>
      </c>
      <c r="D50" t="s">
        <v>109</v>
      </c>
      <c r="E50" t="s">
        <v>8</v>
      </c>
      <c r="F50" t="str">
        <f t="shared" si="1"/>
        <v>Net Change</v>
      </c>
      <c r="G50">
        <f>_xlfn.XLOOKUP(F50,StandardizedHeaders!$B$1:$B$6,StandardizedHeaders!$A$1:$A$6)</f>
        <v>5</v>
      </c>
    </row>
    <row r="51" spans="1:7" x14ac:dyDescent="0.2">
      <c r="A51" t="s">
        <v>111</v>
      </c>
      <c r="B51" t="s">
        <v>20</v>
      </c>
      <c r="C51" t="s">
        <v>20</v>
      </c>
      <c r="D51" t="s">
        <v>35</v>
      </c>
      <c r="E51" t="s">
        <v>8</v>
      </c>
      <c r="F51" t="str">
        <f t="shared" si="1"/>
        <v>Net Change</v>
      </c>
      <c r="G51">
        <f>_xlfn.XLOOKUP(F51,StandardizedHeaders!$B$1:$B$6,StandardizedHeaders!$A$1:$A$6)</f>
        <v>5</v>
      </c>
    </row>
    <row r="52" spans="1:7" x14ac:dyDescent="0.2">
      <c r="A52" t="s">
        <v>112</v>
      </c>
      <c r="B52" t="s">
        <v>20</v>
      </c>
      <c r="C52" t="s">
        <v>20</v>
      </c>
      <c r="D52" t="s">
        <v>113</v>
      </c>
      <c r="E52" t="s">
        <v>8</v>
      </c>
      <c r="F52" t="str">
        <f t="shared" si="1"/>
        <v>Net Change</v>
      </c>
      <c r="G52">
        <f>_xlfn.XLOOKUP(F52,StandardizedHeaders!$B$1:$B$6,StandardizedHeaders!$A$1:$A$6)</f>
        <v>5</v>
      </c>
    </row>
    <row r="53" spans="1:7" x14ac:dyDescent="0.2">
      <c r="A53" t="s">
        <v>114</v>
      </c>
      <c r="B53" t="s">
        <v>20</v>
      </c>
      <c r="C53" t="s">
        <v>20</v>
      </c>
      <c r="D53" t="s">
        <v>21</v>
      </c>
      <c r="E53" t="s">
        <v>8</v>
      </c>
      <c r="F53" t="str">
        <f t="shared" si="1"/>
        <v>Net Change</v>
      </c>
      <c r="G53">
        <f>_xlfn.XLOOKUP(F53,StandardizedHeaders!$B$1:$B$6,StandardizedHeaders!$A$1:$A$6)</f>
        <v>5</v>
      </c>
    </row>
    <row r="54" spans="1:7" x14ac:dyDescent="0.2">
      <c r="A54" t="s">
        <v>20</v>
      </c>
      <c r="B54" t="s">
        <v>20</v>
      </c>
      <c r="C54" t="s">
        <v>20</v>
      </c>
      <c r="D54" t="s">
        <v>107</v>
      </c>
      <c r="E54" t="s">
        <v>8</v>
      </c>
      <c r="F54" t="str">
        <f t="shared" si="1"/>
        <v>Net Change</v>
      </c>
      <c r="G54">
        <f>_xlfn.XLOOKUP(F54,StandardizedHeaders!$B$1:$B$6,StandardizedHeaders!$A$1:$A$6)</f>
        <v>5</v>
      </c>
    </row>
    <row r="55" spans="1:7" x14ac:dyDescent="0.2">
      <c r="A55" t="s">
        <v>115</v>
      </c>
      <c r="B55" t="s">
        <v>20</v>
      </c>
      <c r="C55" t="s">
        <v>20</v>
      </c>
      <c r="D55" t="s">
        <v>109</v>
      </c>
      <c r="E55" t="s">
        <v>8</v>
      </c>
      <c r="F55" t="str">
        <f t="shared" si="1"/>
        <v>Net Change</v>
      </c>
      <c r="G55">
        <f>_xlfn.XLOOKUP(F55,StandardizedHeaders!$B$1:$B$6,StandardizedHeaders!$A$1:$A$6)</f>
        <v>5</v>
      </c>
    </row>
    <row r="56" spans="1:7" x14ac:dyDescent="0.2">
      <c r="A56" t="s">
        <v>116</v>
      </c>
      <c r="B56" t="s">
        <v>20</v>
      </c>
      <c r="C56" t="s">
        <v>20</v>
      </c>
      <c r="D56" t="s">
        <v>117</v>
      </c>
      <c r="E56" t="s">
        <v>8</v>
      </c>
      <c r="F56" t="str">
        <f t="shared" si="1"/>
        <v>Net Change</v>
      </c>
      <c r="G56">
        <f>_xlfn.XLOOKUP(F56,StandardizedHeaders!$B$1:$B$6,StandardizedHeaders!$A$1:$A$6)</f>
        <v>5</v>
      </c>
    </row>
    <row r="57" spans="1:7" x14ac:dyDescent="0.2">
      <c r="A57" t="s">
        <v>118</v>
      </c>
      <c r="B57" t="s">
        <v>20</v>
      </c>
      <c r="C57" t="s">
        <v>20</v>
      </c>
      <c r="D57" t="s">
        <v>119</v>
      </c>
      <c r="E57" t="s">
        <v>8</v>
      </c>
      <c r="F57" t="str">
        <f t="shared" si="1"/>
        <v>Net Change</v>
      </c>
      <c r="G57">
        <f>_xlfn.XLOOKUP(F57,StandardizedHeaders!$B$1:$B$6,StandardizedHeaders!$A$1:$A$6)</f>
        <v>5</v>
      </c>
    </row>
    <row r="58" spans="1:7" x14ac:dyDescent="0.2">
      <c r="A58" t="s">
        <v>120</v>
      </c>
      <c r="B58" t="s">
        <v>20</v>
      </c>
      <c r="C58" t="s">
        <v>20</v>
      </c>
      <c r="D58" t="s">
        <v>121</v>
      </c>
      <c r="E58" t="s">
        <v>8</v>
      </c>
      <c r="F58" t="str">
        <f t="shared" si="1"/>
        <v>Net Change</v>
      </c>
      <c r="G58">
        <f>_xlfn.XLOOKUP(F58,StandardizedHeaders!$B$1:$B$6,StandardizedHeaders!$A$1:$A$6)</f>
        <v>5</v>
      </c>
    </row>
    <row r="59" spans="1:7" x14ac:dyDescent="0.2">
      <c r="A59" t="s">
        <v>122</v>
      </c>
      <c r="B59" t="s">
        <v>20</v>
      </c>
      <c r="C59" t="s">
        <v>20</v>
      </c>
      <c r="D59" t="s">
        <v>107</v>
      </c>
      <c r="E59" t="s">
        <v>8</v>
      </c>
      <c r="F59" t="str">
        <f t="shared" si="1"/>
        <v>Net Change</v>
      </c>
      <c r="G59">
        <f>_xlfn.XLOOKUP(F59,StandardizedHeaders!$B$1:$B$6,StandardizedHeaders!$A$1:$A$6)</f>
        <v>5</v>
      </c>
    </row>
    <row r="60" spans="1:7" x14ac:dyDescent="0.2">
      <c r="A60" t="s">
        <v>123</v>
      </c>
      <c r="B60" t="s">
        <v>6</v>
      </c>
      <c r="C60" t="s">
        <v>6</v>
      </c>
      <c r="D60" t="s">
        <v>107</v>
      </c>
      <c r="E60" t="s">
        <v>8</v>
      </c>
      <c r="F60" t="str">
        <f t="shared" si="1"/>
        <v>Outlet Type</v>
      </c>
      <c r="G60">
        <f>_xlfn.XLOOKUP(F60,StandardizedHeaders!$B$1:$B$6,StandardizedHeaders!$A$1:$A$6)</f>
        <v>1</v>
      </c>
    </row>
    <row r="61" spans="1:7" x14ac:dyDescent="0.2">
      <c r="A61" t="s">
        <v>124</v>
      </c>
      <c r="B61" t="s">
        <v>16</v>
      </c>
      <c r="C61" t="s">
        <v>16</v>
      </c>
      <c r="D61" t="s">
        <v>107</v>
      </c>
      <c r="E61" t="s">
        <v>8</v>
      </c>
      <c r="F61" t="str">
        <f t="shared" si="1"/>
        <v>Outlets at End of Year</v>
      </c>
      <c r="G61">
        <f>_xlfn.XLOOKUP(F61,StandardizedHeaders!$B$1:$B$6,StandardizedHeaders!$A$1:$A$6)</f>
        <v>4</v>
      </c>
    </row>
    <row r="62" spans="1:7" x14ac:dyDescent="0.2">
      <c r="A62" t="s">
        <v>125</v>
      </c>
      <c r="B62" t="s">
        <v>13</v>
      </c>
      <c r="C62" t="s">
        <v>13</v>
      </c>
      <c r="D62" t="s">
        <v>107</v>
      </c>
      <c r="E62" t="s">
        <v>8</v>
      </c>
      <c r="F62" t="str">
        <f t="shared" si="1"/>
        <v>Outlets at Start of Year</v>
      </c>
      <c r="G62">
        <f>_xlfn.XLOOKUP(F62,StandardizedHeaders!$B$1:$B$6,StandardizedHeaders!$A$1:$A$6)</f>
        <v>3</v>
      </c>
    </row>
    <row r="63" spans="1:7" x14ac:dyDescent="0.2">
      <c r="A63" t="s">
        <v>126</v>
      </c>
      <c r="B63" t="s">
        <v>16</v>
      </c>
      <c r="C63" t="s">
        <v>16</v>
      </c>
      <c r="D63" t="s">
        <v>127</v>
      </c>
      <c r="E63" t="s">
        <v>8</v>
      </c>
      <c r="F63" t="str">
        <f t="shared" si="1"/>
        <v>Outlets at End of Year</v>
      </c>
      <c r="G63">
        <f>_xlfn.XLOOKUP(F63,StandardizedHeaders!$B$1:$B$6,StandardizedHeaders!$A$1:$A$6)</f>
        <v>4</v>
      </c>
    </row>
    <row r="64" spans="1:7" x14ac:dyDescent="0.2">
      <c r="A64" t="s">
        <v>128</v>
      </c>
      <c r="B64" t="s">
        <v>16</v>
      </c>
      <c r="C64" t="s">
        <v>16</v>
      </c>
      <c r="D64" t="s">
        <v>113</v>
      </c>
      <c r="E64" t="s">
        <v>8</v>
      </c>
      <c r="F64" t="str">
        <f t="shared" si="1"/>
        <v>Outlets at End of Year</v>
      </c>
      <c r="G64">
        <f>_xlfn.XLOOKUP(F64,StandardizedHeaders!$B$1:$B$6,StandardizedHeaders!$A$1:$A$6)</f>
        <v>4</v>
      </c>
    </row>
    <row r="65" spans="1:7" x14ac:dyDescent="0.2">
      <c r="A65" t="s">
        <v>129</v>
      </c>
      <c r="B65" t="s">
        <v>16</v>
      </c>
      <c r="C65" t="s">
        <v>16</v>
      </c>
      <c r="D65" t="s">
        <v>130</v>
      </c>
      <c r="E65" t="s">
        <v>8</v>
      </c>
      <c r="F65" t="str">
        <f t="shared" si="1"/>
        <v>Outlets at End of Year</v>
      </c>
      <c r="G65">
        <f>_xlfn.XLOOKUP(F65,StandardizedHeaders!$B$1:$B$6,StandardizedHeaders!$A$1:$A$6)</f>
        <v>4</v>
      </c>
    </row>
    <row r="66" spans="1:7" x14ac:dyDescent="0.2">
      <c r="A66" t="s">
        <v>131</v>
      </c>
      <c r="B66" t="s">
        <v>13</v>
      </c>
      <c r="C66" t="s">
        <v>13</v>
      </c>
      <c r="D66" t="s">
        <v>132</v>
      </c>
      <c r="E66" t="s">
        <v>8</v>
      </c>
      <c r="F66" t="str">
        <f t="shared" si="1"/>
        <v>Outlets at Start of Year</v>
      </c>
      <c r="G66">
        <f>_xlfn.XLOOKUP(F66,StandardizedHeaders!$B$1:$B$6,StandardizedHeaders!$A$1:$A$6)</f>
        <v>3</v>
      </c>
    </row>
    <row r="67" spans="1:7" x14ac:dyDescent="0.2">
      <c r="A67" t="s">
        <v>133</v>
      </c>
      <c r="B67" t="s">
        <v>13</v>
      </c>
      <c r="C67" t="s">
        <v>13</v>
      </c>
      <c r="D67" t="s">
        <v>134</v>
      </c>
      <c r="E67" t="s">
        <v>8</v>
      </c>
      <c r="F67" t="str">
        <f t="shared" si="1"/>
        <v>Outlets at Start of Year</v>
      </c>
      <c r="G67">
        <f>_xlfn.XLOOKUP(F67,StandardizedHeaders!$B$1:$B$6,StandardizedHeaders!$A$1:$A$6)</f>
        <v>3</v>
      </c>
    </row>
    <row r="68" spans="1:7" x14ac:dyDescent="0.2">
      <c r="A68" t="s">
        <v>135</v>
      </c>
      <c r="B68" t="s">
        <v>13</v>
      </c>
      <c r="C68" t="s">
        <v>13</v>
      </c>
      <c r="D68" t="s">
        <v>130</v>
      </c>
      <c r="E68" t="s">
        <v>8</v>
      </c>
      <c r="F68" t="str">
        <f t="shared" si="1"/>
        <v>Outlets at Start of Year</v>
      </c>
      <c r="G68">
        <f>_xlfn.XLOOKUP(F68,StandardizedHeaders!$B$1:$B$6,StandardizedHeaders!$A$1:$A$6)</f>
        <v>3</v>
      </c>
    </row>
    <row r="69" spans="1:7" x14ac:dyDescent="0.2">
      <c r="A69" t="s">
        <v>6</v>
      </c>
      <c r="B69" t="s">
        <v>6</v>
      </c>
      <c r="C69" t="s">
        <v>6</v>
      </c>
      <c r="D69" t="s">
        <v>107</v>
      </c>
      <c r="E69" t="s">
        <v>8</v>
      </c>
      <c r="F69" t="str">
        <f t="shared" si="1"/>
        <v>Outlet Type</v>
      </c>
      <c r="G69">
        <f>_xlfn.XLOOKUP(F69,StandardizedHeaders!$B$1:$B$6,StandardizedHeaders!$A$1:$A$6)</f>
        <v>1</v>
      </c>
    </row>
    <row r="70" spans="1:7" x14ac:dyDescent="0.2">
      <c r="A70" t="s">
        <v>136</v>
      </c>
      <c r="B70" t="s">
        <v>6</v>
      </c>
      <c r="C70" t="s">
        <v>6</v>
      </c>
      <c r="D70" t="s">
        <v>121</v>
      </c>
      <c r="E70" t="s">
        <v>8</v>
      </c>
      <c r="F70" t="str">
        <f t="shared" si="1"/>
        <v>Outlet Type</v>
      </c>
      <c r="G70">
        <f>_xlfn.XLOOKUP(F70,StandardizedHeaders!$B$1:$B$6,StandardizedHeaders!$A$1:$A$6)</f>
        <v>1</v>
      </c>
    </row>
    <row r="71" spans="1:7" x14ac:dyDescent="0.2">
      <c r="A71" t="s">
        <v>137</v>
      </c>
      <c r="B71" t="s">
        <v>6</v>
      </c>
      <c r="C71" t="s">
        <v>6</v>
      </c>
      <c r="D71" t="s">
        <v>121</v>
      </c>
      <c r="E71" t="s">
        <v>8</v>
      </c>
      <c r="F71" t="str">
        <f t="shared" si="1"/>
        <v>Outlet Type</v>
      </c>
      <c r="G71">
        <f>_xlfn.XLOOKUP(F71,StandardizedHeaders!$B$1:$B$6,StandardizedHeaders!$A$1:$A$6)</f>
        <v>1</v>
      </c>
    </row>
    <row r="72" spans="1:7" x14ac:dyDescent="0.2">
      <c r="A72" t="s">
        <v>138</v>
      </c>
      <c r="B72" t="s">
        <v>6</v>
      </c>
      <c r="C72" t="s">
        <v>6</v>
      </c>
      <c r="D72" t="s">
        <v>139</v>
      </c>
      <c r="E72" t="s">
        <v>8</v>
      </c>
      <c r="F72" t="str">
        <f t="shared" si="1"/>
        <v>Outlet Type</v>
      </c>
      <c r="G72">
        <f>_xlfn.XLOOKUP(F72,StandardizedHeaders!$B$1:$B$6,StandardizedHeaders!$A$1:$A$6)</f>
        <v>1</v>
      </c>
    </row>
    <row r="73" spans="1:7" x14ac:dyDescent="0.2">
      <c r="A73" t="s">
        <v>140</v>
      </c>
      <c r="B73" t="s">
        <v>6</v>
      </c>
      <c r="C73" t="s">
        <v>6</v>
      </c>
      <c r="D73" t="s">
        <v>107</v>
      </c>
      <c r="E73" t="s">
        <v>8</v>
      </c>
      <c r="F73" t="str">
        <f t="shared" ref="F73:F136" si="2">IF(NOT(ISERROR(FIND("'",C73,1))),_xlfn.TEXTBEFORE(_xlfn.TEXTAFTER(C73,"'"),"'"),C73)</f>
        <v>Outlet Type</v>
      </c>
      <c r="G73">
        <f>_xlfn.XLOOKUP(F73,StandardizedHeaders!$B$1:$B$6,StandardizedHeaders!$A$1:$A$6)</f>
        <v>1</v>
      </c>
    </row>
    <row r="74" spans="1:7" x14ac:dyDescent="0.2">
      <c r="A74" t="s">
        <v>141</v>
      </c>
      <c r="B74" t="s">
        <v>16</v>
      </c>
      <c r="C74" t="s">
        <v>16</v>
      </c>
      <c r="D74" t="s">
        <v>107</v>
      </c>
      <c r="E74" t="s">
        <v>8</v>
      </c>
      <c r="F74" t="str">
        <f t="shared" si="2"/>
        <v>Outlets at End of Year</v>
      </c>
      <c r="G74">
        <f>_xlfn.XLOOKUP(F74,StandardizedHeaders!$B$1:$B$6,StandardizedHeaders!$A$1:$A$6)</f>
        <v>4</v>
      </c>
    </row>
    <row r="75" spans="1:7" x14ac:dyDescent="0.2">
      <c r="A75" t="s">
        <v>142</v>
      </c>
      <c r="B75" t="s">
        <v>13</v>
      </c>
      <c r="C75" t="s">
        <v>13</v>
      </c>
      <c r="D75" t="s">
        <v>107</v>
      </c>
      <c r="E75" t="s">
        <v>8</v>
      </c>
      <c r="F75" t="str">
        <f t="shared" si="2"/>
        <v>Outlets at Start of Year</v>
      </c>
      <c r="G75">
        <f>_xlfn.XLOOKUP(F75,StandardizedHeaders!$B$1:$B$6,StandardizedHeaders!$A$1:$A$6)</f>
        <v>3</v>
      </c>
    </row>
    <row r="76" spans="1:7" x14ac:dyDescent="0.2">
      <c r="A76" t="s">
        <v>143</v>
      </c>
      <c r="B76" t="s">
        <v>16</v>
      </c>
      <c r="C76" t="s">
        <v>16</v>
      </c>
      <c r="D76" t="s">
        <v>127</v>
      </c>
      <c r="E76" t="s">
        <v>8</v>
      </c>
      <c r="F76" t="str">
        <f t="shared" si="2"/>
        <v>Outlets at End of Year</v>
      </c>
      <c r="G76">
        <f>_xlfn.XLOOKUP(F76,StandardizedHeaders!$B$1:$B$6,StandardizedHeaders!$A$1:$A$6)</f>
        <v>4</v>
      </c>
    </row>
    <row r="77" spans="1:7" x14ac:dyDescent="0.2">
      <c r="A77" t="s">
        <v>144</v>
      </c>
      <c r="B77" t="s">
        <v>13</v>
      </c>
      <c r="C77" t="s">
        <v>13</v>
      </c>
      <c r="D77" t="s">
        <v>132</v>
      </c>
      <c r="E77" t="s">
        <v>8</v>
      </c>
      <c r="F77" t="str">
        <f t="shared" si="2"/>
        <v>Outlets at Start of Year</v>
      </c>
      <c r="G77">
        <f>_xlfn.XLOOKUP(F77,StandardizedHeaders!$B$1:$B$6,StandardizedHeaders!$A$1:$A$6)</f>
        <v>3</v>
      </c>
    </row>
    <row r="78" spans="1:7" x14ac:dyDescent="0.2">
      <c r="A78" t="s">
        <v>145</v>
      </c>
      <c r="B78" t="s">
        <v>16</v>
      </c>
      <c r="C78" t="s">
        <v>16</v>
      </c>
      <c r="D78" t="s">
        <v>14</v>
      </c>
      <c r="E78" t="s">
        <v>8</v>
      </c>
      <c r="F78" t="str">
        <f t="shared" si="2"/>
        <v>Outlets at End of Year</v>
      </c>
      <c r="G78">
        <f>_xlfn.XLOOKUP(F78,StandardizedHeaders!$B$1:$B$6,StandardizedHeaders!$A$1:$A$6)</f>
        <v>4</v>
      </c>
    </row>
    <row r="79" spans="1:7" x14ac:dyDescent="0.2">
      <c r="A79" t="s">
        <v>146</v>
      </c>
      <c r="B79" t="s">
        <v>13</v>
      </c>
      <c r="C79" t="s">
        <v>13</v>
      </c>
      <c r="D79" t="s">
        <v>147</v>
      </c>
      <c r="E79" t="s">
        <v>8</v>
      </c>
      <c r="F79" t="str">
        <f t="shared" si="2"/>
        <v>Outlets at Start of Year</v>
      </c>
      <c r="G79">
        <f>_xlfn.XLOOKUP(F79,StandardizedHeaders!$B$1:$B$6,StandardizedHeaders!$A$1:$A$6)</f>
        <v>3</v>
      </c>
    </row>
    <row r="80" spans="1:7" x14ac:dyDescent="0.2">
      <c r="A80" t="s">
        <v>148</v>
      </c>
      <c r="B80" t="s">
        <v>16</v>
      </c>
      <c r="C80" t="s">
        <v>16</v>
      </c>
      <c r="D80" t="s">
        <v>149</v>
      </c>
      <c r="E80" t="s">
        <v>8</v>
      </c>
      <c r="F80" t="str">
        <f t="shared" si="2"/>
        <v>Outlets at End of Year</v>
      </c>
      <c r="G80">
        <f>_xlfn.XLOOKUP(F80,StandardizedHeaders!$B$1:$B$6,StandardizedHeaders!$A$1:$A$6)</f>
        <v>4</v>
      </c>
    </row>
    <row r="81" spans="1:7" x14ac:dyDescent="0.2">
      <c r="A81" t="s">
        <v>150</v>
      </c>
      <c r="B81" t="s">
        <v>13</v>
      </c>
      <c r="C81" t="s">
        <v>13</v>
      </c>
      <c r="D81" t="s">
        <v>149</v>
      </c>
      <c r="E81" t="s">
        <v>8</v>
      </c>
      <c r="F81" t="str">
        <f t="shared" si="2"/>
        <v>Outlets at Start of Year</v>
      </c>
      <c r="G81">
        <f>_xlfn.XLOOKUP(F81,StandardizedHeaders!$B$1:$B$6,StandardizedHeaders!$A$1:$A$6)</f>
        <v>3</v>
      </c>
    </row>
    <row r="82" spans="1:7" x14ac:dyDescent="0.2">
      <c r="A82" t="s">
        <v>151</v>
      </c>
      <c r="B82" t="s">
        <v>13</v>
      </c>
      <c r="C82" t="s">
        <v>13</v>
      </c>
      <c r="D82" t="s">
        <v>149</v>
      </c>
      <c r="E82" t="s">
        <v>8</v>
      </c>
      <c r="F82" t="str">
        <f t="shared" si="2"/>
        <v>Outlets at Start of Year</v>
      </c>
      <c r="G82">
        <f>_xlfn.XLOOKUP(F82,StandardizedHeaders!$B$1:$B$6,StandardizedHeaders!$A$1:$A$6)</f>
        <v>3</v>
      </c>
    </row>
    <row r="83" spans="1:7" x14ac:dyDescent="0.2">
      <c r="A83" t="s">
        <v>152</v>
      </c>
      <c r="B83" t="s">
        <v>16</v>
      </c>
      <c r="C83" t="s">
        <v>16</v>
      </c>
      <c r="D83" t="s">
        <v>153</v>
      </c>
      <c r="E83" t="s">
        <v>8</v>
      </c>
      <c r="F83" t="str">
        <f t="shared" si="2"/>
        <v>Outlets at End of Year</v>
      </c>
      <c r="G83">
        <f>_xlfn.XLOOKUP(F83,StandardizedHeaders!$B$1:$B$6,StandardizedHeaders!$A$1:$A$6)</f>
        <v>4</v>
      </c>
    </row>
    <row r="84" spans="1:7" x14ac:dyDescent="0.2">
      <c r="A84" t="s">
        <v>154</v>
      </c>
      <c r="B84" t="s">
        <v>16</v>
      </c>
      <c r="C84" t="s">
        <v>16</v>
      </c>
      <c r="D84" t="s">
        <v>107</v>
      </c>
      <c r="E84" t="s">
        <v>8</v>
      </c>
      <c r="F84" t="str">
        <f t="shared" si="2"/>
        <v>Outlets at End of Year</v>
      </c>
      <c r="G84">
        <f>_xlfn.XLOOKUP(F84,StandardizedHeaders!$B$1:$B$6,StandardizedHeaders!$A$1:$A$6)</f>
        <v>4</v>
      </c>
    </row>
    <row r="85" spans="1:7" x14ac:dyDescent="0.2">
      <c r="A85" t="s">
        <v>16</v>
      </c>
      <c r="B85" t="s">
        <v>16</v>
      </c>
      <c r="C85" t="s">
        <v>16</v>
      </c>
      <c r="D85" t="s">
        <v>107</v>
      </c>
      <c r="E85" t="s">
        <v>8</v>
      </c>
      <c r="F85" t="str">
        <f t="shared" si="2"/>
        <v>Outlets at End of Year</v>
      </c>
      <c r="G85">
        <f>_xlfn.XLOOKUP(F85,StandardizedHeaders!$B$1:$B$6,StandardizedHeaders!$A$1:$A$6)</f>
        <v>4</v>
      </c>
    </row>
    <row r="86" spans="1:7" x14ac:dyDescent="0.2">
      <c r="A86" t="s">
        <v>155</v>
      </c>
      <c r="B86" t="s">
        <v>16</v>
      </c>
      <c r="C86" t="s">
        <v>16</v>
      </c>
      <c r="D86" t="s">
        <v>130</v>
      </c>
      <c r="E86" t="s">
        <v>8</v>
      </c>
      <c r="F86" t="str">
        <f t="shared" si="2"/>
        <v>Outlets at End of Year</v>
      </c>
      <c r="G86">
        <f>_xlfn.XLOOKUP(F86,StandardizedHeaders!$B$1:$B$6,StandardizedHeaders!$A$1:$A$6)</f>
        <v>4</v>
      </c>
    </row>
    <row r="87" spans="1:7" x14ac:dyDescent="0.2">
      <c r="A87" t="s">
        <v>156</v>
      </c>
      <c r="B87" t="s">
        <v>13</v>
      </c>
      <c r="C87" t="s">
        <v>13</v>
      </c>
      <c r="D87" t="s">
        <v>107</v>
      </c>
      <c r="E87" t="s">
        <v>8</v>
      </c>
      <c r="F87" t="str">
        <f t="shared" si="2"/>
        <v>Outlets at Start of Year</v>
      </c>
      <c r="G87">
        <f>_xlfn.XLOOKUP(F87,StandardizedHeaders!$B$1:$B$6,StandardizedHeaders!$A$1:$A$6)</f>
        <v>3</v>
      </c>
    </row>
    <row r="88" spans="1:7" x14ac:dyDescent="0.2">
      <c r="A88" t="s">
        <v>13</v>
      </c>
      <c r="B88" t="s">
        <v>13</v>
      </c>
      <c r="C88" t="s">
        <v>13</v>
      </c>
      <c r="D88" t="s">
        <v>107</v>
      </c>
      <c r="E88" t="s">
        <v>8</v>
      </c>
      <c r="F88" t="str">
        <f t="shared" si="2"/>
        <v>Outlets at Start of Year</v>
      </c>
      <c r="G88">
        <f>_xlfn.XLOOKUP(F88,StandardizedHeaders!$B$1:$B$6,StandardizedHeaders!$A$1:$A$6)</f>
        <v>3</v>
      </c>
    </row>
    <row r="89" spans="1:7" x14ac:dyDescent="0.2">
      <c r="A89" t="s">
        <v>157</v>
      </c>
      <c r="B89" t="s">
        <v>13</v>
      </c>
      <c r="C89" t="s">
        <v>13</v>
      </c>
      <c r="D89" t="s">
        <v>130</v>
      </c>
      <c r="E89" t="s">
        <v>8</v>
      </c>
      <c r="F89" t="str">
        <f t="shared" si="2"/>
        <v>Outlets at Start of Year</v>
      </c>
      <c r="G89">
        <f>_xlfn.XLOOKUP(F89,StandardizedHeaders!$B$1:$B$6,StandardizedHeaders!$A$1:$A$6)</f>
        <v>3</v>
      </c>
    </row>
    <row r="90" spans="1:7" x14ac:dyDescent="0.2">
      <c r="A90" t="s">
        <v>158</v>
      </c>
      <c r="B90" t="s">
        <v>16</v>
      </c>
      <c r="C90" t="s">
        <v>16</v>
      </c>
      <c r="D90" t="s">
        <v>127</v>
      </c>
      <c r="E90" t="s">
        <v>8</v>
      </c>
      <c r="F90" t="str">
        <f t="shared" si="2"/>
        <v>Outlets at End of Year</v>
      </c>
      <c r="G90">
        <f>_xlfn.XLOOKUP(F90,StandardizedHeaders!$B$1:$B$6,StandardizedHeaders!$A$1:$A$6)</f>
        <v>4</v>
      </c>
    </row>
    <row r="91" spans="1:7" x14ac:dyDescent="0.2">
      <c r="A91" t="s">
        <v>159</v>
      </c>
      <c r="B91" t="s">
        <v>16</v>
      </c>
      <c r="C91" t="s">
        <v>16</v>
      </c>
      <c r="D91" t="s">
        <v>127</v>
      </c>
      <c r="E91" t="s">
        <v>8</v>
      </c>
      <c r="F91" t="str">
        <f t="shared" si="2"/>
        <v>Outlets at End of Year</v>
      </c>
      <c r="G91">
        <f>_xlfn.XLOOKUP(F91,StandardizedHeaders!$B$1:$B$6,StandardizedHeaders!$A$1:$A$6)</f>
        <v>4</v>
      </c>
    </row>
    <row r="92" spans="1:7" x14ac:dyDescent="0.2">
      <c r="A92" t="s">
        <v>160</v>
      </c>
      <c r="B92" t="s">
        <v>13</v>
      </c>
      <c r="C92" t="s">
        <v>13</v>
      </c>
      <c r="D92" t="s">
        <v>132</v>
      </c>
      <c r="E92" t="s">
        <v>8</v>
      </c>
      <c r="F92" t="str">
        <f t="shared" si="2"/>
        <v>Outlets at Start of Year</v>
      </c>
      <c r="G92">
        <f>_xlfn.XLOOKUP(F92,StandardizedHeaders!$B$1:$B$6,StandardizedHeaders!$A$1:$A$6)</f>
        <v>3</v>
      </c>
    </row>
    <row r="93" spans="1:7" x14ac:dyDescent="0.2">
      <c r="A93" t="s">
        <v>161</v>
      </c>
      <c r="B93" t="s">
        <v>13</v>
      </c>
      <c r="C93" t="s">
        <v>13</v>
      </c>
      <c r="D93" t="s">
        <v>130</v>
      </c>
      <c r="E93" t="s">
        <v>8</v>
      </c>
      <c r="F93" t="str">
        <f t="shared" si="2"/>
        <v>Outlets at Start of Year</v>
      </c>
      <c r="G93">
        <f>_xlfn.XLOOKUP(F93,StandardizedHeaders!$B$1:$B$6,StandardizedHeaders!$A$1:$A$6)</f>
        <v>3</v>
      </c>
    </row>
    <row r="94" spans="1:7" x14ac:dyDescent="0.2">
      <c r="A94" t="s">
        <v>162</v>
      </c>
      <c r="B94" t="s">
        <v>16</v>
      </c>
      <c r="C94" t="s">
        <v>16</v>
      </c>
      <c r="D94" t="s">
        <v>127</v>
      </c>
      <c r="E94" t="s">
        <v>8</v>
      </c>
      <c r="F94" t="str">
        <f t="shared" si="2"/>
        <v>Outlets at End of Year</v>
      </c>
      <c r="G94">
        <f>_xlfn.XLOOKUP(F94,StandardizedHeaders!$B$1:$B$6,StandardizedHeaders!$A$1:$A$6)</f>
        <v>4</v>
      </c>
    </row>
    <row r="95" spans="1:7" x14ac:dyDescent="0.2">
      <c r="A95" t="s">
        <v>163</v>
      </c>
      <c r="B95" t="s">
        <v>16</v>
      </c>
      <c r="C95" t="s">
        <v>16</v>
      </c>
      <c r="D95" t="s">
        <v>127</v>
      </c>
      <c r="E95" t="s">
        <v>8</v>
      </c>
      <c r="F95" t="str">
        <f t="shared" si="2"/>
        <v>Outlets at End of Year</v>
      </c>
      <c r="G95">
        <f>_xlfn.XLOOKUP(F95,StandardizedHeaders!$B$1:$B$6,StandardizedHeaders!$A$1:$A$6)</f>
        <v>4</v>
      </c>
    </row>
    <row r="96" spans="1:7" x14ac:dyDescent="0.2">
      <c r="A96" t="s">
        <v>164</v>
      </c>
      <c r="B96" t="s">
        <v>16</v>
      </c>
      <c r="C96" t="s">
        <v>16</v>
      </c>
      <c r="D96" t="s">
        <v>127</v>
      </c>
      <c r="E96" t="s">
        <v>8</v>
      </c>
      <c r="F96" t="str">
        <f t="shared" si="2"/>
        <v>Outlets at End of Year</v>
      </c>
      <c r="G96">
        <f>_xlfn.XLOOKUP(F96,StandardizedHeaders!$B$1:$B$6,StandardizedHeaders!$A$1:$A$6)</f>
        <v>4</v>
      </c>
    </row>
    <row r="97" spans="1:7" x14ac:dyDescent="0.2">
      <c r="A97" t="s">
        <v>165</v>
      </c>
      <c r="B97" t="s">
        <v>16</v>
      </c>
      <c r="C97" t="s">
        <v>16</v>
      </c>
      <c r="D97" t="s">
        <v>139</v>
      </c>
      <c r="E97" t="s">
        <v>8</v>
      </c>
      <c r="F97" t="str">
        <f t="shared" si="2"/>
        <v>Outlets at End of Year</v>
      </c>
      <c r="G97">
        <f>_xlfn.XLOOKUP(F97,StandardizedHeaders!$B$1:$B$6,StandardizedHeaders!$A$1:$A$6)</f>
        <v>4</v>
      </c>
    </row>
    <row r="98" spans="1:7" x14ac:dyDescent="0.2">
      <c r="A98" t="s">
        <v>166</v>
      </c>
      <c r="B98" t="s">
        <v>16</v>
      </c>
      <c r="C98" t="s">
        <v>16</v>
      </c>
      <c r="D98" t="s">
        <v>130</v>
      </c>
      <c r="E98" t="s">
        <v>8</v>
      </c>
      <c r="F98" t="str">
        <f t="shared" si="2"/>
        <v>Outlets at End of Year</v>
      </c>
      <c r="G98">
        <f>_xlfn.XLOOKUP(F98,StandardizedHeaders!$B$1:$B$6,StandardizedHeaders!$A$1:$A$6)</f>
        <v>4</v>
      </c>
    </row>
    <row r="99" spans="1:7" x14ac:dyDescent="0.2">
      <c r="A99" t="s">
        <v>167</v>
      </c>
      <c r="B99" t="s">
        <v>16</v>
      </c>
      <c r="C99" t="s">
        <v>16</v>
      </c>
      <c r="D99" t="s">
        <v>127</v>
      </c>
      <c r="E99" t="s">
        <v>8</v>
      </c>
      <c r="F99" t="str">
        <f t="shared" si="2"/>
        <v>Outlets at End of Year</v>
      </c>
      <c r="G99">
        <f>_xlfn.XLOOKUP(F99,StandardizedHeaders!$B$1:$B$6,StandardizedHeaders!$A$1:$A$6)</f>
        <v>4</v>
      </c>
    </row>
    <row r="100" spans="1:7" x14ac:dyDescent="0.2">
      <c r="A100" t="s">
        <v>168</v>
      </c>
      <c r="B100" t="s">
        <v>16</v>
      </c>
      <c r="C100" t="s">
        <v>16</v>
      </c>
      <c r="D100" t="s">
        <v>169</v>
      </c>
      <c r="E100" t="s">
        <v>8</v>
      </c>
      <c r="F100" t="str">
        <f t="shared" si="2"/>
        <v>Outlets at End of Year</v>
      </c>
      <c r="G100">
        <f>_xlfn.XLOOKUP(F100,StandardizedHeaders!$B$1:$B$6,StandardizedHeaders!$A$1:$A$6)</f>
        <v>4</v>
      </c>
    </row>
    <row r="101" spans="1:7" x14ac:dyDescent="0.2">
      <c r="A101" t="s">
        <v>170</v>
      </c>
      <c r="B101" t="s">
        <v>16</v>
      </c>
      <c r="C101" t="s">
        <v>16</v>
      </c>
      <c r="D101" t="s">
        <v>127</v>
      </c>
      <c r="E101" t="s">
        <v>8</v>
      </c>
      <c r="F101" t="str">
        <f t="shared" si="2"/>
        <v>Outlets at End of Year</v>
      </c>
      <c r="G101">
        <f>_xlfn.XLOOKUP(F101,StandardizedHeaders!$B$1:$B$6,StandardizedHeaders!$A$1:$A$6)</f>
        <v>4</v>
      </c>
    </row>
    <row r="102" spans="1:7" x14ac:dyDescent="0.2">
      <c r="A102" t="s">
        <v>171</v>
      </c>
      <c r="B102" t="s">
        <v>13</v>
      </c>
      <c r="C102" t="s">
        <v>13</v>
      </c>
      <c r="D102" t="s">
        <v>68</v>
      </c>
      <c r="E102" t="s">
        <v>8</v>
      </c>
      <c r="F102" t="str">
        <f t="shared" si="2"/>
        <v>Outlets at Start of Year</v>
      </c>
      <c r="G102">
        <f>_xlfn.XLOOKUP(F102,StandardizedHeaders!$B$1:$B$6,StandardizedHeaders!$A$1:$A$6)</f>
        <v>3</v>
      </c>
    </row>
    <row r="103" spans="1:7" x14ac:dyDescent="0.2">
      <c r="A103" t="s">
        <v>172</v>
      </c>
      <c r="B103" t="s">
        <v>13</v>
      </c>
      <c r="C103" t="s">
        <v>13</v>
      </c>
      <c r="D103" t="s">
        <v>132</v>
      </c>
      <c r="E103" t="s">
        <v>8</v>
      </c>
      <c r="F103" t="str">
        <f t="shared" si="2"/>
        <v>Outlets at Start of Year</v>
      </c>
      <c r="G103">
        <f>_xlfn.XLOOKUP(F103,StandardizedHeaders!$B$1:$B$6,StandardizedHeaders!$A$1:$A$6)</f>
        <v>3</v>
      </c>
    </row>
    <row r="104" spans="1:7" x14ac:dyDescent="0.2">
      <c r="A104" t="s">
        <v>173</v>
      </c>
      <c r="B104" t="s">
        <v>13</v>
      </c>
      <c r="C104" t="s">
        <v>13</v>
      </c>
      <c r="D104" t="s">
        <v>132</v>
      </c>
      <c r="E104" t="s">
        <v>8</v>
      </c>
      <c r="F104" t="str">
        <f t="shared" si="2"/>
        <v>Outlets at Start of Year</v>
      </c>
      <c r="G104">
        <f>_xlfn.XLOOKUP(F104,StandardizedHeaders!$B$1:$B$6,StandardizedHeaders!$A$1:$A$6)</f>
        <v>3</v>
      </c>
    </row>
    <row r="105" spans="1:7" x14ac:dyDescent="0.2">
      <c r="A105" t="s">
        <v>174</v>
      </c>
      <c r="B105" t="s">
        <v>13</v>
      </c>
      <c r="C105" t="s">
        <v>13</v>
      </c>
      <c r="D105" t="s">
        <v>130</v>
      </c>
      <c r="E105" t="s">
        <v>8</v>
      </c>
      <c r="F105" t="str">
        <f t="shared" si="2"/>
        <v>Outlets at Start of Year</v>
      </c>
      <c r="G105">
        <f>_xlfn.XLOOKUP(F105,StandardizedHeaders!$B$1:$B$6,StandardizedHeaders!$A$1:$A$6)</f>
        <v>3</v>
      </c>
    </row>
    <row r="106" spans="1:7" x14ac:dyDescent="0.2">
      <c r="A106" t="s">
        <v>175</v>
      </c>
      <c r="B106" t="s">
        <v>13</v>
      </c>
      <c r="C106" t="s">
        <v>13</v>
      </c>
      <c r="D106" t="s">
        <v>132</v>
      </c>
      <c r="E106" t="s">
        <v>8</v>
      </c>
      <c r="F106" t="str">
        <f t="shared" si="2"/>
        <v>Outlets at Start of Year</v>
      </c>
      <c r="G106">
        <f>_xlfn.XLOOKUP(F106,StandardizedHeaders!$B$1:$B$6,StandardizedHeaders!$A$1:$A$6)</f>
        <v>3</v>
      </c>
    </row>
    <row r="107" spans="1:7" x14ac:dyDescent="0.2">
      <c r="A107" t="s">
        <v>176</v>
      </c>
      <c r="B107" t="s">
        <v>13</v>
      </c>
      <c r="C107" t="s">
        <v>13</v>
      </c>
      <c r="D107" t="s">
        <v>139</v>
      </c>
      <c r="E107" t="s">
        <v>8</v>
      </c>
      <c r="F107" t="str">
        <f t="shared" si="2"/>
        <v>Outlets at Start of Year</v>
      </c>
      <c r="G107">
        <f>_xlfn.XLOOKUP(F107,StandardizedHeaders!$B$1:$B$6,StandardizedHeaders!$A$1:$A$6)</f>
        <v>3</v>
      </c>
    </row>
    <row r="108" spans="1:7" x14ac:dyDescent="0.2">
      <c r="A108" t="s">
        <v>177</v>
      </c>
      <c r="B108" t="s">
        <v>13</v>
      </c>
      <c r="C108" t="s">
        <v>13</v>
      </c>
      <c r="D108" t="s">
        <v>132</v>
      </c>
      <c r="E108" t="s">
        <v>8</v>
      </c>
      <c r="F108" t="str">
        <f t="shared" si="2"/>
        <v>Outlets at Start of Year</v>
      </c>
      <c r="G108">
        <f>_xlfn.XLOOKUP(F108,StandardizedHeaders!$B$1:$B$6,StandardizedHeaders!$A$1:$A$6)</f>
        <v>3</v>
      </c>
    </row>
    <row r="109" spans="1:7" x14ac:dyDescent="0.2">
      <c r="A109" t="s">
        <v>178</v>
      </c>
      <c r="B109" t="s">
        <v>16</v>
      </c>
      <c r="C109" t="s">
        <v>16</v>
      </c>
      <c r="D109" t="s">
        <v>127</v>
      </c>
      <c r="E109" t="s">
        <v>8</v>
      </c>
      <c r="F109" t="str">
        <f t="shared" si="2"/>
        <v>Outlets at End of Year</v>
      </c>
      <c r="G109">
        <f>_xlfn.XLOOKUP(F109,StandardizedHeaders!$B$1:$B$6,StandardizedHeaders!$A$1:$A$6)</f>
        <v>4</v>
      </c>
    </row>
    <row r="110" spans="1:7" x14ac:dyDescent="0.2">
      <c r="A110" t="s">
        <v>179</v>
      </c>
      <c r="B110" t="s">
        <v>16</v>
      </c>
      <c r="C110" t="s">
        <v>16</v>
      </c>
      <c r="D110" t="s">
        <v>127</v>
      </c>
      <c r="E110" t="s">
        <v>8</v>
      </c>
      <c r="F110" t="str">
        <f t="shared" si="2"/>
        <v>Outlets at End of Year</v>
      </c>
      <c r="G110">
        <f>_xlfn.XLOOKUP(F110,StandardizedHeaders!$B$1:$B$6,StandardizedHeaders!$A$1:$A$6)</f>
        <v>4</v>
      </c>
    </row>
    <row r="111" spans="1:7" x14ac:dyDescent="0.2">
      <c r="A111" t="s">
        <v>180</v>
      </c>
      <c r="B111" t="s">
        <v>13</v>
      </c>
      <c r="C111" t="s">
        <v>13</v>
      </c>
      <c r="D111" t="s">
        <v>132</v>
      </c>
      <c r="E111" t="s">
        <v>8</v>
      </c>
      <c r="F111" t="str">
        <f t="shared" si="2"/>
        <v>Outlets at Start of Year</v>
      </c>
      <c r="G111">
        <f>_xlfn.XLOOKUP(F111,StandardizedHeaders!$B$1:$B$6,StandardizedHeaders!$A$1:$A$6)</f>
        <v>3</v>
      </c>
    </row>
    <row r="112" spans="1:7" x14ac:dyDescent="0.2">
      <c r="A112" t="s">
        <v>181</v>
      </c>
      <c r="B112" t="s">
        <v>16</v>
      </c>
      <c r="C112" t="s">
        <v>13</v>
      </c>
      <c r="D112" t="s">
        <v>182</v>
      </c>
      <c r="E112" t="s">
        <v>8</v>
      </c>
      <c r="F112" t="str">
        <f t="shared" si="2"/>
        <v>Outlets at Start of Year</v>
      </c>
      <c r="G112">
        <f>_xlfn.XLOOKUP(F112,StandardizedHeaders!$B$1:$B$6,StandardizedHeaders!$A$1:$A$6)</f>
        <v>3</v>
      </c>
    </row>
    <row r="113" spans="1:7" x14ac:dyDescent="0.2">
      <c r="A113" t="s">
        <v>183</v>
      </c>
      <c r="B113" t="s">
        <v>13</v>
      </c>
      <c r="C113" t="s">
        <v>13</v>
      </c>
      <c r="D113" t="s">
        <v>169</v>
      </c>
      <c r="E113" t="s">
        <v>8</v>
      </c>
      <c r="F113" t="str">
        <f t="shared" si="2"/>
        <v>Outlets at Start of Year</v>
      </c>
      <c r="G113">
        <f>_xlfn.XLOOKUP(F113,StandardizedHeaders!$B$1:$B$6,StandardizedHeaders!$A$1:$A$6)</f>
        <v>3</v>
      </c>
    </row>
    <row r="114" spans="1:7" x14ac:dyDescent="0.2">
      <c r="A114" t="s">
        <v>184</v>
      </c>
      <c r="B114" t="s">
        <v>13</v>
      </c>
      <c r="C114" t="s">
        <v>13</v>
      </c>
      <c r="D114" t="s">
        <v>121</v>
      </c>
      <c r="E114" t="s">
        <v>8</v>
      </c>
      <c r="F114" t="str">
        <f t="shared" si="2"/>
        <v>Outlets at Start of Year</v>
      </c>
      <c r="G114">
        <f>_xlfn.XLOOKUP(F114,StandardizedHeaders!$B$1:$B$6,StandardizedHeaders!$A$1:$A$6)</f>
        <v>3</v>
      </c>
    </row>
    <row r="115" spans="1:7" x14ac:dyDescent="0.2">
      <c r="A115" t="s">
        <v>185</v>
      </c>
      <c r="B115" t="s">
        <v>6</v>
      </c>
      <c r="C115" t="s">
        <v>6</v>
      </c>
      <c r="D115" t="s">
        <v>119</v>
      </c>
      <c r="E115" t="s">
        <v>8</v>
      </c>
      <c r="F115" t="str">
        <f t="shared" si="2"/>
        <v>Outlet Type</v>
      </c>
      <c r="G115">
        <f>_xlfn.XLOOKUP(F115,StandardizedHeaders!$B$1:$B$6,StandardizedHeaders!$A$1:$A$6)</f>
        <v>1</v>
      </c>
    </row>
    <row r="116" spans="1:7" x14ac:dyDescent="0.2">
      <c r="A116" t="s">
        <v>186</v>
      </c>
      <c r="B116" t="s">
        <v>16</v>
      </c>
      <c r="C116" t="s">
        <v>187</v>
      </c>
      <c r="D116" t="s">
        <v>102</v>
      </c>
      <c r="E116" t="s">
        <v>8</v>
      </c>
      <c r="F116" t="str">
        <f t="shared" si="2"/>
        <v>Outlets at End of Year</v>
      </c>
      <c r="G116">
        <f>_xlfn.XLOOKUP(F116,StandardizedHeaders!$B$1:$B$6,StandardizedHeaders!$A$1:$A$6)</f>
        <v>4</v>
      </c>
    </row>
    <row r="117" spans="1:7" x14ac:dyDescent="0.2">
      <c r="A117" t="s">
        <v>188</v>
      </c>
      <c r="B117" t="s">
        <v>13</v>
      </c>
      <c r="C117" t="s">
        <v>48</v>
      </c>
      <c r="D117" t="s">
        <v>49</v>
      </c>
      <c r="E117" t="s">
        <v>8</v>
      </c>
      <c r="F117" t="str">
        <f t="shared" si="2"/>
        <v>Outlets at Start of Year</v>
      </c>
      <c r="G117">
        <f>_xlfn.XLOOKUP(F117,StandardizedHeaders!$B$1:$B$6,StandardizedHeaders!$A$1:$A$6)</f>
        <v>3</v>
      </c>
    </row>
    <row r="118" spans="1:7" x14ac:dyDescent="0.2">
      <c r="A118" t="s">
        <v>189</v>
      </c>
      <c r="B118" t="s">
        <v>16</v>
      </c>
      <c r="C118" t="s">
        <v>190</v>
      </c>
      <c r="D118" t="s">
        <v>46</v>
      </c>
      <c r="E118" t="s">
        <v>8</v>
      </c>
      <c r="F118" t="str">
        <f t="shared" si="2"/>
        <v>Outlets at Start of Year</v>
      </c>
      <c r="G118">
        <f>_xlfn.XLOOKUP(F118,StandardizedHeaders!$B$1:$B$6,StandardizedHeaders!$A$1:$A$6)</f>
        <v>3</v>
      </c>
    </row>
    <row r="119" spans="1:7" x14ac:dyDescent="0.2">
      <c r="A119" t="s">
        <v>191</v>
      </c>
      <c r="B119" t="s">
        <v>13</v>
      </c>
      <c r="C119" t="s">
        <v>82</v>
      </c>
      <c r="D119" t="s">
        <v>60</v>
      </c>
      <c r="E119" t="s">
        <v>8</v>
      </c>
      <c r="F119" t="str">
        <f t="shared" si="2"/>
        <v>Outlets at Start of Year</v>
      </c>
      <c r="G119">
        <f>_xlfn.XLOOKUP(F119,StandardizedHeaders!$B$1:$B$6,StandardizedHeaders!$A$1:$A$6)</f>
        <v>3</v>
      </c>
    </row>
    <row r="120" spans="1:7" x14ac:dyDescent="0.2">
      <c r="A120" t="s">
        <v>192</v>
      </c>
      <c r="B120" t="s">
        <v>6</v>
      </c>
      <c r="C120" t="s">
        <v>193</v>
      </c>
      <c r="D120" t="s">
        <v>49</v>
      </c>
      <c r="E120" t="s">
        <v>8</v>
      </c>
      <c r="F120" t="str">
        <f t="shared" si="2"/>
        <v>Outlet Type</v>
      </c>
      <c r="G120">
        <f>_xlfn.XLOOKUP(F120,StandardizedHeaders!$B$1:$B$6,StandardizedHeaders!$A$1:$A$6)</f>
        <v>1</v>
      </c>
    </row>
    <row r="121" spans="1:7" x14ac:dyDescent="0.2">
      <c r="A121" t="s">
        <v>194</v>
      </c>
      <c r="B121" t="s">
        <v>16</v>
      </c>
      <c r="C121" t="s">
        <v>16</v>
      </c>
      <c r="D121" t="s">
        <v>97</v>
      </c>
      <c r="E121" t="s">
        <v>8</v>
      </c>
      <c r="F121" t="str">
        <f t="shared" si="2"/>
        <v>Outlets at End of Year</v>
      </c>
      <c r="G121">
        <f>_xlfn.XLOOKUP(F121,StandardizedHeaders!$B$1:$B$6,StandardizedHeaders!$A$1:$A$6)</f>
        <v>4</v>
      </c>
    </row>
    <row r="122" spans="1:7" x14ac:dyDescent="0.2">
      <c r="A122" t="s">
        <v>195</v>
      </c>
      <c r="B122" t="s">
        <v>13</v>
      </c>
      <c r="C122" t="s">
        <v>13</v>
      </c>
      <c r="D122" t="s">
        <v>104</v>
      </c>
      <c r="E122" t="s">
        <v>8</v>
      </c>
      <c r="F122" t="str">
        <f t="shared" si="2"/>
        <v>Outlets at Start of Year</v>
      </c>
      <c r="G122">
        <f>_xlfn.XLOOKUP(F122,StandardizedHeaders!$B$1:$B$6,StandardizedHeaders!$A$1:$A$6)</f>
        <v>3</v>
      </c>
    </row>
    <row r="123" spans="1:7" x14ac:dyDescent="0.2">
      <c r="A123" t="s">
        <v>196</v>
      </c>
      <c r="B123" t="s">
        <v>16</v>
      </c>
      <c r="C123" t="s">
        <v>16</v>
      </c>
      <c r="D123" t="s">
        <v>197</v>
      </c>
      <c r="E123" t="s">
        <v>8</v>
      </c>
      <c r="F123" t="str">
        <f t="shared" si="2"/>
        <v>Outlets at End of Year</v>
      </c>
      <c r="G123">
        <f>_xlfn.XLOOKUP(F123,StandardizedHeaders!$B$1:$B$6,StandardizedHeaders!$A$1:$A$6)</f>
        <v>4</v>
      </c>
    </row>
    <row r="124" spans="1:7" x14ac:dyDescent="0.2">
      <c r="A124" t="s">
        <v>198</v>
      </c>
      <c r="B124" t="s">
        <v>13</v>
      </c>
      <c r="C124" t="s">
        <v>13</v>
      </c>
      <c r="D124" t="s">
        <v>99</v>
      </c>
      <c r="E124" t="s">
        <v>8</v>
      </c>
      <c r="F124" t="str">
        <f t="shared" si="2"/>
        <v>Outlets at Start of Year</v>
      </c>
      <c r="G124">
        <f>_xlfn.XLOOKUP(F124,StandardizedHeaders!$B$1:$B$6,StandardizedHeaders!$A$1:$A$6)</f>
        <v>3</v>
      </c>
    </row>
    <row r="125" spans="1:7" x14ac:dyDescent="0.2">
      <c r="A125" t="s">
        <v>199</v>
      </c>
      <c r="B125" t="s">
        <v>6</v>
      </c>
      <c r="C125" t="s">
        <v>101</v>
      </c>
      <c r="D125" t="s">
        <v>102</v>
      </c>
      <c r="E125" t="s">
        <v>8</v>
      </c>
      <c r="F125" t="str">
        <f t="shared" si="2"/>
        <v>Outlet Type</v>
      </c>
      <c r="G125">
        <f>_xlfn.XLOOKUP(F125,StandardizedHeaders!$B$1:$B$6,StandardizedHeaders!$A$1:$A$6)</f>
        <v>1</v>
      </c>
    </row>
    <row r="126" spans="1:7" x14ac:dyDescent="0.2">
      <c r="A126" t="s">
        <v>200</v>
      </c>
      <c r="B126" t="s">
        <v>16</v>
      </c>
      <c r="C126" t="s">
        <v>16</v>
      </c>
      <c r="D126" t="s">
        <v>201</v>
      </c>
      <c r="E126" t="s">
        <v>8</v>
      </c>
      <c r="F126" t="str">
        <f t="shared" si="2"/>
        <v>Outlets at End of Year</v>
      </c>
      <c r="G126">
        <f>_xlfn.XLOOKUP(F126,StandardizedHeaders!$B$1:$B$6,StandardizedHeaders!$A$1:$A$6)</f>
        <v>4</v>
      </c>
    </row>
    <row r="127" spans="1:7" x14ac:dyDescent="0.2">
      <c r="A127" t="s">
        <v>202</v>
      </c>
      <c r="B127" t="s">
        <v>13</v>
      </c>
      <c r="C127" t="s">
        <v>13</v>
      </c>
      <c r="D127" t="s">
        <v>97</v>
      </c>
      <c r="E127" t="s">
        <v>8</v>
      </c>
      <c r="F127" t="str">
        <f t="shared" si="2"/>
        <v>Outlets at Start of Year</v>
      </c>
      <c r="G127">
        <f>_xlfn.XLOOKUP(F127,StandardizedHeaders!$B$1:$B$6,StandardizedHeaders!$A$1:$A$6)</f>
        <v>3</v>
      </c>
    </row>
    <row r="128" spans="1:7" x14ac:dyDescent="0.2">
      <c r="A128" t="s">
        <v>203</v>
      </c>
      <c r="B128" t="s">
        <v>13</v>
      </c>
      <c r="C128" t="s">
        <v>10</v>
      </c>
      <c r="D128" t="s">
        <v>204</v>
      </c>
      <c r="E128" t="s">
        <v>8</v>
      </c>
      <c r="F128" t="str">
        <f t="shared" si="2"/>
        <v>Year</v>
      </c>
      <c r="G128">
        <f>_xlfn.XLOOKUP(F128,StandardizedHeaders!$B$1:$B$6,StandardizedHeaders!$A$1:$A$6)</f>
        <v>2</v>
      </c>
    </row>
    <row r="129" spans="1:7" x14ac:dyDescent="0.2">
      <c r="A129" t="s">
        <v>205</v>
      </c>
      <c r="B129" t="s">
        <v>6</v>
      </c>
      <c r="C129" t="s">
        <v>206</v>
      </c>
      <c r="D129" t="s">
        <v>60</v>
      </c>
      <c r="E129" t="s">
        <v>8</v>
      </c>
      <c r="F129" t="str">
        <f t="shared" si="2"/>
        <v>Outlet Type</v>
      </c>
      <c r="G129">
        <f>_xlfn.XLOOKUP(F129,StandardizedHeaders!$B$1:$B$6,StandardizedHeaders!$A$1:$A$6)</f>
        <v>1</v>
      </c>
    </row>
    <row r="130" spans="1:7" x14ac:dyDescent="0.2">
      <c r="A130" t="s">
        <v>207</v>
      </c>
      <c r="B130" t="s">
        <v>16</v>
      </c>
      <c r="C130" t="s">
        <v>16</v>
      </c>
      <c r="D130" t="s">
        <v>104</v>
      </c>
      <c r="E130" t="s">
        <v>8</v>
      </c>
      <c r="F130" t="str">
        <f t="shared" si="2"/>
        <v>Outlets at End of Year</v>
      </c>
      <c r="G130">
        <f>_xlfn.XLOOKUP(F130,StandardizedHeaders!$B$1:$B$6,StandardizedHeaders!$A$1:$A$6)</f>
        <v>4</v>
      </c>
    </row>
    <row r="131" spans="1:7" x14ac:dyDescent="0.2">
      <c r="A131" t="s">
        <v>208</v>
      </c>
      <c r="B131" t="s">
        <v>13</v>
      </c>
      <c r="C131" t="s">
        <v>13</v>
      </c>
      <c r="D131" t="s">
        <v>209</v>
      </c>
      <c r="E131" t="s">
        <v>8</v>
      </c>
      <c r="F131" t="str">
        <f t="shared" si="2"/>
        <v>Outlets at Start of Year</v>
      </c>
      <c r="G131">
        <f>_xlfn.XLOOKUP(F131,StandardizedHeaders!$B$1:$B$6,StandardizedHeaders!$A$1:$A$6)</f>
        <v>3</v>
      </c>
    </row>
    <row r="132" spans="1:7" x14ac:dyDescent="0.2">
      <c r="A132" t="s">
        <v>210</v>
      </c>
      <c r="B132" t="s">
        <v>6</v>
      </c>
      <c r="C132" t="s">
        <v>206</v>
      </c>
      <c r="D132" t="s">
        <v>60</v>
      </c>
      <c r="E132" t="s">
        <v>8</v>
      </c>
      <c r="F132" t="str">
        <f t="shared" si="2"/>
        <v>Outlet Type</v>
      </c>
      <c r="G132">
        <f>_xlfn.XLOOKUP(F132,StandardizedHeaders!$B$1:$B$6,StandardizedHeaders!$A$1:$A$6)</f>
        <v>1</v>
      </c>
    </row>
    <row r="133" spans="1:7" x14ac:dyDescent="0.2">
      <c r="A133" t="s">
        <v>211</v>
      </c>
      <c r="B133" t="s">
        <v>16</v>
      </c>
      <c r="C133" t="s">
        <v>16</v>
      </c>
      <c r="D133" t="s">
        <v>201</v>
      </c>
      <c r="E133" t="s">
        <v>8</v>
      </c>
      <c r="F133" t="str">
        <f t="shared" si="2"/>
        <v>Outlets at End of Year</v>
      </c>
      <c r="G133">
        <f>_xlfn.XLOOKUP(F133,StandardizedHeaders!$B$1:$B$6,StandardizedHeaders!$A$1:$A$6)</f>
        <v>4</v>
      </c>
    </row>
    <row r="134" spans="1:7" x14ac:dyDescent="0.2">
      <c r="A134" t="s">
        <v>212</v>
      </c>
      <c r="B134" t="s">
        <v>13</v>
      </c>
      <c r="C134" t="s">
        <v>13</v>
      </c>
      <c r="D134" t="s">
        <v>97</v>
      </c>
      <c r="E134" t="s">
        <v>8</v>
      </c>
      <c r="F134" t="str">
        <f t="shared" si="2"/>
        <v>Outlets at Start of Year</v>
      </c>
      <c r="G134">
        <f>_xlfn.XLOOKUP(F134,StandardizedHeaders!$B$1:$B$6,StandardizedHeaders!$A$1:$A$6)</f>
        <v>3</v>
      </c>
    </row>
    <row r="135" spans="1:7" x14ac:dyDescent="0.2">
      <c r="A135" t="s">
        <v>213</v>
      </c>
      <c r="B135" t="s">
        <v>6</v>
      </c>
      <c r="C135" t="s">
        <v>29</v>
      </c>
      <c r="D135" t="s">
        <v>30</v>
      </c>
      <c r="E135" t="s">
        <v>8</v>
      </c>
      <c r="F135" t="str">
        <f t="shared" si="2"/>
        <v>Outlet Type</v>
      </c>
      <c r="G135">
        <f>_xlfn.XLOOKUP(F135,StandardizedHeaders!$B$1:$B$6,StandardizedHeaders!$A$1:$A$6)</f>
        <v>1</v>
      </c>
    </row>
    <row r="136" spans="1:7" x14ac:dyDescent="0.2">
      <c r="A136" t="s">
        <v>214</v>
      </c>
      <c r="B136" t="s">
        <v>16</v>
      </c>
      <c r="C136" t="s">
        <v>215</v>
      </c>
      <c r="D136" t="s">
        <v>52</v>
      </c>
      <c r="E136" t="s">
        <v>8</v>
      </c>
      <c r="F136" t="str">
        <f t="shared" si="2"/>
        <v>Outlets at End of Year</v>
      </c>
      <c r="G136">
        <f>_xlfn.XLOOKUP(F136,StandardizedHeaders!$B$1:$B$6,StandardizedHeaders!$A$1:$A$6)</f>
        <v>4</v>
      </c>
    </row>
    <row r="137" spans="1:7" x14ac:dyDescent="0.2">
      <c r="A137" t="s">
        <v>216</v>
      </c>
      <c r="B137" t="s">
        <v>13</v>
      </c>
      <c r="C137" t="s">
        <v>13</v>
      </c>
      <c r="D137" t="s">
        <v>197</v>
      </c>
      <c r="E137" t="s">
        <v>8</v>
      </c>
      <c r="F137" t="str">
        <f t="shared" ref="F137:F154" si="3">IF(NOT(ISERROR(FIND("'",C137,1))),_xlfn.TEXTBEFORE(_xlfn.TEXTAFTER(C137,"'"),"'"),C137)</f>
        <v>Outlets at Start of Year</v>
      </c>
      <c r="G137">
        <f>_xlfn.XLOOKUP(F137,StandardizedHeaders!$B$1:$B$6,StandardizedHeaders!$A$1:$A$6)</f>
        <v>3</v>
      </c>
    </row>
    <row r="138" spans="1:7" x14ac:dyDescent="0.2">
      <c r="A138" t="s">
        <v>217</v>
      </c>
      <c r="B138" t="s">
        <v>16</v>
      </c>
      <c r="C138" t="s">
        <v>16</v>
      </c>
      <c r="D138" t="s">
        <v>14</v>
      </c>
      <c r="E138" t="s">
        <v>8</v>
      </c>
      <c r="F138" t="str">
        <f t="shared" si="3"/>
        <v>Outlets at End of Year</v>
      </c>
      <c r="G138">
        <f>_xlfn.XLOOKUP(F138,StandardizedHeaders!$B$1:$B$6,StandardizedHeaders!$A$1:$A$6)</f>
        <v>4</v>
      </c>
    </row>
    <row r="139" spans="1:7" x14ac:dyDescent="0.2">
      <c r="A139" t="s">
        <v>218</v>
      </c>
      <c r="B139" t="s">
        <v>13</v>
      </c>
      <c r="C139" t="s">
        <v>13</v>
      </c>
      <c r="D139" t="s">
        <v>219</v>
      </c>
      <c r="E139" t="s">
        <v>8</v>
      </c>
      <c r="F139" t="str">
        <f t="shared" si="3"/>
        <v>Outlets at Start of Year</v>
      </c>
      <c r="G139">
        <f>_xlfn.XLOOKUP(F139,StandardizedHeaders!$B$1:$B$6,StandardizedHeaders!$A$1:$A$6)</f>
        <v>3</v>
      </c>
    </row>
    <row r="140" spans="1:7" x14ac:dyDescent="0.2">
      <c r="A140" t="s">
        <v>220</v>
      </c>
      <c r="B140" t="s">
        <v>6</v>
      </c>
      <c r="C140" t="s">
        <v>221</v>
      </c>
      <c r="D140" t="s">
        <v>27</v>
      </c>
      <c r="E140" t="s">
        <v>8</v>
      </c>
      <c r="F140" t="str">
        <f t="shared" si="3"/>
        <v>Outlet Type</v>
      </c>
      <c r="G140">
        <f>_xlfn.XLOOKUP(F140,StandardizedHeaders!$B$1:$B$6,StandardizedHeaders!$A$1:$A$6)</f>
        <v>1</v>
      </c>
    </row>
    <row r="141" spans="1:7" x14ac:dyDescent="0.2">
      <c r="A141" t="s">
        <v>222</v>
      </c>
      <c r="B141" t="s">
        <v>16</v>
      </c>
      <c r="C141" t="s">
        <v>84</v>
      </c>
      <c r="D141" t="s">
        <v>85</v>
      </c>
      <c r="E141" t="s">
        <v>8</v>
      </c>
      <c r="F141" t="str">
        <f t="shared" si="3"/>
        <v>Outlets at End of Year</v>
      </c>
      <c r="G141">
        <f>_xlfn.XLOOKUP(F141,StandardizedHeaders!$B$1:$B$6,StandardizedHeaders!$A$1:$A$6)</f>
        <v>4</v>
      </c>
    </row>
    <row r="142" spans="1:7" x14ac:dyDescent="0.2">
      <c r="A142" t="s">
        <v>223</v>
      </c>
      <c r="B142" t="s">
        <v>13</v>
      </c>
      <c r="C142" t="s">
        <v>13</v>
      </c>
      <c r="D142" t="s">
        <v>62</v>
      </c>
      <c r="E142" t="s">
        <v>8</v>
      </c>
      <c r="F142" t="str">
        <f t="shared" si="3"/>
        <v>Outlets at Start of Year</v>
      </c>
      <c r="G142">
        <f>_xlfn.XLOOKUP(F142,StandardizedHeaders!$B$1:$B$6,StandardizedHeaders!$A$1:$A$6)</f>
        <v>3</v>
      </c>
    </row>
    <row r="143" spans="1:7" x14ac:dyDescent="0.2">
      <c r="A143" t="s">
        <v>224</v>
      </c>
      <c r="B143" t="s">
        <v>10</v>
      </c>
      <c r="C143" t="s">
        <v>10</v>
      </c>
      <c r="D143" t="s">
        <v>107</v>
      </c>
      <c r="E143" t="s">
        <v>8</v>
      </c>
      <c r="F143" t="str">
        <f t="shared" si="3"/>
        <v>Year</v>
      </c>
      <c r="G143">
        <f>_xlfn.XLOOKUP(F143,StandardizedHeaders!$B$1:$B$6,StandardizedHeaders!$A$1:$A$6)</f>
        <v>2</v>
      </c>
    </row>
    <row r="144" spans="1:7" x14ac:dyDescent="0.2">
      <c r="A144" t="s">
        <v>225</v>
      </c>
      <c r="B144" t="s">
        <v>10</v>
      </c>
      <c r="C144" t="s">
        <v>10</v>
      </c>
      <c r="D144" t="s">
        <v>117</v>
      </c>
      <c r="E144" t="s">
        <v>8</v>
      </c>
      <c r="F144" t="str">
        <f t="shared" si="3"/>
        <v>Year</v>
      </c>
      <c r="G144">
        <f>_xlfn.XLOOKUP(F144,StandardizedHeaders!$B$1:$B$6,StandardizedHeaders!$A$1:$A$6)</f>
        <v>2</v>
      </c>
    </row>
    <row r="145" spans="1:7" x14ac:dyDescent="0.2">
      <c r="A145" t="s">
        <v>10</v>
      </c>
      <c r="B145" t="s">
        <v>10</v>
      </c>
      <c r="C145" t="s">
        <v>10</v>
      </c>
      <c r="D145" t="s">
        <v>107</v>
      </c>
      <c r="E145" t="s">
        <v>8</v>
      </c>
      <c r="F145" t="str">
        <f t="shared" si="3"/>
        <v>Year</v>
      </c>
      <c r="G145">
        <f>_xlfn.XLOOKUP(F145,StandardizedHeaders!$B$1:$B$6,StandardizedHeaders!$A$1:$A$6)</f>
        <v>2</v>
      </c>
    </row>
    <row r="146" spans="1:7" x14ac:dyDescent="0.2">
      <c r="A146" t="s">
        <v>226</v>
      </c>
      <c r="B146" t="s">
        <v>10</v>
      </c>
      <c r="C146" t="s">
        <v>10</v>
      </c>
      <c r="D146" t="s">
        <v>35</v>
      </c>
      <c r="E146" t="s">
        <v>8</v>
      </c>
      <c r="F146" t="str">
        <f t="shared" si="3"/>
        <v>Year</v>
      </c>
      <c r="G146">
        <f>_xlfn.XLOOKUP(F146,StandardizedHeaders!$B$1:$B$6,StandardizedHeaders!$A$1:$A$6)</f>
        <v>2</v>
      </c>
    </row>
    <row r="147" spans="1:7" x14ac:dyDescent="0.2">
      <c r="A147" t="s">
        <v>227</v>
      </c>
      <c r="B147" t="s">
        <v>10</v>
      </c>
      <c r="C147" t="s">
        <v>10</v>
      </c>
      <c r="D147" t="s">
        <v>88</v>
      </c>
      <c r="E147" t="s">
        <v>8</v>
      </c>
      <c r="F147" t="str">
        <f t="shared" si="3"/>
        <v>Year</v>
      </c>
      <c r="G147">
        <f>_xlfn.XLOOKUP(F147,StandardizedHeaders!$B$1:$B$6,StandardizedHeaders!$A$1:$A$6)</f>
        <v>2</v>
      </c>
    </row>
    <row r="148" spans="1:7" x14ac:dyDescent="0.2">
      <c r="A148" t="s">
        <v>228</v>
      </c>
      <c r="B148" t="s">
        <v>10</v>
      </c>
      <c r="C148" t="s">
        <v>10</v>
      </c>
      <c r="D148" t="s">
        <v>17</v>
      </c>
      <c r="E148" t="s">
        <v>8</v>
      </c>
      <c r="F148" t="str">
        <f t="shared" si="3"/>
        <v>Year</v>
      </c>
      <c r="G148">
        <f>_xlfn.XLOOKUP(F148,StandardizedHeaders!$B$1:$B$6,StandardizedHeaders!$A$1:$A$6)</f>
        <v>2</v>
      </c>
    </row>
    <row r="149" spans="1:7" x14ac:dyDescent="0.2">
      <c r="A149" t="s">
        <v>229</v>
      </c>
      <c r="B149" t="s">
        <v>10</v>
      </c>
      <c r="C149" t="s">
        <v>10</v>
      </c>
      <c r="D149" t="s">
        <v>182</v>
      </c>
      <c r="E149" t="s">
        <v>8</v>
      </c>
      <c r="F149" t="str">
        <f t="shared" si="3"/>
        <v>Year</v>
      </c>
      <c r="G149">
        <f>_xlfn.XLOOKUP(F149,StandardizedHeaders!$B$1:$B$6,StandardizedHeaders!$A$1:$A$6)</f>
        <v>2</v>
      </c>
    </row>
    <row r="150" spans="1:7" x14ac:dyDescent="0.2">
      <c r="A150" t="s">
        <v>230</v>
      </c>
      <c r="B150" t="s">
        <v>10</v>
      </c>
      <c r="C150" t="s">
        <v>10</v>
      </c>
      <c r="D150" t="s">
        <v>197</v>
      </c>
      <c r="E150" t="s">
        <v>8</v>
      </c>
      <c r="F150" t="str">
        <f t="shared" si="3"/>
        <v>Year</v>
      </c>
      <c r="G150">
        <f>_xlfn.XLOOKUP(F150,StandardizedHeaders!$B$1:$B$6,StandardizedHeaders!$A$1:$A$6)</f>
        <v>2</v>
      </c>
    </row>
    <row r="151" spans="1:7" x14ac:dyDescent="0.2">
      <c r="A151" t="s">
        <v>231</v>
      </c>
      <c r="B151" t="s">
        <v>10</v>
      </c>
      <c r="C151" t="s">
        <v>10</v>
      </c>
      <c r="D151" t="s">
        <v>134</v>
      </c>
      <c r="E151" t="s">
        <v>8</v>
      </c>
      <c r="F151" t="str">
        <f t="shared" si="3"/>
        <v>Year</v>
      </c>
      <c r="G151">
        <f>_xlfn.XLOOKUP(F151,StandardizedHeaders!$B$1:$B$6,StandardizedHeaders!$A$1:$A$6)</f>
        <v>2</v>
      </c>
    </row>
    <row r="152" spans="1:7" x14ac:dyDescent="0.2">
      <c r="A152" t="s">
        <v>232</v>
      </c>
      <c r="B152" t="s">
        <v>16</v>
      </c>
      <c r="C152" t="s">
        <v>233</v>
      </c>
      <c r="D152" t="s">
        <v>234</v>
      </c>
      <c r="E152" t="s">
        <v>8</v>
      </c>
      <c r="F152" t="str">
        <f t="shared" si="3"/>
        <v>Year</v>
      </c>
      <c r="G152">
        <f>_xlfn.XLOOKUP(F152,StandardizedHeaders!$B$1:$B$6,StandardizedHeaders!$A$1:$A$6)</f>
        <v>2</v>
      </c>
    </row>
    <row r="153" spans="1:7" x14ac:dyDescent="0.2">
      <c r="A153" t="s">
        <v>235</v>
      </c>
      <c r="B153" t="s">
        <v>13</v>
      </c>
      <c r="C153" t="s">
        <v>236</v>
      </c>
      <c r="D153" t="s">
        <v>43</v>
      </c>
      <c r="E153" t="s">
        <v>8</v>
      </c>
      <c r="F153" t="str">
        <f t="shared" si="3"/>
        <v>Outlets at Start of Year</v>
      </c>
      <c r="G153">
        <f>_xlfn.XLOOKUP(F153,StandardizedHeaders!$B$1:$B$6,StandardizedHeaders!$A$1:$A$6)</f>
        <v>3</v>
      </c>
    </row>
    <row r="154" spans="1:7" x14ac:dyDescent="0.2">
      <c r="A154" t="s">
        <v>237</v>
      </c>
      <c r="B154" t="s">
        <v>10</v>
      </c>
      <c r="C154" t="s">
        <v>10</v>
      </c>
      <c r="D154" t="s">
        <v>107</v>
      </c>
      <c r="E154" t="s">
        <v>8</v>
      </c>
      <c r="F154" t="str">
        <f t="shared" si="3"/>
        <v>Year</v>
      </c>
      <c r="G154">
        <f>_xlfn.XLOOKUP(F154,StandardizedHeaders!$B$1:$B$6,StandardizedHeaders!$A$1:$A$6)</f>
        <v>2</v>
      </c>
    </row>
  </sheetData>
  <pageMargins left="0.75" right="0.75" top="1" bottom="1" header="0.5" footer="0.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6764E6-8815-4143-A0C9-433E7D0CAD2B}">
          <x14:formula1>
            <xm:f>StandardizedHeaders!$B$2:$B$6</xm:f>
          </x14:formula1>
          <xm:sqref>B2:B33 B35:B112 B114:B333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A8C46-5C84-4996-8D88-C919AD9ACB83}">
  <dimension ref="A1:B6"/>
  <sheetViews>
    <sheetView workbookViewId="0">
      <selection sqref="A1:B6"/>
    </sheetView>
  </sheetViews>
  <sheetFormatPr baseColWidth="10" defaultColWidth="8.83203125" defaultRowHeight="15" x14ac:dyDescent="0.2"/>
  <sheetData>
    <row r="1" spans="1:2" x14ac:dyDescent="0.2">
      <c r="A1" s="2" t="s">
        <v>238</v>
      </c>
      <c r="B1" s="2" t="s">
        <v>239</v>
      </c>
    </row>
    <row r="2" spans="1:2" x14ac:dyDescent="0.2">
      <c r="A2" s="3">
        <v>1</v>
      </c>
      <c r="B2" s="3" t="s">
        <v>6</v>
      </c>
    </row>
    <row r="3" spans="1:2" x14ac:dyDescent="0.2">
      <c r="A3" s="3">
        <v>2</v>
      </c>
      <c r="B3" s="3" t="s">
        <v>10</v>
      </c>
    </row>
    <row r="4" spans="1:2" x14ac:dyDescent="0.2">
      <c r="A4" s="3">
        <v>3</v>
      </c>
      <c r="B4" s="3" t="s">
        <v>13</v>
      </c>
    </row>
    <row r="5" spans="1:2" x14ac:dyDescent="0.2">
      <c r="A5" s="3">
        <v>4</v>
      </c>
      <c r="B5" s="3" t="s">
        <v>16</v>
      </c>
    </row>
    <row r="6" spans="1:2" x14ac:dyDescent="0.2">
      <c r="A6" s="3">
        <v>5</v>
      </c>
      <c r="B6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StandardizedHeaders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Miller Marcus</cp:lastModifiedBy>
  <dcterms:created xsi:type="dcterms:W3CDTF">2025-05-11T01:24:18Z</dcterms:created>
  <dcterms:modified xsi:type="dcterms:W3CDTF">2025-05-11T01:49:40Z</dcterms:modified>
</cp:coreProperties>
</file>