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1576" windowHeight="7392"/>
  </bookViews>
  <sheets>
    <sheet name="Tool wear test paramenters" sheetId="1" r:id="rId1"/>
    <sheet name="Tool wear process picture" sheetId="4" r:id="rId2"/>
    <sheet name="Sheet1" sheetId="5" r:id="rId3"/>
  </sheets>
  <definedNames>
    <definedName name="_xlnm._FilterDatabase" localSheetId="1" hidden="1">'Tool wear process picture'!$B$11:$H$15</definedName>
    <definedName name="_xlnm.Print_Area" localSheetId="0">'Tool wear test paramenters'!$A$1:$L$100</definedName>
  </definedNames>
  <calcPr calcId="162913"/>
  <webPublishing vml="1" allowPng="1" targetScreenSize="1024x768" codePage="1252"/>
  <fileRecoveryPr autoRecover="0"/>
</workbook>
</file>

<file path=xl/calcChain.xml><?xml version="1.0" encoding="utf-8"?>
<calcChain xmlns="http://schemas.openxmlformats.org/spreadsheetml/2006/main">
  <c r="S74" i="1" l="1"/>
  <c r="S73" i="1"/>
  <c r="S72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77" i="1"/>
  <c r="R78" i="1"/>
  <c r="R79" i="1"/>
  <c r="R80" i="1"/>
  <c r="R81" i="1"/>
  <c r="R76" i="1"/>
  <c r="R75" i="1"/>
  <c r="R74" i="1"/>
  <c r="R73" i="1"/>
  <c r="R72" i="1"/>
  <c r="V63" i="1"/>
  <c r="V62" i="1"/>
  <c r="U63" i="1"/>
  <c r="U62" i="1"/>
  <c r="X62" i="1" a="1"/>
  <c r="X62" i="1" s="1"/>
  <c r="Q63" i="1"/>
  <c r="Q64" i="1"/>
  <c r="Q65" i="1"/>
  <c r="Q66" i="1"/>
  <c r="I1" i="5" a="1"/>
  <c r="I1" i="5" s="1"/>
  <c r="B2" i="5"/>
  <c r="Y62" i="1" l="1"/>
  <c r="V66" i="1" s="1"/>
  <c r="J7" i="5"/>
  <c r="J5" i="5"/>
  <c r="J3" i="5"/>
  <c r="I7" i="5"/>
  <c r="I5" i="5"/>
  <c r="I3" i="5"/>
  <c r="J6" i="5"/>
  <c r="J4" i="5"/>
  <c r="J2" i="5"/>
  <c r="I6" i="5"/>
  <c r="I4" i="5"/>
  <c r="I2" i="5"/>
  <c r="J1" i="5"/>
  <c r="G4" i="5" s="1"/>
</calcChain>
</file>

<file path=xl/comments1.xml><?xml version="1.0" encoding="utf-8"?>
<comments xmlns="http://schemas.openxmlformats.org/spreadsheetml/2006/main">
  <authors>
    <author>Author</author>
  </authors>
  <commentList>
    <comment ref="G80" authorId="0" shapeId="0">
      <text>
        <r>
          <rPr>
            <b/>
            <sz val="9"/>
            <color indexed="81"/>
            <rFont val="Tahoma"/>
            <family val="2"/>
          </rPr>
          <t xml:space="preserve">I can't get this value. Maybe 0.618 ?
</t>
        </r>
      </text>
    </comment>
  </commentList>
</comments>
</file>

<file path=xl/sharedStrings.xml><?xml version="1.0" encoding="utf-8"?>
<sst xmlns="http://schemas.openxmlformats.org/spreadsheetml/2006/main" count="147" uniqueCount="138">
  <si>
    <t>A</t>
  </si>
  <si>
    <t xml:space="preserve"> </t>
    <phoneticPr fontId="1" type="noConversion"/>
  </si>
  <si>
    <t xml:space="preserve">  </t>
    <phoneticPr fontId="1" type="noConversion"/>
  </si>
  <si>
    <t>七、过程信息</t>
    <phoneticPr fontId="1" type="noConversion"/>
  </si>
  <si>
    <t xml:space="preserve"> </t>
    <phoneticPr fontId="1" type="noConversion"/>
  </si>
  <si>
    <t>切削长度(m)</t>
    <phoneticPr fontId="1" type="noConversion"/>
  </si>
  <si>
    <t>7.1刀具磨损图片</t>
    <phoneticPr fontId="1" type="noConversion"/>
  </si>
  <si>
    <t>SP210-C4-16015</t>
    <phoneticPr fontId="1" type="noConversion"/>
  </si>
  <si>
    <t xml:space="preserve">方案1      A1     </t>
    <phoneticPr fontId="1" type="noConversion"/>
  </si>
  <si>
    <t>方案2      A2</t>
    <phoneticPr fontId="1" type="noConversion"/>
  </si>
  <si>
    <t>方案3      A3</t>
    <phoneticPr fontId="1" type="noConversion"/>
  </si>
  <si>
    <t>方案4      A4</t>
    <phoneticPr fontId="1" type="noConversion"/>
  </si>
  <si>
    <t>方案5      A5</t>
    <phoneticPr fontId="1" type="noConversion"/>
  </si>
  <si>
    <t>方案6      A6</t>
    <phoneticPr fontId="1" type="noConversion"/>
  </si>
  <si>
    <t>方案7      A7</t>
    <phoneticPr fontId="1" type="noConversion"/>
  </si>
  <si>
    <t>方案8      A8</t>
    <phoneticPr fontId="1" type="noConversion"/>
  </si>
  <si>
    <t>方案9      A9</t>
    <phoneticPr fontId="1" type="noConversion"/>
  </si>
  <si>
    <t>方案10     A10</t>
    <phoneticPr fontId="1" type="noConversion"/>
  </si>
  <si>
    <t>方案11    A11</t>
    <phoneticPr fontId="1" type="noConversion"/>
  </si>
  <si>
    <t xml:space="preserve">方案12    A12       </t>
    <phoneticPr fontId="1" type="noConversion"/>
  </si>
  <si>
    <t>方案13    A13</t>
    <phoneticPr fontId="1" type="noConversion"/>
  </si>
  <si>
    <t>方案14    A14</t>
    <phoneticPr fontId="1" type="noConversion"/>
  </si>
  <si>
    <t>方案15    A15</t>
    <phoneticPr fontId="1" type="noConversion"/>
  </si>
  <si>
    <t>方案16    A16</t>
    <phoneticPr fontId="1" type="noConversion"/>
  </si>
  <si>
    <t>方案17    A17</t>
    <phoneticPr fontId="1" type="noConversion"/>
  </si>
  <si>
    <t>方案18    A18</t>
    <phoneticPr fontId="1" type="noConversion"/>
  </si>
  <si>
    <t>方案19    A19</t>
    <phoneticPr fontId="1" type="noConversion"/>
  </si>
  <si>
    <t>方案20    A20</t>
    <phoneticPr fontId="1" type="noConversion"/>
  </si>
  <si>
    <t>方案21    A21</t>
    <phoneticPr fontId="1" type="noConversion"/>
  </si>
  <si>
    <t>方案22    A22</t>
    <phoneticPr fontId="1" type="noConversion"/>
  </si>
  <si>
    <t>方案23    A23</t>
    <phoneticPr fontId="1" type="noConversion"/>
  </si>
  <si>
    <t>方案24    A24</t>
    <phoneticPr fontId="1" type="noConversion"/>
  </si>
  <si>
    <t>方案25    A25</t>
    <phoneticPr fontId="1" type="noConversion"/>
  </si>
  <si>
    <t>申请部门：产品项目组/申请人：陆鹏辉/审核：甘振兴/试验员：涂琴轩、林志忠/报告作者：林志忠/试验时间：2018年4月17日</t>
    <phoneticPr fontId="1" type="noConversion"/>
  </si>
  <si>
    <t>ZL0248D</t>
    <phoneticPr fontId="1" type="noConversion"/>
  </si>
  <si>
    <t>D16*36*100</t>
    <phoneticPr fontId="1" type="noConversion"/>
  </si>
  <si>
    <t>/</t>
    <phoneticPr fontId="1" type="noConversion"/>
  </si>
  <si>
    <t>Criteria of stoping test</t>
  </si>
  <si>
    <t>Cutting tool model</t>
  </si>
  <si>
    <t>MAZAK VCN-430A-Ⅱ</t>
  </si>
  <si>
    <t>Machine tool</t>
  </si>
  <si>
    <t>KEYENCE                      VHX-5000</t>
  </si>
  <si>
    <t>Digital Microscope</t>
  </si>
  <si>
    <t>Flank wear VB or  the chipping of cutting edge on the cylinder is up to 0.4mm</t>
  </si>
  <si>
    <t>Dimension</t>
  </si>
  <si>
    <t>Cutting tool</t>
  </si>
  <si>
    <t>Equipment</t>
  </si>
  <si>
    <t>Test paramenters</t>
  </si>
  <si>
    <t>Workpiece material</t>
  </si>
  <si>
    <t>Hardness</t>
  </si>
  <si>
    <t>Spindle speed r/min</t>
  </si>
  <si>
    <t>Feed rate per teeth mm/z</t>
  </si>
  <si>
    <t>Feed rate mm/min</t>
  </si>
  <si>
    <t>Cutting depth ap  (mm)</t>
  </si>
  <si>
    <t>Cutting width ae   （mm）</t>
  </si>
  <si>
    <t>Side milling</t>
  </si>
  <si>
    <t>Milling type</t>
  </si>
  <si>
    <t>Coolant</t>
  </si>
  <si>
    <t>Water-based coolant</t>
  </si>
  <si>
    <t>7% SIcut-Emu1020T</t>
  </si>
  <si>
    <t xml:space="preserve">Coolant </t>
  </si>
  <si>
    <t>No.</t>
  </si>
  <si>
    <t>Radial run-out of cutting tool</t>
  </si>
  <si>
    <t xml:space="preserve">Sound </t>
  </si>
  <si>
    <t xml:space="preserve">Vibration </t>
  </si>
  <si>
    <t>Normal</t>
  </si>
  <si>
    <t xml:space="preserve">Others </t>
  </si>
  <si>
    <t>Cutting length 100m，Flank wear: 0.412mm，Stop</t>
  </si>
  <si>
    <t>Cutting length 120m，Flank wear is 566mm，Stop</t>
  </si>
  <si>
    <t>Cutting length 120m,  Cutting edge tip is broken，Stop</t>
  </si>
  <si>
    <t>Cutting length 180m,  Cutting edge tip is broken: 0.660mm*0.168mm，Stop</t>
  </si>
  <si>
    <t>Cutting length 60m, Cutting edge tip is broken: 0.446mm*0.2mm，Stop</t>
  </si>
  <si>
    <t>Cutting length 40m,  Cutting edge tip is broken: 0.553mm*0.29mm，Stop</t>
  </si>
  <si>
    <t>Cutting length 240m，Flank wear 0.413mm，Stop</t>
  </si>
  <si>
    <t>Cutting length 220m, Cutting edge tip is broken: 0.446mm*0.6mm，Stop</t>
  </si>
  <si>
    <t>Cutting length 100m, Cutting edge tip is broken: 0.745mm*0.3mm，Stop</t>
  </si>
  <si>
    <t>Cutting length 180m，Flank wear 0.411mm，Stop</t>
  </si>
  <si>
    <t>Cutting length 180m, Cutting edge tip is broken: 0.489mm*0.160mm，Stop</t>
  </si>
  <si>
    <t>Cutting length 160m, Cutting edge tip is broken: 0.433mm*0.12mm，Stop</t>
  </si>
  <si>
    <t>Cutting length 80m, Cutting edge tip is broken: 0.662mm*0.55mm，Stop</t>
  </si>
  <si>
    <t>Cutting length 40m, Edge on Cylinder is broken: 1.3mm*3.8mm，Stop</t>
  </si>
  <si>
    <t>Cutting length 60m, Edge on Cylinder is broken: 0.84mm*1.2mm，Stop</t>
  </si>
  <si>
    <t>Cutting length 60m, Edge on Cylinder is broken: 6.180mm*2.450mm，Stop</t>
  </si>
  <si>
    <t>Cutting length 140m,  Cutting edge tip is broken: 0.518mm*0.187mm，Stop</t>
  </si>
  <si>
    <t>Cutting length 180m, Cutting edge tip is broken: 0.713mm*0.311mm，Stop</t>
  </si>
  <si>
    <t>Cutting length 40m, Edge on Cylinder is broken: 1.2mm*0.772mm，Stop</t>
  </si>
  <si>
    <t>Cutting length 100m, Edge on Cylinder is broken: 1.110mm*1.2mm，Stop</t>
  </si>
  <si>
    <t>Cutting length 120m,  Cutting edge tip is broken: 0.477mm*2.2mm，Stop</t>
  </si>
  <si>
    <t>Cutting length 60m, Cutting edge tip is broken: 0.281mm*1.2mm，Stop</t>
  </si>
  <si>
    <t>Cutting length 100m,  Cutting edge tip is broken: 0.669mm*0.161mm，Stop</t>
  </si>
  <si>
    <t>Cutting length 140m, cylinder edge and tip are broken: 0.463mm*0.435mm，Stop</t>
  </si>
  <si>
    <t>Cutting length 100m, Cutting edge tip is broken: 0.436mm*0.287mm，Stop</t>
  </si>
  <si>
    <t>Cutting tool life</t>
  </si>
  <si>
    <t>Trial</t>
  </si>
  <si>
    <t>Info on Department/Author/Experiments staff/Group members：17/04/2018</t>
  </si>
  <si>
    <t>一、试验编号 (Experiment number)GE-016635</t>
  </si>
  <si>
    <t>二、试验背景 (Background of experiments)</t>
  </si>
  <si>
    <t>试验名称 (Name of experiments)</t>
  </si>
  <si>
    <t>试验目的 (Aim and Objectives)</t>
  </si>
  <si>
    <t>关键词 (Keywords)</t>
  </si>
  <si>
    <t>研究铣削试验中切削参数对刀具磨损的影响 (Study of the effect of milling parameters to the tool wear)</t>
  </si>
  <si>
    <t>建立关键切削参数与刀具寿命的关系模型，指导用户应用，提高刀具应用效率 - To build up the model of milling parameters and the tool life cycle; - For user application; - Improve the cutting tool efficiency.</t>
  </si>
  <si>
    <t>切削参数、刀具磨损、刀具寿命、数学建模 (milling parameter, tool wear, tool life cycle, mathematic modelling)</t>
  </si>
  <si>
    <t>编号 (number)</t>
  </si>
  <si>
    <t>Material</t>
  </si>
  <si>
    <t>涂层 (coating)</t>
  </si>
  <si>
    <t>批号 (ID)</t>
  </si>
  <si>
    <t>径向跳动 (Radial run out)</t>
  </si>
  <si>
    <t>螺旋角度 (Helix Angle)</t>
  </si>
  <si>
    <r>
      <t>周刃前角 (</t>
    </r>
    <r>
      <rPr>
        <sz val="11"/>
        <color rgb="FFFF0000"/>
        <rFont val="Calibri"/>
        <family val="2"/>
        <scheme val="minor"/>
      </rPr>
      <t>Rake</t>
    </r>
    <r>
      <rPr>
        <sz val="11"/>
        <color theme="1"/>
        <rFont val="Calibri"/>
        <family val="2"/>
        <scheme val="minor"/>
      </rPr>
      <t xml:space="preserve"> angle)</t>
    </r>
  </si>
  <si>
    <t>周刃后角 (Flank angle)</t>
  </si>
  <si>
    <t>底刃前角 (Corner radius)</t>
  </si>
  <si>
    <t>备注  (Add info)</t>
  </si>
  <si>
    <t>刀柄型号/卡簧 (Cutting tool neck / holder)</t>
  </si>
  <si>
    <t>HSK-A 63
强力刀柄 (strenght of cutting tool neck / holder)</t>
  </si>
  <si>
    <t xml:space="preserve"> 温度 (Temperature Degree C)：27°
湿度 (Humidity)：50%</t>
  </si>
  <si>
    <t>车间环境 (workshop environment)</t>
  </si>
  <si>
    <t>刀具悬长(mm) (tool length)</t>
  </si>
  <si>
    <t>六、试验过程记录  (experiment process recording)</t>
  </si>
  <si>
    <t>6.1 试验现象 (exp. Phenomena)</t>
  </si>
  <si>
    <t>6.3 寿命对比 (tool life cylce comparison)</t>
  </si>
  <si>
    <t>方案 (Trial)</t>
  </si>
  <si>
    <t>切削长度（m）(Cutting length)</t>
  </si>
  <si>
    <t>磨损值       (wear value)               (mm)</t>
  </si>
  <si>
    <t>36CrNiMo4 (BS EN24T / AISI 4043)</t>
  </si>
  <si>
    <t>Length</t>
  </si>
  <si>
    <t>Cutting speed mm/min</t>
  </si>
  <si>
    <t>Taylor's Coefficient Estimatino</t>
  </si>
  <si>
    <t>Vc</t>
  </si>
  <si>
    <t>T</t>
  </si>
  <si>
    <t>t (min)</t>
  </si>
  <si>
    <t>n</t>
  </si>
  <si>
    <t>t_vb (m)</t>
  </si>
  <si>
    <t>C</t>
  </si>
  <si>
    <t>M</t>
  </si>
  <si>
    <t>ys</t>
  </si>
  <si>
    <t>xs</t>
  </si>
  <si>
    <t>250-300HB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</si>
</sst>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_);[Red]\(0.00\)"/>
    <numFmt numFmtId="165" formatCode="0.000_);[Red]\(0.000\)"/>
  </numFmts>
  <fonts count="19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color theme="1"/>
      <name val="Calibri"/>
      <family val="3"/>
      <charset val="134"/>
      <scheme val="minor"/>
    </font>
    <font>
      <sz val="11"/>
      <color theme="1"/>
      <name val="Calibri"/>
      <family val="3"/>
      <charset val="134"/>
      <scheme val="minor"/>
    </font>
    <font>
      <b/>
      <sz val="11"/>
      <color rgb="FFFF0000"/>
      <name val="Calibri"/>
      <family val="3"/>
      <charset val="134"/>
      <scheme val="minor"/>
    </font>
    <font>
      <sz val="11"/>
      <color theme="1"/>
      <name val="宋体"/>
      <family val="3"/>
      <charset val="134"/>
    </font>
    <font>
      <b/>
      <sz val="11"/>
      <name val="Calibri"/>
      <family val="3"/>
      <charset val="134"/>
      <scheme val="minor"/>
    </font>
    <font>
      <sz val="12"/>
      <name val="宋体"/>
      <family val="3"/>
      <charset val="134"/>
    </font>
    <font>
      <b/>
      <sz val="11"/>
      <color theme="1"/>
      <name val="Calibri"/>
      <family val="3"/>
      <charset val="134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</borders>
  <cellStyleXfs count="4">
    <xf numFmtId="0" fontId="0" fillId="0" borderId="0"/>
    <xf numFmtId="0" fontId="3" fillId="0" borderId="0">
      <alignment vertical="center"/>
    </xf>
    <xf numFmtId="0" fontId="7" fillId="0" borderId="0"/>
    <xf numFmtId="0" fontId="7" fillId="0" borderId="0">
      <alignment vertical="center"/>
    </xf>
  </cellStyleXfs>
  <cellXfs count="114">
    <xf numFmtId="0" fontId="0" fillId="0" borderId="0" xfId="0"/>
    <xf numFmtId="0" fontId="0" fillId="2" borderId="2" xfId="0" applyFont="1" applyFill="1" applyBorder="1" applyAlignment="1">
      <alignment horizontal="center" vertical="center" wrapText="1"/>
    </xf>
    <xf numFmtId="0" fontId="0" fillId="0" borderId="0" xfId="0" applyFont="1"/>
    <xf numFmtId="0" fontId="0" fillId="2" borderId="0" xfId="0" applyFont="1" applyFill="1" applyAlignment="1"/>
    <xf numFmtId="0" fontId="0" fillId="2" borderId="0" xfId="0" applyFont="1" applyFill="1"/>
    <xf numFmtId="0" fontId="0" fillId="2" borderId="0" xfId="0" applyFont="1" applyFill="1" applyAlignment="1">
      <alignment horizontal="left" vertical="center"/>
    </xf>
    <xf numFmtId="0" fontId="0" fillId="2" borderId="2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0" fontId="0" fillId="2" borderId="2" xfId="0" applyFont="1" applyFill="1" applyBorder="1"/>
    <xf numFmtId="0" fontId="0" fillId="2" borderId="2" xfId="0" applyFont="1" applyFill="1" applyBorder="1" applyAlignment="1"/>
    <xf numFmtId="164" fontId="0" fillId="2" borderId="2" xfId="1" applyNumberFormat="1" applyFont="1" applyFill="1" applyBorder="1" applyAlignment="1">
      <alignment horizontal="center" vertical="center" wrapText="1"/>
    </xf>
    <xf numFmtId="164" fontId="0" fillId="2" borderId="2" xfId="1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center" vertical="center" wrapText="1"/>
    </xf>
    <xf numFmtId="0" fontId="0" fillId="2" borderId="0" xfId="0" applyFont="1" applyFill="1" applyBorder="1" applyAlignment="1">
      <alignment horizontal="center" vertical="center"/>
    </xf>
    <xf numFmtId="165" fontId="0" fillId="3" borderId="2" xfId="0" applyNumberFormat="1" applyFont="1" applyFill="1" applyBorder="1" applyAlignment="1">
      <alignment horizontal="center" vertical="center" wrapText="1"/>
    </xf>
    <xf numFmtId="165" fontId="0" fillId="3" borderId="2" xfId="0" applyNumberFormat="1" applyFont="1" applyFill="1" applyBorder="1" applyAlignment="1">
      <alignment vertical="center" wrapText="1"/>
    </xf>
    <xf numFmtId="0" fontId="0" fillId="2" borderId="0" xfId="0" applyFont="1" applyFill="1" applyBorder="1" applyAlignment="1"/>
    <xf numFmtId="165" fontId="0" fillId="3" borderId="6" xfId="0" applyNumberFormat="1" applyFont="1" applyFill="1" applyBorder="1" applyAlignment="1">
      <alignment horizontal="center" vertical="center" wrapText="1"/>
    </xf>
    <xf numFmtId="165" fontId="0" fillId="3" borderId="3" xfId="0" applyNumberFormat="1" applyFont="1" applyFill="1" applyBorder="1" applyAlignment="1">
      <alignment horizontal="center" vertical="center" wrapText="1"/>
    </xf>
    <xf numFmtId="0" fontId="0" fillId="0" borderId="8" xfId="0" applyFont="1" applyBorder="1" applyAlignment="1"/>
    <xf numFmtId="0" fontId="0" fillId="0" borderId="0" xfId="0" applyFont="1" applyBorder="1" applyAlignment="1"/>
    <xf numFmtId="0" fontId="0" fillId="2" borderId="15" xfId="0" applyFont="1" applyFill="1" applyBorder="1" applyAlignment="1"/>
    <xf numFmtId="0" fontId="0" fillId="0" borderId="12" xfId="0" applyFont="1" applyBorder="1" applyAlignment="1"/>
    <xf numFmtId="0" fontId="0" fillId="0" borderId="13" xfId="0" applyFont="1" applyBorder="1" applyAlignment="1"/>
    <xf numFmtId="0" fontId="0" fillId="2" borderId="14" xfId="0" applyFont="1" applyFill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0" fillId="0" borderId="11" xfId="0" applyFont="1" applyBorder="1" applyAlignment="1"/>
    <xf numFmtId="0" fontId="0" fillId="0" borderId="0" xfId="0" applyFont="1" applyAlignment="1"/>
    <xf numFmtId="0" fontId="9" fillId="2" borderId="2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center" vertical="center"/>
    </xf>
    <xf numFmtId="0" fontId="17" fillId="2" borderId="2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 wrapText="1"/>
    </xf>
    <xf numFmtId="165" fontId="9" fillId="4" borderId="2" xfId="0" applyNumberFormat="1" applyFont="1" applyFill="1" applyBorder="1" applyAlignment="1">
      <alignment horizontal="center" vertical="center" wrapText="1"/>
    </xf>
    <xf numFmtId="165" fontId="0" fillId="4" borderId="2" xfId="0" applyNumberFormat="1" applyFont="1" applyFill="1" applyBorder="1" applyAlignment="1">
      <alignment horizontal="center" vertical="center" wrapText="1"/>
    </xf>
    <xf numFmtId="164" fontId="9" fillId="4" borderId="2" xfId="1" applyNumberFormat="1" applyFont="1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center" wrapText="1"/>
    </xf>
    <xf numFmtId="0" fontId="2" fillId="2" borderId="16" xfId="0" applyFont="1" applyFill="1" applyBorder="1"/>
    <xf numFmtId="0" fontId="0" fillId="2" borderId="16" xfId="0" applyFill="1" applyBorder="1"/>
    <xf numFmtId="0" fontId="4" fillId="2" borderId="16" xfId="0" applyFont="1" applyFill="1" applyBorder="1" applyAlignment="1">
      <alignment horizontal="left" vertical="center"/>
    </xf>
    <xf numFmtId="0" fontId="4" fillId="2" borderId="16" xfId="0" applyFont="1" applyFill="1" applyBorder="1" applyAlignment="1">
      <alignment horizontal="left"/>
    </xf>
    <xf numFmtId="0" fontId="0" fillId="2" borderId="16" xfId="0" applyFill="1" applyBorder="1" applyAlignment="1">
      <alignment horizontal="center" vertical="center"/>
    </xf>
    <xf numFmtId="0" fontId="8" fillId="2" borderId="16" xfId="0" applyFont="1" applyFill="1" applyBorder="1" applyAlignment="1">
      <alignment horizontal="center" vertical="center" wrapText="1"/>
    </xf>
    <xf numFmtId="0" fontId="0" fillId="2" borderId="16" xfId="0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left" vertical="center" wrapText="1"/>
    </xf>
    <xf numFmtId="0" fontId="9" fillId="5" borderId="2" xfId="0" applyFont="1" applyFill="1" applyBorder="1" applyAlignment="1">
      <alignment horizontal="center" vertical="center" wrapText="1"/>
    </xf>
    <xf numFmtId="164" fontId="9" fillId="5" borderId="2" xfId="1" applyNumberFormat="1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0" fillId="5" borderId="0" xfId="0" applyFont="1" applyFill="1" applyAlignment="1"/>
    <xf numFmtId="0" fontId="0" fillId="5" borderId="2" xfId="0" applyFont="1" applyFill="1" applyBorder="1" applyAlignment="1"/>
    <xf numFmtId="0" fontId="0" fillId="0" borderId="2" xfId="0" applyBorder="1"/>
    <xf numFmtId="0" fontId="0" fillId="5" borderId="0" xfId="0" applyFont="1" applyFill="1" applyBorder="1" applyAlignment="1"/>
    <xf numFmtId="0" fontId="0" fillId="2" borderId="1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 wrapText="1"/>
    </xf>
    <xf numFmtId="0" fontId="0" fillId="2" borderId="7" xfId="0" applyFont="1" applyFill="1" applyBorder="1" applyAlignment="1">
      <alignment horizontal="center" vertical="center" wrapText="1"/>
    </xf>
    <xf numFmtId="0" fontId="0" fillId="2" borderId="5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 wrapText="1"/>
    </xf>
    <xf numFmtId="0" fontId="14" fillId="2" borderId="3" xfId="0" applyFont="1" applyFill="1" applyBorder="1" applyAlignment="1">
      <alignment horizontal="left" vertical="center"/>
    </xf>
    <xf numFmtId="0" fontId="14" fillId="2" borderId="4" xfId="0" applyFont="1" applyFill="1" applyBorder="1" applyAlignment="1">
      <alignment horizontal="left" vertical="center"/>
    </xf>
    <xf numFmtId="0" fontId="14" fillId="2" borderId="6" xfId="0" applyFont="1" applyFill="1" applyBorder="1" applyAlignment="1">
      <alignment horizontal="left" vertical="center"/>
    </xf>
    <xf numFmtId="0" fontId="10" fillId="2" borderId="9" xfId="0" applyFont="1" applyFill="1" applyBorder="1" applyAlignment="1">
      <alignment horizontal="center" vertical="center" wrapText="1"/>
    </xf>
    <xf numFmtId="0" fontId="10" fillId="2" borderId="11" xfId="0" applyFont="1" applyFill="1" applyBorder="1" applyAlignment="1">
      <alignment horizontal="center" vertical="center" wrapText="1"/>
    </xf>
    <xf numFmtId="0" fontId="10" fillId="2" borderId="8" xfId="0" applyFont="1" applyFill="1" applyBorder="1" applyAlignment="1">
      <alignment horizontal="center" vertical="center" wrapText="1"/>
    </xf>
    <xf numFmtId="0" fontId="10" fillId="2" borderId="15" xfId="0" applyFont="1" applyFill="1" applyBorder="1" applyAlignment="1">
      <alignment horizontal="center" vertical="center" wrapText="1"/>
    </xf>
    <xf numFmtId="0" fontId="10" fillId="2" borderId="12" xfId="0" applyFont="1" applyFill="1" applyBorder="1" applyAlignment="1">
      <alignment horizontal="center" vertical="center" wrapText="1"/>
    </xf>
    <xf numFmtId="0" fontId="10" fillId="2" borderId="14" xfId="0" applyFont="1" applyFill="1" applyBorder="1" applyAlignment="1">
      <alignment horizontal="center" vertical="center" wrapText="1"/>
    </xf>
    <xf numFmtId="0" fontId="14" fillId="0" borderId="3" xfId="0" applyFont="1" applyBorder="1" applyAlignment="1">
      <alignment horizontal="left" vertical="center" wrapText="1"/>
    </xf>
    <xf numFmtId="0" fontId="14" fillId="0" borderId="4" xfId="0" applyFont="1" applyBorder="1" applyAlignment="1">
      <alignment horizontal="left" vertical="center" wrapText="1"/>
    </xf>
    <xf numFmtId="0" fontId="14" fillId="0" borderId="6" xfId="0" applyFont="1" applyBorder="1" applyAlignment="1">
      <alignment horizontal="left" vertical="center" wrapText="1"/>
    </xf>
    <xf numFmtId="0" fontId="14" fillId="4" borderId="3" xfId="0" applyFont="1" applyFill="1" applyBorder="1" applyAlignment="1">
      <alignment horizontal="center" vertical="center" wrapText="1"/>
    </xf>
    <xf numFmtId="0" fontId="14" fillId="4" borderId="6" xfId="0" applyFont="1" applyFill="1" applyBorder="1" applyAlignment="1">
      <alignment horizontal="center" vertical="center" wrapText="1"/>
    </xf>
    <xf numFmtId="0" fontId="10" fillId="2" borderId="10" xfId="0" applyFont="1" applyFill="1" applyBorder="1" applyAlignment="1">
      <alignment horizontal="center" vertical="center" wrapText="1"/>
    </xf>
    <xf numFmtId="0" fontId="10" fillId="2" borderId="13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3" fillId="2" borderId="4" xfId="0" applyFont="1" applyFill="1" applyBorder="1" applyAlignment="1">
      <alignment horizontal="center" vertical="center" wrapText="1"/>
    </xf>
    <xf numFmtId="0" fontId="13" fillId="2" borderId="6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7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3" borderId="2" xfId="0" applyFont="1" applyFill="1" applyBorder="1" applyAlignment="1">
      <alignment horizontal="left" vertical="center" wrapText="1"/>
    </xf>
    <xf numFmtId="0" fontId="11" fillId="2" borderId="2" xfId="0" applyFont="1" applyFill="1" applyBorder="1" applyAlignment="1" applyProtection="1">
      <alignment horizontal="left" vertical="center"/>
    </xf>
    <xf numFmtId="0" fontId="11" fillId="2" borderId="2" xfId="0" applyFont="1" applyFill="1" applyBorder="1" applyAlignment="1">
      <alignment horizontal="left" vertical="center"/>
    </xf>
    <xf numFmtId="0" fontId="15" fillId="2" borderId="2" xfId="0" applyFont="1" applyFill="1" applyBorder="1" applyAlignment="1">
      <alignment horizontal="left" vertical="center"/>
    </xf>
    <xf numFmtId="0" fontId="12" fillId="2" borderId="1" xfId="0" applyFont="1" applyFill="1" applyBorder="1" applyAlignment="1">
      <alignment horizontal="center" vertical="center" wrapText="1"/>
    </xf>
    <xf numFmtId="0" fontId="12" fillId="2" borderId="7" xfId="0" applyFont="1" applyFill="1" applyBorder="1" applyAlignment="1">
      <alignment horizontal="center" vertical="center" wrapText="1"/>
    </xf>
    <xf numFmtId="0" fontId="12" fillId="2" borderId="5" xfId="0" applyFont="1" applyFill="1" applyBorder="1" applyAlignment="1">
      <alignment horizontal="center" vertical="center" wrapText="1"/>
    </xf>
    <xf numFmtId="0" fontId="0" fillId="2" borderId="1" xfId="1" applyFont="1" applyFill="1" applyBorder="1" applyAlignment="1">
      <alignment horizontal="center" vertical="center"/>
    </xf>
    <xf numFmtId="0" fontId="0" fillId="2" borderId="7" xfId="1" applyFont="1" applyFill="1" applyBorder="1" applyAlignment="1">
      <alignment horizontal="center" vertical="center"/>
    </xf>
    <xf numFmtId="0" fontId="0" fillId="2" borderId="5" xfId="1" applyFont="1" applyFill="1" applyBorder="1" applyAlignment="1">
      <alignment horizontal="center" vertical="center"/>
    </xf>
    <xf numFmtId="0" fontId="17" fillId="2" borderId="3" xfId="0" applyFont="1" applyFill="1" applyBorder="1" applyAlignment="1">
      <alignment horizontal="center" vertical="center" wrapText="1"/>
    </xf>
    <xf numFmtId="0" fontId="17" fillId="2" borderId="6" xfId="0" applyFont="1" applyFill="1" applyBorder="1" applyAlignment="1">
      <alignment horizontal="center" vertical="center" wrapText="1"/>
    </xf>
    <xf numFmtId="9" fontId="9" fillId="2" borderId="3" xfId="0" applyNumberFormat="1" applyFont="1" applyFill="1" applyBorder="1" applyAlignment="1">
      <alignment horizontal="center" vertical="center" wrapText="1"/>
    </xf>
    <xf numFmtId="9" fontId="9" fillId="2" borderId="6" xfId="0" applyNumberFormat="1" applyFont="1" applyFill="1" applyBorder="1" applyAlignment="1">
      <alignment horizontal="center" vertical="center" wrapText="1"/>
    </xf>
    <xf numFmtId="0" fontId="10" fillId="2" borderId="2" xfId="0" applyFont="1" applyFill="1" applyBorder="1" applyAlignment="1" applyProtection="1">
      <alignment horizontal="left" vertical="center"/>
    </xf>
    <xf numFmtId="0" fontId="10" fillId="3" borderId="2" xfId="0" applyFont="1" applyFill="1" applyBorder="1" applyAlignment="1">
      <alignment horizontal="left" vertical="center" wrapText="1"/>
    </xf>
    <xf numFmtId="0" fontId="10" fillId="2" borderId="3" xfId="0" applyFont="1" applyFill="1" applyBorder="1" applyAlignment="1" applyProtection="1">
      <alignment horizontal="left" vertical="center"/>
    </xf>
    <xf numFmtId="0" fontId="10" fillId="2" borderId="4" xfId="0" applyFont="1" applyFill="1" applyBorder="1" applyAlignment="1" applyProtection="1">
      <alignment horizontal="left" vertical="center"/>
    </xf>
    <xf numFmtId="0" fontId="10" fillId="2" borderId="6" xfId="0" applyFont="1" applyFill="1" applyBorder="1" applyAlignment="1" applyProtection="1">
      <alignment horizontal="left" vertical="center"/>
    </xf>
    <xf numFmtId="0" fontId="14" fillId="2" borderId="1" xfId="0" applyFont="1" applyFill="1" applyBorder="1" applyAlignment="1">
      <alignment horizontal="center" vertical="center"/>
    </xf>
    <xf numFmtId="0" fontId="14" fillId="2" borderId="7" xfId="0" applyFont="1" applyFill="1" applyBorder="1" applyAlignment="1">
      <alignment horizontal="center" vertical="center"/>
    </xf>
    <xf numFmtId="0" fontId="14" fillId="2" borderId="5" xfId="0" applyFont="1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4">
    <cellStyle name="Normal" xfId="0" builtinId="0"/>
    <cellStyle name="常规 2" xfId="2"/>
    <cellStyle name="常规 2 2" xfId="3"/>
    <cellStyle name="常规 2 2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paramenters'!$D$71:$I$71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</c:numCache>
            </c:numRef>
          </c:xVal>
          <c:yVal>
            <c:numRef>
              <c:f>'Tool wear test paramenters'!$D$72:$I$72</c:f>
              <c:numCache>
                <c:formatCode>0.000_);[Red]\(0.000\)</c:formatCode>
                <c:ptCount val="6"/>
                <c:pt idx="0">
                  <c:v>1.6E-2</c:v>
                </c:pt>
                <c:pt idx="1">
                  <c:v>2.3E-2</c:v>
                </c:pt>
                <c:pt idx="2">
                  <c:v>0.115</c:v>
                </c:pt>
                <c:pt idx="3">
                  <c:v>0.158</c:v>
                </c:pt>
                <c:pt idx="4">
                  <c:v>0.33900000000000002</c:v>
                </c:pt>
                <c:pt idx="5">
                  <c:v>0.436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2B-4084-85F1-7EEB12E69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556592"/>
        <c:axId val="435556920"/>
      </c:scatterChart>
      <c:valAx>
        <c:axId val="435556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56920"/>
        <c:crosses val="autoZero"/>
        <c:crossBetween val="midCat"/>
      </c:valAx>
      <c:valAx>
        <c:axId val="43555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5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paramenters'!$D$71:$I$71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</c:numCache>
            </c:numRef>
          </c:xVal>
          <c:yVal>
            <c:numRef>
              <c:f>'Tool wear test paramenters'!$D$73:$I$73</c:f>
              <c:numCache>
                <c:formatCode>0.000_);[Red]\(0.000\)</c:formatCode>
                <c:ptCount val="6"/>
                <c:pt idx="0">
                  <c:v>2.1000000000000001E-2</c:v>
                </c:pt>
                <c:pt idx="1">
                  <c:v>0.03</c:v>
                </c:pt>
                <c:pt idx="2">
                  <c:v>0.24199999999999999</c:v>
                </c:pt>
                <c:pt idx="3">
                  <c:v>0.26300000000000001</c:v>
                </c:pt>
                <c:pt idx="4">
                  <c:v>0.28999999999999998</c:v>
                </c:pt>
                <c:pt idx="5">
                  <c:v>1.1100000000000001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08-4DD8-A790-AF981C19B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092352"/>
        <c:axId val="438091696"/>
      </c:scatterChart>
      <c:valAx>
        <c:axId val="438092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091696"/>
        <c:crosses val="autoZero"/>
        <c:crossBetween val="midCat"/>
      </c:valAx>
      <c:valAx>
        <c:axId val="43809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092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paramenters'!$D$71:$J$71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</c:numCache>
            </c:numRef>
          </c:xVal>
          <c:yVal>
            <c:numRef>
              <c:f>'Tool wear test paramenters'!$D$74:$J$74</c:f>
              <c:numCache>
                <c:formatCode>0.000_);[Red]\(0.000\)</c:formatCode>
                <c:ptCount val="7"/>
                <c:pt idx="0">
                  <c:v>8.0000000000000002E-3</c:v>
                </c:pt>
                <c:pt idx="1">
                  <c:v>0.01</c:v>
                </c:pt>
                <c:pt idx="2">
                  <c:v>1.2999999999999999E-2</c:v>
                </c:pt>
                <c:pt idx="3">
                  <c:v>0.14799999999999999</c:v>
                </c:pt>
                <c:pt idx="4">
                  <c:v>0.154</c:v>
                </c:pt>
                <c:pt idx="5">
                  <c:v>0.16300000000000001</c:v>
                </c:pt>
                <c:pt idx="6">
                  <c:v>0.47699999999999998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8D-47A2-A5B5-AF4DD0E3C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887640"/>
        <c:axId val="435890592"/>
      </c:scatterChart>
      <c:valAx>
        <c:axId val="435887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890592"/>
        <c:crosses val="autoZero"/>
        <c:crossBetween val="midCat"/>
      </c:valAx>
      <c:valAx>
        <c:axId val="43589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88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paramenters'!$D$71:$G$71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</c:numCache>
            </c:numRef>
          </c:xVal>
          <c:yVal>
            <c:numRef>
              <c:f>'Tool wear test paramenters'!$D$75:$G$75</c:f>
              <c:numCache>
                <c:formatCode>0.000_);[Red]\(0.000\)</c:formatCode>
                <c:ptCount val="4"/>
                <c:pt idx="0">
                  <c:v>1.4999999999999999E-2</c:v>
                </c:pt>
                <c:pt idx="1">
                  <c:v>3.1E-2</c:v>
                </c:pt>
                <c:pt idx="2">
                  <c:v>4.5999999999999999E-2</c:v>
                </c:pt>
                <c:pt idx="3">
                  <c:v>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F7-4F8D-A6B7-1E6996526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480912"/>
        <c:axId val="436472840"/>
      </c:scatterChart>
      <c:valAx>
        <c:axId val="60848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72840"/>
        <c:crosses val="autoZero"/>
        <c:crossBetween val="midCat"/>
      </c:valAx>
      <c:valAx>
        <c:axId val="43647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80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paramenters'!$D$71:$F$71</c:f>
              <c:numCache>
                <c:formatCode>General</c:formatCode>
                <c:ptCount val="3"/>
                <c:pt idx="0">
                  <c:v>10</c:v>
                </c:pt>
                <c:pt idx="1">
                  <c:v>20</c:v>
                </c:pt>
                <c:pt idx="2">
                  <c:v>40</c:v>
                </c:pt>
              </c:numCache>
            </c:numRef>
          </c:xVal>
          <c:yVal>
            <c:numRef>
              <c:f>'Tool wear test paramenters'!$D$76:$F$76</c:f>
              <c:numCache>
                <c:formatCode>0.000_);[Red]\(0.000\)</c:formatCode>
                <c:ptCount val="3"/>
                <c:pt idx="0">
                  <c:v>0.125</c:v>
                </c:pt>
                <c:pt idx="1">
                  <c:v>0.14299999999999999</c:v>
                </c:pt>
                <c:pt idx="2">
                  <c:v>0.77200000000000002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3C-4E35-A0A6-E3B21A4BB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406336"/>
        <c:axId val="445407976"/>
      </c:scatterChart>
      <c:valAx>
        <c:axId val="44540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407976"/>
        <c:crosses val="autoZero"/>
        <c:crossBetween val="midCat"/>
      </c:valAx>
      <c:valAx>
        <c:axId val="44540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406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6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paramenters'!$D$71:$M$71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</c:numCache>
            </c:numRef>
          </c:xVal>
          <c:yVal>
            <c:numRef>
              <c:f>'Tool wear test paramenters'!$D$77:$M$77</c:f>
              <c:numCache>
                <c:formatCode>0.000_);[Red]\(0.000\)</c:formatCode>
                <c:ptCount val="10"/>
                <c:pt idx="0">
                  <c:v>1.7999999999999999E-2</c:v>
                </c:pt>
                <c:pt idx="1">
                  <c:v>3.5999999999999997E-2</c:v>
                </c:pt>
                <c:pt idx="2">
                  <c:v>4.7E-2</c:v>
                </c:pt>
                <c:pt idx="3">
                  <c:v>0.114</c:v>
                </c:pt>
                <c:pt idx="4">
                  <c:v>0.14699999999999999</c:v>
                </c:pt>
                <c:pt idx="5">
                  <c:v>0.21299999999999999</c:v>
                </c:pt>
                <c:pt idx="6">
                  <c:v>0.28799999999999998</c:v>
                </c:pt>
                <c:pt idx="7">
                  <c:v>0.29099999999999998</c:v>
                </c:pt>
                <c:pt idx="8">
                  <c:v>0.36199999999999999</c:v>
                </c:pt>
                <c:pt idx="9">
                  <c:v>0.71299999999999997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4D-4071-9FD9-202D0D393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893216"/>
        <c:axId val="435887968"/>
      </c:scatterChart>
      <c:valAx>
        <c:axId val="435893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887968"/>
        <c:crosses val="autoZero"/>
        <c:crossBetween val="midCat"/>
      </c:valAx>
      <c:valAx>
        <c:axId val="43588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893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7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paramenters'!$D$71:$K$71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</c:numCache>
            </c:numRef>
          </c:xVal>
          <c:yVal>
            <c:numRef>
              <c:f>'Tool wear test paramenters'!$D$78:$K$78</c:f>
              <c:numCache>
                <c:formatCode>0.000_);[Red]\(0.000\)</c:formatCode>
                <c:ptCount val="8"/>
                <c:pt idx="0">
                  <c:v>5.2999999999999999E-2</c:v>
                </c:pt>
                <c:pt idx="1">
                  <c:v>6.2E-2</c:v>
                </c:pt>
                <c:pt idx="2">
                  <c:v>9.4E-2</c:v>
                </c:pt>
                <c:pt idx="3">
                  <c:v>0.157</c:v>
                </c:pt>
                <c:pt idx="4">
                  <c:v>0.20799999999999999</c:v>
                </c:pt>
                <c:pt idx="5">
                  <c:v>0.27600000000000002</c:v>
                </c:pt>
                <c:pt idx="6">
                  <c:v>0.34200000000000003</c:v>
                </c:pt>
                <c:pt idx="7">
                  <c:v>0.51800000000000002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08-4BFD-A3BA-9F9939692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481896"/>
        <c:axId val="437428528"/>
      </c:scatterChart>
      <c:valAx>
        <c:axId val="608481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28528"/>
        <c:crosses val="autoZero"/>
        <c:crossBetween val="midCat"/>
      </c:valAx>
      <c:valAx>
        <c:axId val="43742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81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paramenters'!$D$71:$I$71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</c:numCache>
            </c:numRef>
          </c:xVal>
          <c:yVal>
            <c:numRef>
              <c:f>'Tool wear test paramenters'!$D$79:$I$79</c:f>
              <c:numCache>
                <c:formatCode>0.000_);[Red]\(0.000\)</c:formatCode>
                <c:ptCount val="6"/>
                <c:pt idx="0">
                  <c:v>1.4999999999999999E-2</c:v>
                </c:pt>
                <c:pt idx="1">
                  <c:v>4.8000000000000001E-2</c:v>
                </c:pt>
                <c:pt idx="2">
                  <c:v>0.122</c:v>
                </c:pt>
                <c:pt idx="3">
                  <c:v>0.193</c:v>
                </c:pt>
                <c:pt idx="4">
                  <c:v>0.222</c:v>
                </c:pt>
                <c:pt idx="5">
                  <c:v>0.41199999999999998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0B-4F7F-AF0F-FD665EDE5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659096"/>
        <c:axId val="1039670904"/>
      </c:scatterChart>
      <c:valAx>
        <c:axId val="1039659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670904"/>
        <c:crosses val="autoZero"/>
        <c:crossBetween val="midCat"/>
      </c:valAx>
      <c:valAx>
        <c:axId val="1039670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659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9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paramenters'!$D$71:$G$71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</c:numCache>
            </c:numRef>
          </c:xVal>
          <c:yVal>
            <c:numRef>
              <c:f>'Tool wear test paramenters'!$D$80:$G$80</c:f>
              <c:numCache>
                <c:formatCode>0.000_);[Red]\(0.000\)</c:formatCode>
                <c:ptCount val="4"/>
                <c:pt idx="0">
                  <c:v>1.2999999999999999E-2</c:v>
                </c:pt>
                <c:pt idx="1">
                  <c:v>0.24099999999999999</c:v>
                </c:pt>
                <c:pt idx="2">
                  <c:v>0.254</c:v>
                </c:pt>
                <c:pt idx="3">
                  <c:v>0.61799999999999999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AF-4B4E-82F8-990A1F2D9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723160"/>
        <c:axId val="274264456"/>
      </c:scatterChart>
      <c:valAx>
        <c:axId val="273723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264456"/>
        <c:crosses val="autoZero"/>
        <c:crossBetween val="midCat"/>
      </c:valAx>
      <c:valAx>
        <c:axId val="27426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723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paramenters'!$D$71:$G$71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</c:numCache>
            </c:numRef>
          </c:xVal>
          <c:yVal>
            <c:numRef>
              <c:f>'Tool wear test paramenters'!$D$81:$G$81</c:f>
              <c:numCache>
                <c:formatCode>0.000_);[Red]\(0.000\)</c:formatCode>
                <c:ptCount val="4"/>
                <c:pt idx="0">
                  <c:v>1.0999999999999999E-2</c:v>
                </c:pt>
                <c:pt idx="1">
                  <c:v>2.5000000000000001E-2</c:v>
                </c:pt>
                <c:pt idx="2">
                  <c:v>0.14000000000000001</c:v>
                </c:pt>
                <c:pt idx="3">
                  <c:v>0.84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AD-40E6-B5BD-2FD4E295A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846920"/>
        <c:axId val="618844624"/>
      </c:scatterChart>
      <c:valAx>
        <c:axId val="618846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844624"/>
        <c:crosses val="autoZero"/>
        <c:crossBetween val="midCat"/>
      </c:valAx>
      <c:valAx>
        <c:axId val="61884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846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11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paramenters'!$D$71:$I$71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</c:numCache>
            </c:numRef>
          </c:xVal>
          <c:yVal>
            <c:numRef>
              <c:f>'Tool wear test paramenters'!$D$82:$I$82</c:f>
              <c:numCache>
                <c:formatCode>0.000_);[Red]\(0.000\)</c:formatCode>
                <c:ptCount val="6"/>
                <c:pt idx="0">
                  <c:v>2.7E-2</c:v>
                </c:pt>
                <c:pt idx="1">
                  <c:v>0.03</c:v>
                </c:pt>
                <c:pt idx="2">
                  <c:v>5.3999999999999999E-2</c:v>
                </c:pt>
                <c:pt idx="3">
                  <c:v>8.5000000000000006E-2</c:v>
                </c:pt>
                <c:pt idx="4">
                  <c:v>0.114</c:v>
                </c:pt>
                <c:pt idx="5">
                  <c:v>0.66900000000000004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EF-421D-ACC7-CF4527220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659096"/>
        <c:axId val="1039660408"/>
      </c:scatterChart>
      <c:valAx>
        <c:axId val="1039659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660408"/>
        <c:crosses val="autoZero"/>
        <c:crossBetween val="midCat"/>
      </c:valAx>
      <c:valAx>
        <c:axId val="103966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659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12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paramenters'!$D$71:$J$71</c:f>
              <c:numCache>
                <c:formatCode>General</c:formatCode>
                <c:ptCount val="7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</c:numCache>
            </c:numRef>
          </c:xVal>
          <c:yVal>
            <c:numRef>
              <c:f>'Tool wear test paramenters'!$D$83:$J$83</c:f>
              <c:numCache>
                <c:formatCode>0.000_);[Red]\(0.000\)</c:formatCode>
                <c:ptCount val="7"/>
                <c:pt idx="0">
                  <c:v>0.159</c:v>
                </c:pt>
                <c:pt idx="1">
                  <c:v>0.16200000000000001</c:v>
                </c:pt>
                <c:pt idx="2">
                  <c:v>0.16500000000000001</c:v>
                </c:pt>
                <c:pt idx="3">
                  <c:v>0.16700000000000001</c:v>
                </c:pt>
                <c:pt idx="4">
                  <c:v>0.17199999999999999</c:v>
                </c:pt>
                <c:pt idx="5">
                  <c:v>0.19500000000000001</c:v>
                </c:pt>
                <c:pt idx="6">
                  <c:v>0.56599999999999995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AB-4CA7-AC4A-841A9025F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673528"/>
        <c:axId val="1039664016"/>
      </c:scatterChart>
      <c:valAx>
        <c:axId val="1039673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664016"/>
        <c:crosses val="autoZero"/>
        <c:crossBetween val="midCat"/>
      </c:valAx>
      <c:valAx>
        <c:axId val="103966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673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13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paramenters'!$D$71:$K$71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</c:numCache>
            </c:numRef>
          </c:xVal>
          <c:yVal>
            <c:numRef>
              <c:f>'Tool wear test paramenters'!$D$84:$K$84</c:f>
              <c:numCache>
                <c:formatCode>0.000_);[Red]\(0.000\)</c:formatCode>
                <c:ptCount val="8"/>
                <c:pt idx="0">
                  <c:v>2.5999999999999999E-2</c:v>
                </c:pt>
                <c:pt idx="1">
                  <c:v>3.2000000000000001E-2</c:v>
                </c:pt>
                <c:pt idx="2">
                  <c:v>0.10100000000000001</c:v>
                </c:pt>
                <c:pt idx="3">
                  <c:v>0.108</c:v>
                </c:pt>
                <c:pt idx="4">
                  <c:v>0.113</c:v>
                </c:pt>
                <c:pt idx="5">
                  <c:v>0.161</c:v>
                </c:pt>
                <c:pt idx="6">
                  <c:v>0.21199999999999999</c:v>
                </c:pt>
                <c:pt idx="7">
                  <c:v>0.46300000000000002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79-4946-9D59-80430D2BF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407320"/>
        <c:axId val="445405352"/>
      </c:scatterChart>
      <c:valAx>
        <c:axId val="445407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405352"/>
        <c:crosses val="autoZero"/>
        <c:crossBetween val="midCat"/>
      </c:valAx>
      <c:valAx>
        <c:axId val="44540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407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14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paramenters'!$D$71:$P$71</c:f>
              <c:numCache>
                <c:formatCode>General</c:formatCode>
                <c:ptCount val="13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</c:numCache>
            </c:numRef>
          </c:xVal>
          <c:yVal>
            <c:numRef>
              <c:f>'Tool wear test paramenters'!$D$85:$P$85</c:f>
              <c:numCache>
                <c:formatCode>0.000_);[Red]\(0.000\)</c:formatCode>
                <c:ptCount val="13"/>
                <c:pt idx="0">
                  <c:v>2.1000000000000001E-2</c:v>
                </c:pt>
                <c:pt idx="1">
                  <c:v>2.8000000000000001E-2</c:v>
                </c:pt>
                <c:pt idx="2">
                  <c:v>3.2000000000000001E-2</c:v>
                </c:pt>
                <c:pt idx="3">
                  <c:v>3.7999999999999999E-2</c:v>
                </c:pt>
                <c:pt idx="4">
                  <c:v>0.04</c:v>
                </c:pt>
                <c:pt idx="5">
                  <c:v>4.4999999999999998E-2</c:v>
                </c:pt>
                <c:pt idx="6">
                  <c:v>4.7E-2</c:v>
                </c:pt>
                <c:pt idx="7">
                  <c:v>5.0999999999999997E-2</c:v>
                </c:pt>
                <c:pt idx="8">
                  <c:v>5.3999999999999999E-2</c:v>
                </c:pt>
                <c:pt idx="9">
                  <c:v>5.8000000000000003E-2</c:v>
                </c:pt>
                <c:pt idx="10">
                  <c:v>8.2000000000000003E-2</c:v>
                </c:pt>
                <c:pt idx="11">
                  <c:v>0.10299999999999999</c:v>
                </c:pt>
                <c:pt idx="12">
                  <c:v>0.41299999999999998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65-4EBA-9AAE-E79A99B8A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955976"/>
        <c:axId val="616963192"/>
      </c:scatterChart>
      <c:valAx>
        <c:axId val="616955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963192"/>
        <c:crosses val="autoZero"/>
        <c:crossBetween val="midCat"/>
      </c:valAx>
      <c:valAx>
        <c:axId val="61696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955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paramenters'!$D$71:$I$71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</c:numCache>
            </c:numRef>
          </c:xVal>
          <c:yVal>
            <c:numRef>
              <c:f>'Tool wear test paramenters'!$D$86:$I$86</c:f>
              <c:numCache>
                <c:formatCode>0.000_);[Red]\(0.000\)</c:formatCode>
                <c:ptCount val="6"/>
                <c:pt idx="0">
                  <c:v>2.5999999999999999E-2</c:v>
                </c:pt>
                <c:pt idx="1">
                  <c:v>4.1000000000000002E-2</c:v>
                </c:pt>
                <c:pt idx="2">
                  <c:v>5.8999999999999997E-2</c:v>
                </c:pt>
                <c:pt idx="3">
                  <c:v>8.7999999999999995E-2</c:v>
                </c:pt>
                <c:pt idx="4">
                  <c:v>0.158</c:v>
                </c:pt>
                <c:pt idx="5">
                  <c:v>0.33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F9-4322-843E-EAA638108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735952"/>
        <c:axId val="273723488"/>
      </c:scatterChart>
      <c:valAx>
        <c:axId val="27373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723488"/>
        <c:crosses val="autoZero"/>
        <c:crossBetween val="midCat"/>
      </c:valAx>
      <c:valAx>
        <c:axId val="27372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73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16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paramenters'!$D$71:$F$71</c:f>
              <c:numCache>
                <c:formatCode>General</c:formatCode>
                <c:ptCount val="3"/>
                <c:pt idx="0">
                  <c:v>10</c:v>
                </c:pt>
                <c:pt idx="1">
                  <c:v>20</c:v>
                </c:pt>
                <c:pt idx="2">
                  <c:v>40</c:v>
                </c:pt>
              </c:numCache>
            </c:numRef>
          </c:xVal>
          <c:yVal>
            <c:numRef>
              <c:f>'Tool wear test paramenters'!$D$87:$F$87</c:f>
              <c:numCache>
                <c:formatCode>0.000_);[Red]\(0.000\)</c:formatCode>
                <c:ptCount val="3"/>
                <c:pt idx="0">
                  <c:v>3.4000000000000002E-2</c:v>
                </c:pt>
                <c:pt idx="1">
                  <c:v>5.2999999999999999E-2</c:v>
                </c:pt>
                <c:pt idx="2">
                  <c:v>0.55300000000000005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1C-4F95-B3F4-4BE168E7D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203928"/>
        <c:axId val="1038204256"/>
      </c:scatterChart>
      <c:valAx>
        <c:axId val="1038203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204256"/>
        <c:crosses val="autoZero"/>
        <c:crossBetween val="midCat"/>
      </c:valAx>
      <c:valAx>
        <c:axId val="103820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203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17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paramenters'!$D$71:$G$71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</c:numCache>
            </c:numRef>
          </c:xVal>
          <c:yVal>
            <c:numRef>
              <c:f>'Tool wear test paramenters'!$D$88:$G$88</c:f>
              <c:numCache>
                <c:formatCode>0.000_);[Red]\(0.000\)</c:formatCode>
                <c:ptCount val="4"/>
                <c:pt idx="0">
                  <c:v>6.9000000000000006E-2</c:v>
                </c:pt>
                <c:pt idx="1">
                  <c:v>7.4999999999999997E-2</c:v>
                </c:pt>
                <c:pt idx="2">
                  <c:v>0.223</c:v>
                </c:pt>
                <c:pt idx="3">
                  <c:v>0.44600000000000001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17-4A20-A302-D9ADDA704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250904"/>
        <c:axId val="761251232"/>
      </c:scatterChart>
      <c:valAx>
        <c:axId val="76125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251232"/>
        <c:crosses val="autoZero"/>
        <c:crossBetween val="midCat"/>
      </c:valAx>
      <c:valAx>
        <c:axId val="76125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25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18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paramenters'!$D$71:$M$71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</c:numCache>
            </c:numRef>
          </c:xVal>
          <c:yVal>
            <c:numRef>
              <c:f>'Tool wear test paramenters'!$D$89:$M$89</c:f>
              <c:numCache>
                <c:formatCode>0.000_);[Red]\(0.000\)</c:formatCode>
                <c:ptCount val="10"/>
                <c:pt idx="0">
                  <c:v>5.7000000000000002E-2</c:v>
                </c:pt>
                <c:pt idx="1">
                  <c:v>5.8999999999999997E-2</c:v>
                </c:pt>
                <c:pt idx="2">
                  <c:v>0.13600000000000001</c:v>
                </c:pt>
                <c:pt idx="3">
                  <c:v>0.20799999999999999</c:v>
                </c:pt>
                <c:pt idx="4">
                  <c:v>0.23</c:v>
                </c:pt>
                <c:pt idx="5">
                  <c:v>0.26600000000000001</c:v>
                </c:pt>
                <c:pt idx="6">
                  <c:v>0.29899999999999999</c:v>
                </c:pt>
                <c:pt idx="7">
                  <c:v>0.309</c:v>
                </c:pt>
                <c:pt idx="8">
                  <c:v>0.313</c:v>
                </c:pt>
                <c:pt idx="9">
                  <c:v>0.66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F7-4BAD-A5A6-403F62C1D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436224"/>
        <c:axId val="892436552"/>
      </c:scatterChart>
      <c:valAx>
        <c:axId val="89243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436552"/>
        <c:crosses val="autoZero"/>
        <c:crossBetween val="midCat"/>
      </c:valAx>
      <c:valAx>
        <c:axId val="89243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43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19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paramenters'!$D$71:$O$71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</c:numCache>
            </c:numRef>
          </c:xVal>
          <c:yVal>
            <c:numRef>
              <c:f>'Tool wear test paramenters'!$D$90:$O$90</c:f>
              <c:numCache>
                <c:formatCode>0.000_);[Red]\(0.000\)</c:formatCode>
                <c:ptCount val="12"/>
                <c:pt idx="0">
                  <c:v>0.01</c:v>
                </c:pt>
                <c:pt idx="1">
                  <c:v>2.1000000000000001E-2</c:v>
                </c:pt>
                <c:pt idx="2">
                  <c:v>2.9000000000000001E-2</c:v>
                </c:pt>
                <c:pt idx="3">
                  <c:v>3.5000000000000003E-2</c:v>
                </c:pt>
                <c:pt idx="4">
                  <c:v>0.216</c:v>
                </c:pt>
                <c:pt idx="5">
                  <c:v>0.218</c:v>
                </c:pt>
                <c:pt idx="6">
                  <c:v>0.221</c:v>
                </c:pt>
                <c:pt idx="7">
                  <c:v>0.22700000000000001</c:v>
                </c:pt>
                <c:pt idx="8">
                  <c:v>0.23599999999999999</c:v>
                </c:pt>
                <c:pt idx="9">
                  <c:v>0.28000000000000003</c:v>
                </c:pt>
                <c:pt idx="10">
                  <c:v>0.29099999999999998</c:v>
                </c:pt>
                <c:pt idx="11">
                  <c:v>0.44600000000000001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78-4355-B3EF-7BEA42D43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032128"/>
        <c:axId val="867032456"/>
      </c:scatterChart>
      <c:valAx>
        <c:axId val="867032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032456"/>
        <c:crosses val="autoZero"/>
        <c:crossBetween val="midCat"/>
      </c:valAx>
      <c:valAx>
        <c:axId val="86703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032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paramenters'!$D$71:$I$71</c:f>
              <c:numCache>
                <c:formatCode>General</c:formatCode>
                <c:ptCount val="6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</c:numCache>
            </c:numRef>
          </c:xVal>
          <c:yVal>
            <c:numRef>
              <c:f>'Tool wear test paramenters'!$D$91:$I$91</c:f>
              <c:numCache>
                <c:formatCode>0.000_);[Red]\(0.000\)</c:formatCode>
                <c:ptCount val="6"/>
                <c:pt idx="0">
                  <c:v>2.1999999999999999E-2</c:v>
                </c:pt>
                <c:pt idx="1">
                  <c:v>3.5000000000000003E-2</c:v>
                </c:pt>
                <c:pt idx="2">
                  <c:v>4.9000000000000002E-2</c:v>
                </c:pt>
                <c:pt idx="3">
                  <c:v>5.2999999999999999E-2</c:v>
                </c:pt>
                <c:pt idx="4">
                  <c:v>0.317</c:v>
                </c:pt>
                <c:pt idx="5">
                  <c:v>0.745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2C-42A6-A9E6-A2C012903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424288"/>
        <c:axId val="1042421664"/>
      </c:scatterChart>
      <c:valAx>
        <c:axId val="1042424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421664"/>
        <c:crosses val="autoZero"/>
        <c:crossBetween val="midCat"/>
      </c:valAx>
      <c:valAx>
        <c:axId val="104242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424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paramenters'!$D$71:$F$71</c:f>
              <c:numCache>
                <c:formatCode>General</c:formatCode>
                <c:ptCount val="3"/>
                <c:pt idx="0">
                  <c:v>10</c:v>
                </c:pt>
                <c:pt idx="1">
                  <c:v>20</c:v>
                </c:pt>
                <c:pt idx="2">
                  <c:v>40</c:v>
                </c:pt>
              </c:numCache>
            </c:numRef>
          </c:xVal>
          <c:yVal>
            <c:numRef>
              <c:f>'Tool wear test paramenters'!$D$92:$F$92</c:f>
              <c:numCache>
                <c:formatCode>0.000_);[Red]\(0.000\)</c:formatCode>
                <c:ptCount val="3"/>
                <c:pt idx="0">
                  <c:v>2.1000000000000001E-2</c:v>
                </c:pt>
                <c:pt idx="1">
                  <c:v>5.5E-2</c:v>
                </c:pt>
                <c:pt idx="2">
                  <c:v>0.71699999999999997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26-4982-9CE5-B78AE8532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481624"/>
        <c:axId val="899482936"/>
      </c:scatterChart>
      <c:valAx>
        <c:axId val="899481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2936"/>
        <c:crosses val="autoZero"/>
        <c:crossBetween val="midCat"/>
      </c:valAx>
      <c:valAx>
        <c:axId val="89948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1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paramenters'!$D$71:$L$71</c:f>
              <c:numCache>
                <c:formatCode>General</c:formatCode>
                <c:ptCount val="9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</c:numCache>
            </c:numRef>
          </c:xVal>
          <c:yVal>
            <c:numRef>
              <c:f>'Tool wear test paramenters'!$D$93:$L$93</c:f>
              <c:numCache>
                <c:formatCode>0.000_);[Red]\(0.000\)</c:formatCode>
                <c:ptCount val="9"/>
                <c:pt idx="0">
                  <c:v>3.2000000000000001E-2</c:v>
                </c:pt>
                <c:pt idx="1">
                  <c:v>3.4000000000000002E-2</c:v>
                </c:pt>
                <c:pt idx="2">
                  <c:v>3.7999999999999999E-2</c:v>
                </c:pt>
                <c:pt idx="3">
                  <c:v>4.8000000000000001E-2</c:v>
                </c:pt>
                <c:pt idx="4">
                  <c:v>5.1999999999999998E-2</c:v>
                </c:pt>
                <c:pt idx="5">
                  <c:v>5.6000000000000001E-2</c:v>
                </c:pt>
                <c:pt idx="6">
                  <c:v>0.121</c:v>
                </c:pt>
                <c:pt idx="7">
                  <c:v>0.127</c:v>
                </c:pt>
                <c:pt idx="8">
                  <c:v>0.16800000000000001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F4-46BA-BBF0-0DD6DC565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526776"/>
        <c:axId val="901527104"/>
      </c:scatterChart>
      <c:valAx>
        <c:axId val="901526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527104"/>
        <c:crosses val="autoZero"/>
        <c:crossBetween val="midCat"/>
      </c:valAx>
      <c:valAx>
        <c:axId val="9015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526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paramenters'!$D$71:$M$71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</c:numCache>
            </c:numRef>
          </c:xVal>
          <c:yVal>
            <c:numRef>
              <c:f>'Tool wear test paramenters'!$D$94:$M$94</c:f>
              <c:numCache>
                <c:formatCode>0.000_);[Red]\(0.000\)</c:formatCode>
                <c:ptCount val="10"/>
                <c:pt idx="0">
                  <c:v>2.1000000000000001E-2</c:v>
                </c:pt>
                <c:pt idx="1">
                  <c:v>2.5999999999999999E-2</c:v>
                </c:pt>
                <c:pt idx="2">
                  <c:v>3.4000000000000002E-2</c:v>
                </c:pt>
                <c:pt idx="3">
                  <c:v>5.8000000000000003E-2</c:v>
                </c:pt>
                <c:pt idx="4">
                  <c:v>6.2E-2</c:v>
                </c:pt>
                <c:pt idx="5">
                  <c:v>9.5000000000000001E-2</c:v>
                </c:pt>
                <c:pt idx="6">
                  <c:v>0.13900000000000001</c:v>
                </c:pt>
                <c:pt idx="7">
                  <c:v>0.189</c:v>
                </c:pt>
                <c:pt idx="8">
                  <c:v>0.29099999999999998</c:v>
                </c:pt>
                <c:pt idx="9">
                  <c:v>0.48899999999999999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82-4E93-A807-24014D5B3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019448"/>
        <c:axId val="606019776"/>
      </c:scatterChart>
      <c:valAx>
        <c:axId val="606019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019776"/>
        <c:crosses val="autoZero"/>
        <c:crossBetween val="midCat"/>
      </c:valAx>
      <c:valAx>
        <c:axId val="60601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019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paramenters'!$D$71:$L$71</c:f>
              <c:numCache>
                <c:formatCode>General</c:formatCode>
                <c:ptCount val="9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</c:numCache>
            </c:numRef>
          </c:xVal>
          <c:yVal>
            <c:numRef>
              <c:f>'Tool wear test paramenters'!$D$95:$L$95</c:f>
              <c:numCache>
                <c:formatCode>0.000_);[Red]\(0.000\)</c:formatCode>
                <c:ptCount val="9"/>
                <c:pt idx="0">
                  <c:v>1.7999999999999999E-2</c:v>
                </c:pt>
                <c:pt idx="1">
                  <c:v>2.8000000000000001E-2</c:v>
                </c:pt>
                <c:pt idx="2">
                  <c:v>5.3999999999999999E-2</c:v>
                </c:pt>
                <c:pt idx="3">
                  <c:v>6.9000000000000006E-2</c:v>
                </c:pt>
                <c:pt idx="4">
                  <c:v>0.105</c:v>
                </c:pt>
                <c:pt idx="5">
                  <c:v>0.14699999999999999</c:v>
                </c:pt>
                <c:pt idx="6">
                  <c:v>0.17599999999999999</c:v>
                </c:pt>
                <c:pt idx="7">
                  <c:v>0.216</c:v>
                </c:pt>
                <c:pt idx="8">
                  <c:v>0.433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C5-48BF-B14C-BD618CA48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530376"/>
        <c:axId val="1040524144"/>
      </c:scatterChart>
      <c:valAx>
        <c:axId val="1040530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524144"/>
        <c:crosses val="autoZero"/>
        <c:crossBetween val="midCat"/>
      </c:valAx>
      <c:valAx>
        <c:axId val="104052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530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'Tool wear test paramenters'!$D$71:$H$71</c:f>
              <c:numCache>
                <c:formatCode>General</c:formatCode>
                <c:ptCount val="5"/>
                <c:pt idx="0">
                  <c:v>10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</c:numCache>
            </c:numRef>
          </c:xVal>
          <c:yVal>
            <c:numRef>
              <c:f>'Tool wear test paramenters'!$D$96:$H$96</c:f>
              <c:numCache>
                <c:formatCode>0.000_);[Red]\(0.000\)</c:formatCode>
                <c:ptCount val="5"/>
                <c:pt idx="0">
                  <c:v>2.9000000000000001E-2</c:v>
                </c:pt>
                <c:pt idx="1">
                  <c:v>7.2999999999999995E-2</c:v>
                </c:pt>
                <c:pt idx="2">
                  <c:v>8.5999999999999993E-2</c:v>
                </c:pt>
                <c:pt idx="3">
                  <c:v>0.124</c:v>
                </c:pt>
                <c:pt idx="4">
                  <c:v>0.66200000000000003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5C-420B-992E-615C337FE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914072"/>
        <c:axId val="606914400"/>
      </c:scatterChart>
      <c:valAx>
        <c:axId val="60691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14400"/>
        <c:crosses val="autoZero"/>
        <c:crossBetween val="midCat"/>
      </c:valAx>
      <c:valAx>
        <c:axId val="60691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1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2.xml"/><Relationship Id="rId18" Type="http://schemas.openxmlformats.org/officeDocument/2006/relationships/chart" Target="../charts/chart17.xml"/><Relationship Id="rId26" Type="http://schemas.openxmlformats.org/officeDocument/2006/relationships/chart" Target="../charts/chart25.xml"/><Relationship Id="rId3" Type="http://schemas.openxmlformats.org/officeDocument/2006/relationships/chart" Target="../charts/chart2.xml"/><Relationship Id="rId21" Type="http://schemas.openxmlformats.org/officeDocument/2006/relationships/chart" Target="../charts/chart20.xml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5" Type="http://schemas.openxmlformats.org/officeDocument/2006/relationships/chart" Target="../charts/chart24.xml"/><Relationship Id="rId2" Type="http://schemas.openxmlformats.org/officeDocument/2006/relationships/chart" Target="../charts/chart1.xml"/><Relationship Id="rId16" Type="http://schemas.openxmlformats.org/officeDocument/2006/relationships/chart" Target="../charts/chart15.xml"/><Relationship Id="rId20" Type="http://schemas.openxmlformats.org/officeDocument/2006/relationships/chart" Target="../charts/chart19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24" Type="http://schemas.openxmlformats.org/officeDocument/2006/relationships/chart" Target="../charts/chart23.xml"/><Relationship Id="rId5" Type="http://schemas.openxmlformats.org/officeDocument/2006/relationships/chart" Target="../charts/chart4.xml"/><Relationship Id="rId15" Type="http://schemas.openxmlformats.org/officeDocument/2006/relationships/chart" Target="../charts/chart14.xml"/><Relationship Id="rId23" Type="http://schemas.openxmlformats.org/officeDocument/2006/relationships/chart" Target="../charts/chart22.xml"/><Relationship Id="rId10" Type="http://schemas.openxmlformats.org/officeDocument/2006/relationships/chart" Target="../charts/chart9.xml"/><Relationship Id="rId19" Type="http://schemas.openxmlformats.org/officeDocument/2006/relationships/chart" Target="../charts/chart18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Relationship Id="rId22" Type="http://schemas.openxmlformats.org/officeDocument/2006/relationships/chart" Target="../charts/chart21.xm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9.jpeg"/><Relationship Id="rId299" Type="http://schemas.openxmlformats.org/officeDocument/2006/relationships/image" Target="../media/image301.jpeg"/><Relationship Id="rId21" Type="http://schemas.openxmlformats.org/officeDocument/2006/relationships/image" Target="../media/image23.jpeg"/><Relationship Id="rId63" Type="http://schemas.openxmlformats.org/officeDocument/2006/relationships/image" Target="../media/image65.jpeg"/><Relationship Id="rId159" Type="http://schemas.openxmlformats.org/officeDocument/2006/relationships/image" Target="../media/image161.jpeg"/><Relationship Id="rId324" Type="http://schemas.openxmlformats.org/officeDocument/2006/relationships/image" Target="../media/image326.jpeg"/><Relationship Id="rId366" Type="http://schemas.openxmlformats.org/officeDocument/2006/relationships/image" Target="../media/image368.jpeg"/><Relationship Id="rId170" Type="http://schemas.openxmlformats.org/officeDocument/2006/relationships/image" Target="../media/image172.jpeg"/><Relationship Id="rId226" Type="http://schemas.openxmlformats.org/officeDocument/2006/relationships/image" Target="../media/image228.jpeg"/><Relationship Id="rId433" Type="http://schemas.openxmlformats.org/officeDocument/2006/relationships/image" Target="../media/image435.jpeg"/><Relationship Id="rId268" Type="http://schemas.openxmlformats.org/officeDocument/2006/relationships/image" Target="../media/image270.jpeg"/><Relationship Id="rId32" Type="http://schemas.openxmlformats.org/officeDocument/2006/relationships/image" Target="../media/image34.jpeg"/><Relationship Id="rId74" Type="http://schemas.openxmlformats.org/officeDocument/2006/relationships/image" Target="../media/image76.jpeg"/><Relationship Id="rId128" Type="http://schemas.openxmlformats.org/officeDocument/2006/relationships/image" Target="../media/image130.jpeg"/><Relationship Id="rId335" Type="http://schemas.openxmlformats.org/officeDocument/2006/relationships/image" Target="../media/image337.jpeg"/><Relationship Id="rId377" Type="http://schemas.openxmlformats.org/officeDocument/2006/relationships/image" Target="../media/image379.jpeg"/><Relationship Id="rId5" Type="http://schemas.openxmlformats.org/officeDocument/2006/relationships/image" Target="../media/image7.jpeg"/><Relationship Id="rId181" Type="http://schemas.openxmlformats.org/officeDocument/2006/relationships/image" Target="../media/image183.jpeg"/><Relationship Id="rId237" Type="http://schemas.openxmlformats.org/officeDocument/2006/relationships/image" Target="../media/image239.jpeg"/><Relationship Id="rId402" Type="http://schemas.openxmlformats.org/officeDocument/2006/relationships/image" Target="../media/image404.jpeg"/><Relationship Id="rId279" Type="http://schemas.openxmlformats.org/officeDocument/2006/relationships/image" Target="../media/image281.jpeg"/><Relationship Id="rId43" Type="http://schemas.openxmlformats.org/officeDocument/2006/relationships/image" Target="../media/image45.jpeg"/><Relationship Id="rId139" Type="http://schemas.openxmlformats.org/officeDocument/2006/relationships/image" Target="../media/image141.jpeg"/><Relationship Id="rId290" Type="http://schemas.openxmlformats.org/officeDocument/2006/relationships/image" Target="../media/image292.jpeg"/><Relationship Id="rId304" Type="http://schemas.openxmlformats.org/officeDocument/2006/relationships/image" Target="../media/image306.jpeg"/><Relationship Id="rId346" Type="http://schemas.openxmlformats.org/officeDocument/2006/relationships/image" Target="../media/image348.jpeg"/><Relationship Id="rId388" Type="http://schemas.openxmlformats.org/officeDocument/2006/relationships/image" Target="../media/image390.jpeg"/><Relationship Id="rId85" Type="http://schemas.openxmlformats.org/officeDocument/2006/relationships/image" Target="../media/image87.jpeg"/><Relationship Id="rId150" Type="http://schemas.openxmlformats.org/officeDocument/2006/relationships/image" Target="../media/image152.jpeg"/><Relationship Id="rId192" Type="http://schemas.openxmlformats.org/officeDocument/2006/relationships/image" Target="../media/image194.jpeg"/><Relationship Id="rId206" Type="http://schemas.openxmlformats.org/officeDocument/2006/relationships/image" Target="../media/image208.jpeg"/><Relationship Id="rId413" Type="http://schemas.openxmlformats.org/officeDocument/2006/relationships/image" Target="../media/image415.jpeg"/><Relationship Id="rId248" Type="http://schemas.openxmlformats.org/officeDocument/2006/relationships/image" Target="../media/image250.jpeg"/><Relationship Id="rId12" Type="http://schemas.openxmlformats.org/officeDocument/2006/relationships/image" Target="../media/image14.jpeg"/><Relationship Id="rId33" Type="http://schemas.openxmlformats.org/officeDocument/2006/relationships/image" Target="../media/image35.jpeg"/><Relationship Id="rId108" Type="http://schemas.openxmlformats.org/officeDocument/2006/relationships/image" Target="../media/image110.jpeg"/><Relationship Id="rId129" Type="http://schemas.openxmlformats.org/officeDocument/2006/relationships/image" Target="../media/image131.jpeg"/><Relationship Id="rId280" Type="http://schemas.openxmlformats.org/officeDocument/2006/relationships/image" Target="../media/image282.jpeg"/><Relationship Id="rId315" Type="http://schemas.openxmlformats.org/officeDocument/2006/relationships/image" Target="../media/image317.jpeg"/><Relationship Id="rId336" Type="http://schemas.openxmlformats.org/officeDocument/2006/relationships/image" Target="../media/image338.jpeg"/><Relationship Id="rId357" Type="http://schemas.openxmlformats.org/officeDocument/2006/relationships/image" Target="../media/image359.jpeg"/><Relationship Id="rId54" Type="http://schemas.openxmlformats.org/officeDocument/2006/relationships/image" Target="../media/image56.jpeg"/><Relationship Id="rId75" Type="http://schemas.openxmlformats.org/officeDocument/2006/relationships/image" Target="../media/image77.jpeg"/><Relationship Id="rId96" Type="http://schemas.openxmlformats.org/officeDocument/2006/relationships/image" Target="../media/image98.jpeg"/><Relationship Id="rId140" Type="http://schemas.openxmlformats.org/officeDocument/2006/relationships/image" Target="../media/image142.jpeg"/><Relationship Id="rId161" Type="http://schemas.openxmlformats.org/officeDocument/2006/relationships/image" Target="../media/image163.jpeg"/><Relationship Id="rId182" Type="http://schemas.openxmlformats.org/officeDocument/2006/relationships/image" Target="../media/image184.jpeg"/><Relationship Id="rId217" Type="http://schemas.openxmlformats.org/officeDocument/2006/relationships/image" Target="../media/image219.jpeg"/><Relationship Id="rId378" Type="http://schemas.openxmlformats.org/officeDocument/2006/relationships/image" Target="../media/image380.jpeg"/><Relationship Id="rId399" Type="http://schemas.openxmlformats.org/officeDocument/2006/relationships/image" Target="../media/image401.jpeg"/><Relationship Id="rId403" Type="http://schemas.openxmlformats.org/officeDocument/2006/relationships/image" Target="../media/image405.jpeg"/><Relationship Id="rId6" Type="http://schemas.openxmlformats.org/officeDocument/2006/relationships/image" Target="../media/image8.jpeg"/><Relationship Id="rId238" Type="http://schemas.openxmlformats.org/officeDocument/2006/relationships/image" Target="../media/image240.jpeg"/><Relationship Id="rId259" Type="http://schemas.openxmlformats.org/officeDocument/2006/relationships/image" Target="../media/image261.jpeg"/><Relationship Id="rId424" Type="http://schemas.openxmlformats.org/officeDocument/2006/relationships/image" Target="../media/image426.jpeg"/><Relationship Id="rId23" Type="http://schemas.openxmlformats.org/officeDocument/2006/relationships/image" Target="../media/image25.jpeg"/><Relationship Id="rId119" Type="http://schemas.openxmlformats.org/officeDocument/2006/relationships/image" Target="../media/image121.jpeg"/><Relationship Id="rId270" Type="http://schemas.openxmlformats.org/officeDocument/2006/relationships/image" Target="../media/image272.jpeg"/><Relationship Id="rId291" Type="http://schemas.openxmlformats.org/officeDocument/2006/relationships/image" Target="../media/image293.jpeg"/><Relationship Id="rId305" Type="http://schemas.openxmlformats.org/officeDocument/2006/relationships/image" Target="../media/image307.jpeg"/><Relationship Id="rId326" Type="http://schemas.openxmlformats.org/officeDocument/2006/relationships/image" Target="../media/image328.jpeg"/><Relationship Id="rId347" Type="http://schemas.openxmlformats.org/officeDocument/2006/relationships/image" Target="../media/image349.jpeg"/><Relationship Id="rId44" Type="http://schemas.openxmlformats.org/officeDocument/2006/relationships/image" Target="../media/image46.jpeg"/><Relationship Id="rId65" Type="http://schemas.openxmlformats.org/officeDocument/2006/relationships/image" Target="../media/image67.jpeg"/><Relationship Id="rId86" Type="http://schemas.openxmlformats.org/officeDocument/2006/relationships/image" Target="../media/image88.jpeg"/><Relationship Id="rId130" Type="http://schemas.openxmlformats.org/officeDocument/2006/relationships/image" Target="../media/image132.jpeg"/><Relationship Id="rId151" Type="http://schemas.openxmlformats.org/officeDocument/2006/relationships/image" Target="../media/image153.jpeg"/><Relationship Id="rId368" Type="http://schemas.openxmlformats.org/officeDocument/2006/relationships/image" Target="../media/image370.jpeg"/><Relationship Id="rId389" Type="http://schemas.openxmlformats.org/officeDocument/2006/relationships/image" Target="../media/image391.jpeg"/><Relationship Id="rId172" Type="http://schemas.openxmlformats.org/officeDocument/2006/relationships/image" Target="../media/image174.jpeg"/><Relationship Id="rId193" Type="http://schemas.openxmlformats.org/officeDocument/2006/relationships/image" Target="../media/image195.jpeg"/><Relationship Id="rId207" Type="http://schemas.openxmlformats.org/officeDocument/2006/relationships/image" Target="../media/image209.jpeg"/><Relationship Id="rId228" Type="http://schemas.openxmlformats.org/officeDocument/2006/relationships/image" Target="../media/image230.jpeg"/><Relationship Id="rId249" Type="http://schemas.openxmlformats.org/officeDocument/2006/relationships/image" Target="../media/image251.jpeg"/><Relationship Id="rId414" Type="http://schemas.openxmlformats.org/officeDocument/2006/relationships/image" Target="../media/image416.jpeg"/><Relationship Id="rId435" Type="http://schemas.openxmlformats.org/officeDocument/2006/relationships/image" Target="../media/image437.jpeg"/><Relationship Id="rId13" Type="http://schemas.openxmlformats.org/officeDocument/2006/relationships/image" Target="../media/image15.jpeg"/><Relationship Id="rId109" Type="http://schemas.openxmlformats.org/officeDocument/2006/relationships/image" Target="../media/image111.jpeg"/><Relationship Id="rId260" Type="http://schemas.openxmlformats.org/officeDocument/2006/relationships/image" Target="../media/image262.jpeg"/><Relationship Id="rId281" Type="http://schemas.openxmlformats.org/officeDocument/2006/relationships/image" Target="../media/image283.jpeg"/><Relationship Id="rId316" Type="http://schemas.openxmlformats.org/officeDocument/2006/relationships/image" Target="../media/image318.jpeg"/><Relationship Id="rId337" Type="http://schemas.openxmlformats.org/officeDocument/2006/relationships/image" Target="../media/image339.jpeg"/><Relationship Id="rId34" Type="http://schemas.openxmlformats.org/officeDocument/2006/relationships/image" Target="../media/image36.jpeg"/><Relationship Id="rId55" Type="http://schemas.openxmlformats.org/officeDocument/2006/relationships/image" Target="../media/image57.jpeg"/><Relationship Id="rId76" Type="http://schemas.openxmlformats.org/officeDocument/2006/relationships/image" Target="../media/image78.jpeg"/><Relationship Id="rId97" Type="http://schemas.openxmlformats.org/officeDocument/2006/relationships/image" Target="../media/image99.jpeg"/><Relationship Id="rId120" Type="http://schemas.openxmlformats.org/officeDocument/2006/relationships/image" Target="../media/image122.jpeg"/><Relationship Id="rId141" Type="http://schemas.openxmlformats.org/officeDocument/2006/relationships/image" Target="../media/image143.jpeg"/><Relationship Id="rId358" Type="http://schemas.openxmlformats.org/officeDocument/2006/relationships/image" Target="../media/image360.jpeg"/><Relationship Id="rId379" Type="http://schemas.openxmlformats.org/officeDocument/2006/relationships/image" Target="../media/image381.jpeg"/><Relationship Id="rId7" Type="http://schemas.openxmlformats.org/officeDocument/2006/relationships/image" Target="../media/image9.jpeg"/><Relationship Id="rId162" Type="http://schemas.openxmlformats.org/officeDocument/2006/relationships/image" Target="../media/image164.jpeg"/><Relationship Id="rId183" Type="http://schemas.openxmlformats.org/officeDocument/2006/relationships/image" Target="../media/image185.jpeg"/><Relationship Id="rId218" Type="http://schemas.openxmlformats.org/officeDocument/2006/relationships/image" Target="../media/image220.jpeg"/><Relationship Id="rId239" Type="http://schemas.openxmlformats.org/officeDocument/2006/relationships/image" Target="../media/image241.jpeg"/><Relationship Id="rId390" Type="http://schemas.openxmlformats.org/officeDocument/2006/relationships/image" Target="../media/image392.jpeg"/><Relationship Id="rId404" Type="http://schemas.openxmlformats.org/officeDocument/2006/relationships/image" Target="../media/image406.jpeg"/><Relationship Id="rId425" Type="http://schemas.openxmlformats.org/officeDocument/2006/relationships/image" Target="../media/image427.jpeg"/><Relationship Id="rId250" Type="http://schemas.openxmlformats.org/officeDocument/2006/relationships/image" Target="../media/image252.jpeg"/><Relationship Id="rId271" Type="http://schemas.openxmlformats.org/officeDocument/2006/relationships/image" Target="../media/image273.jpeg"/><Relationship Id="rId292" Type="http://schemas.openxmlformats.org/officeDocument/2006/relationships/image" Target="../media/image294.jpeg"/><Relationship Id="rId306" Type="http://schemas.openxmlformats.org/officeDocument/2006/relationships/image" Target="../media/image308.jpeg"/><Relationship Id="rId24" Type="http://schemas.openxmlformats.org/officeDocument/2006/relationships/image" Target="../media/image26.jpeg"/><Relationship Id="rId45" Type="http://schemas.openxmlformats.org/officeDocument/2006/relationships/image" Target="../media/image47.jpeg"/><Relationship Id="rId66" Type="http://schemas.openxmlformats.org/officeDocument/2006/relationships/image" Target="../media/image68.jpeg"/><Relationship Id="rId87" Type="http://schemas.openxmlformats.org/officeDocument/2006/relationships/image" Target="../media/image89.jpeg"/><Relationship Id="rId110" Type="http://schemas.openxmlformats.org/officeDocument/2006/relationships/image" Target="../media/image112.jpeg"/><Relationship Id="rId131" Type="http://schemas.openxmlformats.org/officeDocument/2006/relationships/image" Target="../media/image133.jpeg"/><Relationship Id="rId327" Type="http://schemas.openxmlformats.org/officeDocument/2006/relationships/image" Target="../media/image329.jpeg"/><Relationship Id="rId348" Type="http://schemas.openxmlformats.org/officeDocument/2006/relationships/image" Target="../media/image350.jpeg"/><Relationship Id="rId369" Type="http://schemas.openxmlformats.org/officeDocument/2006/relationships/image" Target="../media/image371.jpeg"/><Relationship Id="rId152" Type="http://schemas.openxmlformats.org/officeDocument/2006/relationships/image" Target="../media/image154.jpeg"/><Relationship Id="rId173" Type="http://schemas.openxmlformats.org/officeDocument/2006/relationships/image" Target="../media/image175.jpeg"/><Relationship Id="rId194" Type="http://schemas.openxmlformats.org/officeDocument/2006/relationships/image" Target="../media/image196.jpeg"/><Relationship Id="rId208" Type="http://schemas.openxmlformats.org/officeDocument/2006/relationships/image" Target="../media/image210.jpeg"/><Relationship Id="rId229" Type="http://schemas.openxmlformats.org/officeDocument/2006/relationships/image" Target="../media/image231.jpeg"/><Relationship Id="rId380" Type="http://schemas.openxmlformats.org/officeDocument/2006/relationships/image" Target="../media/image382.jpeg"/><Relationship Id="rId415" Type="http://schemas.openxmlformats.org/officeDocument/2006/relationships/image" Target="../media/image417.jpeg"/><Relationship Id="rId436" Type="http://schemas.openxmlformats.org/officeDocument/2006/relationships/image" Target="../media/image438.jpeg"/><Relationship Id="rId240" Type="http://schemas.openxmlformats.org/officeDocument/2006/relationships/image" Target="../media/image242.jpeg"/><Relationship Id="rId261" Type="http://schemas.openxmlformats.org/officeDocument/2006/relationships/image" Target="../media/image263.jpeg"/><Relationship Id="rId14" Type="http://schemas.openxmlformats.org/officeDocument/2006/relationships/image" Target="../media/image16.jpeg"/><Relationship Id="rId35" Type="http://schemas.openxmlformats.org/officeDocument/2006/relationships/image" Target="../media/image37.jpeg"/><Relationship Id="rId56" Type="http://schemas.openxmlformats.org/officeDocument/2006/relationships/image" Target="../media/image58.jpeg"/><Relationship Id="rId77" Type="http://schemas.openxmlformats.org/officeDocument/2006/relationships/image" Target="../media/image79.jpeg"/><Relationship Id="rId100" Type="http://schemas.openxmlformats.org/officeDocument/2006/relationships/image" Target="../media/image102.jpeg"/><Relationship Id="rId282" Type="http://schemas.openxmlformats.org/officeDocument/2006/relationships/image" Target="../media/image284.jpeg"/><Relationship Id="rId317" Type="http://schemas.openxmlformats.org/officeDocument/2006/relationships/image" Target="../media/image319.jpeg"/><Relationship Id="rId338" Type="http://schemas.openxmlformats.org/officeDocument/2006/relationships/image" Target="../media/image340.jpeg"/><Relationship Id="rId359" Type="http://schemas.openxmlformats.org/officeDocument/2006/relationships/image" Target="../media/image361.jpeg"/><Relationship Id="rId8" Type="http://schemas.openxmlformats.org/officeDocument/2006/relationships/image" Target="../media/image10.jpeg"/><Relationship Id="rId98" Type="http://schemas.openxmlformats.org/officeDocument/2006/relationships/image" Target="../media/image100.jpeg"/><Relationship Id="rId121" Type="http://schemas.openxmlformats.org/officeDocument/2006/relationships/image" Target="../media/image123.jpeg"/><Relationship Id="rId142" Type="http://schemas.openxmlformats.org/officeDocument/2006/relationships/image" Target="../media/image144.jpeg"/><Relationship Id="rId163" Type="http://schemas.openxmlformats.org/officeDocument/2006/relationships/image" Target="../media/image165.jpeg"/><Relationship Id="rId184" Type="http://schemas.openxmlformats.org/officeDocument/2006/relationships/image" Target="../media/image186.jpeg"/><Relationship Id="rId219" Type="http://schemas.openxmlformats.org/officeDocument/2006/relationships/image" Target="../media/image221.jpeg"/><Relationship Id="rId370" Type="http://schemas.openxmlformats.org/officeDocument/2006/relationships/image" Target="../media/image372.jpeg"/><Relationship Id="rId391" Type="http://schemas.openxmlformats.org/officeDocument/2006/relationships/image" Target="../media/image393.jpeg"/><Relationship Id="rId405" Type="http://schemas.openxmlformats.org/officeDocument/2006/relationships/image" Target="../media/image407.jpeg"/><Relationship Id="rId426" Type="http://schemas.openxmlformats.org/officeDocument/2006/relationships/image" Target="../media/image428.jpeg"/><Relationship Id="rId230" Type="http://schemas.openxmlformats.org/officeDocument/2006/relationships/image" Target="../media/image232.jpeg"/><Relationship Id="rId251" Type="http://schemas.openxmlformats.org/officeDocument/2006/relationships/image" Target="../media/image253.jpeg"/><Relationship Id="rId25" Type="http://schemas.openxmlformats.org/officeDocument/2006/relationships/image" Target="../media/image27.jpeg"/><Relationship Id="rId46" Type="http://schemas.openxmlformats.org/officeDocument/2006/relationships/image" Target="../media/image48.jpeg"/><Relationship Id="rId67" Type="http://schemas.openxmlformats.org/officeDocument/2006/relationships/image" Target="../media/image69.jpeg"/><Relationship Id="rId272" Type="http://schemas.openxmlformats.org/officeDocument/2006/relationships/image" Target="../media/image274.jpeg"/><Relationship Id="rId293" Type="http://schemas.openxmlformats.org/officeDocument/2006/relationships/image" Target="../media/image295.jpeg"/><Relationship Id="rId307" Type="http://schemas.openxmlformats.org/officeDocument/2006/relationships/image" Target="../media/image309.jpeg"/><Relationship Id="rId328" Type="http://schemas.openxmlformats.org/officeDocument/2006/relationships/image" Target="../media/image330.jpeg"/><Relationship Id="rId349" Type="http://schemas.openxmlformats.org/officeDocument/2006/relationships/image" Target="../media/image351.jpeg"/><Relationship Id="rId88" Type="http://schemas.openxmlformats.org/officeDocument/2006/relationships/image" Target="../media/image90.jpeg"/><Relationship Id="rId111" Type="http://schemas.openxmlformats.org/officeDocument/2006/relationships/image" Target="../media/image113.jpeg"/><Relationship Id="rId132" Type="http://schemas.openxmlformats.org/officeDocument/2006/relationships/image" Target="../media/image134.jpeg"/><Relationship Id="rId153" Type="http://schemas.openxmlformats.org/officeDocument/2006/relationships/image" Target="../media/image155.jpeg"/><Relationship Id="rId174" Type="http://schemas.openxmlformats.org/officeDocument/2006/relationships/image" Target="../media/image176.jpeg"/><Relationship Id="rId195" Type="http://schemas.openxmlformats.org/officeDocument/2006/relationships/image" Target="../media/image197.jpeg"/><Relationship Id="rId209" Type="http://schemas.openxmlformats.org/officeDocument/2006/relationships/image" Target="../media/image211.jpeg"/><Relationship Id="rId360" Type="http://schemas.openxmlformats.org/officeDocument/2006/relationships/image" Target="../media/image362.jpeg"/><Relationship Id="rId381" Type="http://schemas.openxmlformats.org/officeDocument/2006/relationships/image" Target="../media/image383.jpeg"/><Relationship Id="rId416" Type="http://schemas.openxmlformats.org/officeDocument/2006/relationships/image" Target="../media/image418.jpeg"/><Relationship Id="rId220" Type="http://schemas.openxmlformats.org/officeDocument/2006/relationships/image" Target="../media/image222.jpeg"/><Relationship Id="rId241" Type="http://schemas.openxmlformats.org/officeDocument/2006/relationships/image" Target="../media/image243.jpeg"/><Relationship Id="rId437" Type="http://schemas.openxmlformats.org/officeDocument/2006/relationships/image" Target="../media/image439.jpeg"/><Relationship Id="rId15" Type="http://schemas.openxmlformats.org/officeDocument/2006/relationships/image" Target="../media/image17.jpeg"/><Relationship Id="rId36" Type="http://schemas.openxmlformats.org/officeDocument/2006/relationships/image" Target="../media/image38.jpeg"/><Relationship Id="rId57" Type="http://schemas.openxmlformats.org/officeDocument/2006/relationships/image" Target="../media/image59.jpeg"/><Relationship Id="rId262" Type="http://schemas.openxmlformats.org/officeDocument/2006/relationships/image" Target="../media/image264.jpeg"/><Relationship Id="rId283" Type="http://schemas.openxmlformats.org/officeDocument/2006/relationships/image" Target="../media/image285.jpeg"/><Relationship Id="rId318" Type="http://schemas.openxmlformats.org/officeDocument/2006/relationships/image" Target="../media/image320.jpeg"/><Relationship Id="rId339" Type="http://schemas.openxmlformats.org/officeDocument/2006/relationships/image" Target="../media/image341.jpeg"/><Relationship Id="rId78" Type="http://schemas.openxmlformats.org/officeDocument/2006/relationships/image" Target="../media/image80.jpeg"/><Relationship Id="rId99" Type="http://schemas.openxmlformats.org/officeDocument/2006/relationships/image" Target="../media/image101.jpeg"/><Relationship Id="rId101" Type="http://schemas.openxmlformats.org/officeDocument/2006/relationships/image" Target="../media/image103.jpeg"/><Relationship Id="rId122" Type="http://schemas.openxmlformats.org/officeDocument/2006/relationships/image" Target="../media/image124.jpeg"/><Relationship Id="rId143" Type="http://schemas.openxmlformats.org/officeDocument/2006/relationships/image" Target="../media/image145.jpeg"/><Relationship Id="rId164" Type="http://schemas.openxmlformats.org/officeDocument/2006/relationships/image" Target="../media/image166.jpeg"/><Relationship Id="rId185" Type="http://schemas.openxmlformats.org/officeDocument/2006/relationships/image" Target="../media/image187.jpeg"/><Relationship Id="rId350" Type="http://schemas.openxmlformats.org/officeDocument/2006/relationships/image" Target="../media/image352.jpeg"/><Relationship Id="rId371" Type="http://schemas.openxmlformats.org/officeDocument/2006/relationships/image" Target="../media/image373.jpeg"/><Relationship Id="rId406" Type="http://schemas.openxmlformats.org/officeDocument/2006/relationships/image" Target="../media/image408.jpeg"/><Relationship Id="rId9" Type="http://schemas.openxmlformats.org/officeDocument/2006/relationships/image" Target="../media/image11.jpeg"/><Relationship Id="rId210" Type="http://schemas.openxmlformats.org/officeDocument/2006/relationships/image" Target="../media/image212.jpeg"/><Relationship Id="rId392" Type="http://schemas.openxmlformats.org/officeDocument/2006/relationships/image" Target="../media/image394.jpeg"/><Relationship Id="rId427" Type="http://schemas.openxmlformats.org/officeDocument/2006/relationships/image" Target="../media/image429.jpeg"/><Relationship Id="rId26" Type="http://schemas.openxmlformats.org/officeDocument/2006/relationships/image" Target="../media/image28.jpeg"/><Relationship Id="rId231" Type="http://schemas.openxmlformats.org/officeDocument/2006/relationships/image" Target="../media/image233.jpeg"/><Relationship Id="rId252" Type="http://schemas.openxmlformats.org/officeDocument/2006/relationships/image" Target="../media/image254.jpeg"/><Relationship Id="rId273" Type="http://schemas.openxmlformats.org/officeDocument/2006/relationships/image" Target="../media/image275.jpeg"/><Relationship Id="rId294" Type="http://schemas.openxmlformats.org/officeDocument/2006/relationships/image" Target="../media/image296.jpeg"/><Relationship Id="rId308" Type="http://schemas.openxmlformats.org/officeDocument/2006/relationships/image" Target="../media/image310.jpeg"/><Relationship Id="rId329" Type="http://schemas.openxmlformats.org/officeDocument/2006/relationships/image" Target="../media/image331.jpeg"/><Relationship Id="rId47" Type="http://schemas.openxmlformats.org/officeDocument/2006/relationships/image" Target="../media/image49.jpeg"/><Relationship Id="rId68" Type="http://schemas.openxmlformats.org/officeDocument/2006/relationships/image" Target="../media/image70.jpeg"/><Relationship Id="rId89" Type="http://schemas.openxmlformats.org/officeDocument/2006/relationships/image" Target="../media/image91.jpeg"/><Relationship Id="rId112" Type="http://schemas.openxmlformats.org/officeDocument/2006/relationships/image" Target="../media/image114.jpeg"/><Relationship Id="rId133" Type="http://schemas.openxmlformats.org/officeDocument/2006/relationships/image" Target="../media/image135.jpeg"/><Relationship Id="rId154" Type="http://schemas.openxmlformats.org/officeDocument/2006/relationships/image" Target="../media/image156.jpeg"/><Relationship Id="rId175" Type="http://schemas.openxmlformats.org/officeDocument/2006/relationships/image" Target="../media/image177.jpeg"/><Relationship Id="rId340" Type="http://schemas.openxmlformats.org/officeDocument/2006/relationships/image" Target="../media/image342.jpeg"/><Relationship Id="rId361" Type="http://schemas.openxmlformats.org/officeDocument/2006/relationships/image" Target="../media/image363.jpeg"/><Relationship Id="rId196" Type="http://schemas.openxmlformats.org/officeDocument/2006/relationships/image" Target="../media/image198.jpeg"/><Relationship Id="rId200" Type="http://schemas.openxmlformats.org/officeDocument/2006/relationships/image" Target="../media/image202.jpeg"/><Relationship Id="rId382" Type="http://schemas.openxmlformats.org/officeDocument/2006/relationships/image" Target="../media/image384.jpeg"/><Relationship Id="rId417" Type="http://schemas.openxmlformats.org/officeDocument/2006/relationships/image" Target="../media/image419.jpeg"/><Relationship Id="rId438" Type="http://schemas.openxmlformats.org/officeDocument/2006/relationships/image" Target="../media/image440.jpeg"/><Relationship Id="rId16" Type="http://schemas.openxmlformats.org/officeDocument/2006/relationships/image" Target="../media/image18.jpeg"/><Relationship Id="rId221" Type="http://schemas.openxmlformats.org/officeDocument/2006/relationships/image" Target="../media/image223.jpeg"/><Relationship Id="rId242" Type="http://schemas.openxmlformats.org/officeDocument/2006/relationships/image" Target="../media/image244.jpeg"/><Relationship Id="rId263" Type="http://schemas.openxmlformats.org/officeDocument/2006/relationships/image" Target="../media/image265.jpeg"/><Relationship Id="rId284" Type="http://schemas.openxmlformats.org/officeDocument/2006/relationships/image" Target="../media/image286.jpeg"/><Relationship Id="rId319" Type="http://schemas.openxmlformats.org/officeDocument/2006/relationships/image" Target="../media/image321.jpeg"/><Relationship Id="rId37" Type="http://schemas.openxmlformats.org/officeDocument/2006/relationships/image" Target="../media/image39.jpeg"/><Relationship Id="rId58" Type="http://schemas.openxmlformats.org/officeDocument/2006/relationships/image" Target="../media/image60.jpeg"/><Relationship Id="rId79" Type="http://schemas.openxmlformats.org/officeDocument/2006/relationships/image" Target="../media/image81.jpeg"/><Relationship Id="rId102" Type="http://schemas.openxmlformats.org/officeDocument/2006/relationships/image" Target="../media/image104.jpeg"/><Relationship Id="rId123" Type="http://schemas.openxmlformats.org/officeDocument/2006/relationships/image" Target="../media/image125.jpeg"/><Relationship Id="rId144" Type="http://schemas.openxmlformats.org/officeDocument/2006/relationships/image" Target="../media/image146.jpeg"/><Relationship Id="rId330" Type="http://schemas.openxmlformats.org/officeDocument/2006/relationships/image" Target="../media/image332.jpeg"/><Relationship Id="rId90" Type="http://schemas.openxmlformats.org/officeDocument/2006/relationships/image" Target="../media/image92.jpeg"/><Relationship Id="rId165" Type="http://schemas.openxmlformats.org/officeDocument/2006/relationships/image" Target="../media/image167.jpeg"/><Relationship Id="rId186" Type="http://schemas.openxmlformats.org/officeDocument/2006/relationships/image" Target="../media/image188.jpeg"/><Relationship Id="rId351" Type="http://schemas.openxmlformats.org/officeDocument/2006/relationships/image" Target="../media/image353.jpeg"/><Relationship Id="rId372" Type="http://schemas.openxmlformats.org/officeDocument/2006/relationships/image" Target="../media/image374.jpeg"/><Relationship Id="rId393" Type="http://schemas.openxmlformats.org/officeDocument/2006/relationships/image" Target="../media/image395.jpeg"/><Relationship Id="rId407" Type="http://schemas.openxmlformats.org/officeDocument/2006/relationships/image" Target="../media/image409.jpeg"/><Relationship Id="rId428" Type="http://schemas.openxmlformats.org/officeDocument/2006/relationships/image" Target="../media/image430.jpeg"/><Relationship Id="rId211" Type="http://schemas.openxmlformats.org/officeDocument/2006/relationships/image" Target="../media/image213.jpeg"/><Relationship Id="rId232" Type="http://schemas.openxmlformats.org/officeDocument/2006/relationships/image" Target="../media/image234.jpeg"/><Relationship Id="rId253" Type="http://schemas.openxmlformats.org/officeDocument/2006/relationships/image" Target="../media/image255.jpeg"/><Relationship Id="rId274" Type="http://schemas.openxmlformats.org/officeDocument/2006/relationships/image" Target="../media/image276.jpeg"/><Relationship Id="rId295" Type="http://schemas.openxmlformats.org/officeDocument/2006/relationships/image" Target="../media/image297.jpeg"/><Relationship Id="rId309" Type="http://schemas.openxmlformats.org/officeDocument/2006/relationships/image" Target="../media/image311.jpeg"/><Relationship Id="rId27" Type="http://schemas.openxmlformats.org/officeDocument/2006/relationships/image" Target="../media/image29.jpeg"/><Relationship Id="rId48" Type="http://schemas.openxmlformats.org/officeDocument/2006/relationships/image" Target="../media/image50.jpeg"/><Relationship Id="rId69" Type="http://schemas.openxmlformats.org/officeDocument/2006/relationships/image" Target="../media/image71.jpeg"/><Relationship Id="rId113" Type="http://schemas.openxmlformats.org/officeDocument/2006/relationships/image" Target="../media/image115.jpeg"/><Relationship Id="rId134" Type="http://schemas.openxmlformats.org/officeDocument/2006/relationships/image" Target="../media/image136.jpeg"/><Relationship Id="rId320" Type="http://schemas.openxmlformats.org/officeDocument/2006/relationships/image" Target="../media/image322.jpeg"/><Relationship Id="rId80" Type="http://schemas.openxmlformats.org/officeDocument/2006/relationships/image" Target="../media/image82.jpeg"/><Relationship Id="rId155" Type="http://schemas.openxmlformats.org/officeDocument/2006/relationships/image" Target="../media/image157.jpeg"/><Relationship Id="rId176" Type="http://schemas.openxmlformats.org/officeDocument/2006/relationships/image" Target="../media/image178.jpeg"/><Relationship Id="rId197" Type="http://schemas.openxmlformats.org/officeDocument/2006/relationships/image" Target="../media/image199.jpeg"/><Relationship Id="rId341" Type="http://schemas.openxmlformats.org/officeDocument/2006/relationships/image" Target="../media/image343.jpeg"/><Relationship Id="rId362" Type="http://schemas.openxmlformats.org/officeDocument/2006/relationships/image" Target="../media/image364.jpeg"/><Relationship Id="rId383" Type="http://schemas.openxmlformats.org/officeDocument/2006/relationships/image" Target="../media/image385.jpeg"/><Relationship Id="rId418" Type="http://schemas.openxmlformats.org/officeDocument/2006/relationships/image" Target="../media/image420.jpeg"/><Relationship Id="rId439" Type="http://schemas.openxmlformats.org/officeDocument/2006/relationships/image" Target="../media/image441.jpeg"/><Relationship Id="rId201" Type="http://schemas.openxmlformats.org/officeDocument/2006/relationships/image" Target="../media/image203.jpeg"/><Relationship Id="rId222" Type="http://schemas.openxmlformats.org/officeDocument/2006/relationships/image" Target="../media/image224.jpeg"/><Relationship Id="rId243" Type="http://schemas.openxmlformats.org/officeDocument/2006/relationships/image" Target="../media/image245.jpeg"/><Relationship Id="rId264" Type="http://schemas.openxmlformats.org/officeDocument/2006/relationships/image" Target="../media/image266.jpeg"/><Relationship Id="rId285" Type="http://schemas.openxmlformats.org/officeDocument/2006/relationships/image" Target="../media/image287.jpeg"/><Relationship Id="rId17" Type="http://schemas.openxmlformats.org/officeDocument/2006/relationships/image" Target="../media/image19.jpeg"/><Relationship Id="rId38" Type="http://schemas.openxmlformats.org/officeDocument/2006/relationships/image" Target="../media/image40.jpeg"/><Relationship Id="rId59" Type="http://schemas.openxmlformats.org/officeDocument/2006/relationships/image" Target="../media/image61.jpeg"/><Relationship Id="rId103" Type="http://schemas.openxmlformats.org/officeDocument/2006/relationships/image" Target="../media/image105.jpeg"/><Relationship Id="rId124" Type="http://schemas.openxmlformats.org/officeDocument/2006/relationships/image" Target="../media/image126.jpeg"/><Relationship Id="rId310" Type="http://schemas.openxmlformats.org/officeDocument/2006/relationships/image" Target="../media/image312.jpeg"/><Relationship Id="rId70" Type="http://schemas.openxmlformats.org/officeDocument/2006/relationships/image" Target="../media/image72.jpeg"/><Relationship Id="rId91" Type="http://schemas.openxmlformats.org/officeDocument/2006/relationships/image" Target="../media/image93.jpeg"/><Relationship Id="rId145" Type="http://schemas.openxmlformats.org/officeDocument/2006/relationships/image" Target="../media/image147.jpeg"/><Relationship Id="rId166" Type="http://schemas.openxmlformats.org/officeDocument/2006/relationships/image" Target="../media/image168.jpeg"/><Relationship Id="rId187" Type="http://schemas.openxmlformats.org/officeDocument/2006/relationships/image" Target="../media/image189.jpeg"/><Relationship Id="rId331" Type="http://schemas.openxmlformats.org/officeDocument/2006/relationships/image" Target="../media/image333.jpeg"/><Relationship Id="rId352" Type="http://schemas.openxmlformats.org/officeDocument/2006/relationships/image" Target="../media/image354.jpeg"/><Relationship Id="rId373" Type="http://schemas.openxmlformats.org/officeDocument/2006/relationships/image" Target="../media/image375.jpeg"/><Relationship Id="rId394" Type="http://schemas.openxmlformats.org/officeDocument/2006/relationships/image" Target="../media/image396.jpeg"/><Relationship Id="rId408" Type="http://schemas.openxmlformats.org/officeDocument/2006/relationships/image" Target="../media/image410.jpeg"/><Relationship Id="rId429" Type="http://schemas.openxmlformats.org/officeDocument/2006/relationships/image" Target="../media/image431.jpeg"/><Relationship Id="rId1" Type="http://schemas.openxmlformats.org/officeDocument/2006/relationships/image" Target="../media/image3.jpeg"/><Relationship Id="rId212" Type="http://schemas.openxmlformats.org/officeDocument/2006/relationships/image" Target="../media/image214.jpeg"/><Relationship Id="rId233" Type="http://schemas.openxmlformats.org/officeDocument/2006/relationships/image" Target="../media/image235.jpeg"/><Relationship Id="rId254" Type="http://schemas.openxmlformats.org/officeDocument/2006/relationships/image" Target="../media/image256.jpeg"/><Relationship Id="rId440" Type="http://schemas.openxmlformats.org/officeDocument/2006/relationships/image" Target="../media/image442.jpeg"/><Relationship Id="rId28" Type="http://schemas.openxmlformats.org/officeDocument/2006/relationships/image" Target="../media/image30.jpeg"/><Relationship Id="rId49" Type="http://schemas.openxmlformats.org/officeDocument/2006/relationships/image" Target="../media/image51.jpeg"/><Relationship Id="rId114" Type="http://schemas.openxmlformats.org/officeDocument/2006/relationships/image" Target="../media/image116.jpeg"/><Relationship Id="rId275" Type="http://schemas.openxmlformats.org/officeDocument/2006/relationships/image" Target="../media/image277.jpeg"/><Relationship Id="rId296" Type="http://schemas.openxmlformats.org/officeDocument/2006/relationships/image" Target="../media/image298.jpeg"/><Relationship Id="rId300" Type="http://schemas.openxmlformats.org/officeDocument/2006/relationships/image" Target="../media/image302.jpeg"/><Relationship Id="rId60" Type="http://schemas.openxmlformats.org/officeDocument/2006/relationships/image" Target="../media/image62.jpeg"/><Relationship Id="rId81" Type="http://schemas.openxmlformats.org/officeDocument/2006/relationships/image" Target="../media/image83.jpeg"/><Relationship Id="rId135" Type="http://schemas.openxmlformats.org/officeDocument/2006/relationships/image" Target="../media/image137.jpeg"/><Relationship Id="rId156" Type="http://schemas.openxmlformats.org/officeDocument/2006/relationships/image" Target="../media/image158.jpeg"/><Relationship Id="rId177" Type="http://schemas.openxmlformats.org/officeDocument/2006/relationships/image" Target="../media/image179.jpeg"/><Relationship Id="rId198" Type="http://schemas.openxmlformats.org/officeDocument/2006/relationships/image" Target="../media/image200.jpeg"/><Relationship Id="rId321" Type="http://schemas.openxmlformats.org/officeDocument/2006/relationships/image" Target="../media/image323.jpeg"/><Relationship Id="rId342" Type="http://schemas.openxmlformats.org/officeDocument/2006/relationships/image" Target="../media/image344.jpeg"/><Relationship Id="rId363" Type="http://schemas.openxmlformats.org/officeDocument/2006/relationships/image" Target="../media/image365.jpeg"/><Relationship Id="rId384" Type="http://schemas.openxmlformats.org/officeDocument/2006/relationships/image" Target="../media/image386.jpeg"/><Relationship Id="rId419" Type="http://schemas.openxmlformats.org/officeDocument/2006/relationships/image" Target="../media/image421.jpeg"/><Relationship Id="rId202" Type="http://schemas.openxmlformats.org/officeDocument/2006/relationships/image" Target="../media/image204.jpeg"/><Relationship Id="rId223" Type="http://schemas.openxmlformats.org/officeDocument/2006/relationships/image" Target="../media/image225.jpeg"/><Relationship Id="rId244" Type="http://schemas.openxmlformats.org/officeDocument/2006/relationships/image" Target="../media/image246.jpeg"/><Relationship Id="rId430" Type="http://schemas.openxmlformats.org/officeDocument/2006/relationships/image" Target="../media/image432.jpeg"/><Relationship Id="rId18" Type="http://schemas.openxmlformats.org/officeDocument/2006/relationships/image" Target="../media/image20.jpeg"/><Relationship Id="rId39" Type="http://schemas.openxmlformats.org/officeDocument/2006/relationships/image" Target="../media/image41.jpeg"/><Relationship Id="rId265" Type="http://schemas.openxmlformats.org/officeDocument/2006/relationships/image" Target="../media/image267.jpeg"/><Relationship Id="rId286" Type="http://schemas.openxmlformats.org/officeDocument/2006/relationships/image" Target="../media/image288.jpeg"/><Relationship Id="rId50" Type="http://schemas.openxmlformats.org/officeDocument/2006/relationships/image" Target="../media/image52.jpeg"/><Relationship Id="rId104" Type="http://schemas.openxmlformats.org/officeDocument/2006/relationships/image" Target="../media/image106.jpeg"/><Relationship Id="rId125" Type="http://schemas.openxmlformats.org/officeDocument/2006/relationships/image" Target="../media/image127.jpeg"/><Relationship Id="rId146" Type="http://schemas.openxmlformats.org/officeDocument/2006/relationships/image" Target="../media/image148.jpeg"/><Relationship Id="rId167" Type="http://schemas.openxmlformats.org/officeDocument/2006/relationships/image" Target="../media/image169.jpeg"/><Relationship Id="rId188" Type="http://schemas.openxmlformats.org/officeDocument/2006/relationships/image" Target="../media/image190.jpeg"/><Relationship Id="rId311" Type="http://schemas.openxmlformats.org/officeDocument/2006/relationships/image" Target="../media/image313.jpeg"/><Relationship Id="rId332" Type="http://schemas.openxmlformats.org/officeDocument/2006/relationships/image" Target="../media/image334.jpeg"/><Relationship Id="rId353" Type="http://schemas.openxmlformats.org/officeDocument/2006/relationships/image" Target="../media/image355.jpeg"/><Relationship Id="rId374" Type="http://schemas.openxmlformats.org/officeDocument/2006/relationships/image" Target="../media/image376.jpeg"/><Relationship Id="rId395" Type="http://schemas.openxmlformats.org/officeDocument/2006/relationships/image" Target="../media/image397.jpeg"/><Relationship Id="rId409" Type="http://schemas.openxmlformats.org/officeDocument/2006/relationships/image" Target="../media/image411.jpeg"/><Relationship Id="rId71" Type="http://schemas.openxmlformats.org/officeDocument/2006/relationships/image" Target="../media/image73.jpeg"/><Relationship Id="rId92" Type="http://schemas.openxmlformats.org/officeDocument/2006/relationships/image" Target="../media/image94.jpeg"/><Relationship Id="rId213" Type="http://schemas.openxmlformats.org/officeDocument/2006/relationships/image" Target="../media/image215.jpeg"/><Relationship Id="rId234" Type="http://schemas.openxmlformats.org/officeDocument/2006/relationships/image" Target="../media/image236.jpeg"/><Relationship Id="rId420" Type="http://schemas.openxmlformats.org/officeDocument/2006/relationships/image" Target="../media/image422.jpeg"/><Relationship Id="rId2" Type="http://schemas.openxmlformats.org/officeDocument/2006/relationships/image" Target="../media/image4.jpeg"/><Relationship Id="rId29" Type="http://schemas.openxmlformats.org/officeDocument/2006/relationships/image" Target="../media/image31.jpeg"/><Relationship Id="rId255" Type="http://schemas.openxmlformats.org/officeDocument/2006/relationships/image" Target="../media/image257.jpeg"/><Relationship Id="rId276" Type="http://schemas.openxmlformats.org/officeDocument/2006/relationships/image" Target="../media/image278.jpeg"/><Relationship Id="rId297" Type="http://schemas.openxmlformats.org/officeDocument/2006/relationships/image" Target="../media/image299.jpeg"/><Relationship Id="rId40" Type="http://schemas.openxmlformats.org/officeDocument/2006/relationships/image" Target="../media/image42.jpeg"/><Relationship Id="rId115" Type="http://schemas.openxmlformats.org/officeDocument/2006/relationships/image" Target="../media/image117.jpeg"/><Relationship Id="rId136" Type="http://schemas.openxmlformats.org/officeDocument/2006/relationships/image" Target="../media/image138.jpeg"/><Relationship Id="rId157" Type="http://schemas.openxmlformats.org/officeDocument/2006/relationships/image" Target="../media/image159.jpeg"/><Relationship Id="rId178" Type="http://schemas.openxmlformats.org/officeDocument/2006/relationships/image" Target="../media/image180.jpeg"/><Relationship Id="rId301" Type="http://schemas.openxmlformats.org/officeDocument/2006/relationships/image" Target="../media/image303.jpeg"/><Relationship Id="rId322" Type="http://schemas.openxmlformats.org/officeDocument/2006/relationships/image" Target="../media/image324.jpeg"/><Relationship Id="rId343" Type="http://schemas.openxmlformats.org/officeDocument/2006/relationships/image" Target="../media/image345.jpeg"/><Relationship Id="rId364" Type="http://schemas.openxmlformats.org/officeDocument/2006/relationships/image" Target="../media/image366.jpeg"/><Relationship Id="rId61" Type="http://schemas.openxmlformats.org/officeDocument/2006/relationships/image" Target="../media/image63.jpeg"/><Relationship Id="rId82" Type="http://schemas.openxmlformats.org/officeDocument/2006/relationships/image" Target="../media/image84.jpeg"/><Relationship Id="rId199" Type="http://schemas.openxmlformats.org/officeDocument/2006/relationships/image" Target="../media/image201.jpeg"/><Relationship Id="rId203" Type="http://schemas.openxmlformats.org/officeDocument/2006/relationships/image" Target="../media/image205.jpeg"/><Relationship Id="rId385" Type="http://schemas.openxmlformats.org/officeDocument/2006/relationships/image" Target="../media/image387.jpeg"/><Relationship Id="rId19" Type="http://schemas.openxmlformats.org/officeDocument/2006/relationships/image" Target="../media/image21.jpeg"/><Relationship Id="rId224" Type="http://schemas.openxmlformats.org/officeDocument/2006/relationships/image" Target="../media/image226.jpeg"/><Relationship Id="rId245" Type="http://schemas.openxmlformats.org/officeDocument/2006/relationships/image" Target="../media/image247.jpeg"/><Relationship Id="rId266" Type="http://schemas.openxmlformats.org/officeDocument/2006/relationships/image" Target="../media/image268.jpeg"/><Relationship Id="rId287" Type="http://schemas.openxmlformats.org/officeDocument/2006/relationships/image" Target="../media/image289.jpeg"/><Relationship Id="rId410" Type="http://schemas.openxmlformats.org/officeDocument/2006/relationships/image" Target="../media/image412.jpeg"/><Relationship Id="rId431" Type="http://schemas.openxmlformats.org/officeDocument/2006/relationships/image" Target="../media/image433.jpeg"/><Relationship Id="rId30" Type="http://schemas.openxmlformats.org/officeDocument/2006/relationships/image" Target="../media/image32.jpeg"/><Relationship Id="rId105" Type="http://schemas.openxmlformats.org/officeDocument/2006/relationships/image" Target="../media/image107.jpeg"/><Relationship Id="rId126" Type="http://schemas.openxmlformats.org/officeDocument/2006/relationships/image" Target="../media/image128.jpeg"/><Relationship Id="rId147" Type="http://schemas.openxmlformats.org/officeDocument/2006/relationships/image" Target="../media/image149.jpeg"/><Relationship Id="rId168" Type="http://schemas.openxmlformats.org/officeDocument/2006/relationships/image" Target="../media/image170.jpeg"/><Relationship Id="rId312" Type="http://schemas.openxmlformats.org/officeDocument/2006/relationships/image" Target="../media/image314.jpeg"/><Relationship Id="rId333" Type="http://schemas.openxmlformats.org/officeDocument/2006/relationships/image" Target="../media/image335.jpeg"/><Relationship Id="rId354" Type="http://schemas.openxmlformats.org/officeDocument/2006/relationships/image" Target="../media/image356.jpeg"/><Relationship Id="rId51" Type="http://schemas.openxmlformats.org/officeDocument/2006/relationships/image" Target="../media/image53.jpeg"/><Relationship Id="rId72" Type="http://schemas.openxmlformats.org/officeDocument/2006/relationships/image" Target="../media/image74.jpeg"/><Relationship Id="rId93" Type="http://schemas.openxmlformats.org/officeDocument/2006/relationships/image" Target="../media/image95.jpeg"/><Relationship Id="rId189" Type="http://schemas.openxmlformats.org/officeDocument/2006/relationships/image" Target="../media/image191.jpeg"/><Relationship Id="rId375" Type="http://schemas.openxmlformats.org/officeDocument/2006/relationships/image" Target="../media/image377.jpeg"/><Relationship Id="rId396" Type="http://schemas.openxmlformats.org/officeDocument/2006/relationships/image" Target="../media/image398.jpeg"/><Relationship Id="rId3" Type="http://schemas.openxmlformats.org/officeDocument/2006/relationships/image" Target="../media/image5.jpeg"/><Relationship Id="rId214" Type="http://schemas.openxmlformats.org/officeDocument/2006/relationships/image" Target="../media/image216.jpeg"/><Relationship Id="rId235" Type="http://schemas.openxmlformats.org/officeDocument/2006/relationships/image" Target="../media/image237.jpeg"/><Relationship Id="rId256" Type="http://schemas.openxmlformats.org/officeDocument/2006/relationships/image" Target="../media/image258.jpeg"/><Relationship Id="rId277" Type="http://schemas.openxmlformats.org/officeDocument/2006/relationships/image" Target="../media/image279.jpeg"/><Relationship Id="rId298" Type="http://schemas.openxmlformats.org/officeDocument/2006/relationships/image" Target="../media/image300.jpeg"/><Relationship Id="rId400" Type="http://schemas.openxmlformats.org/officeDocument/2006/relationships/image" Target="../media/image402.jpeg"/><Relationship Id="rId421" Type="http://schemas.openxmlformats.org/officeDocument/2006/relationships/image" Target="../media/image423.jpeg"/><Relationship Id="rId116" Type="http://schemas.openxmlformats.org/officeDocument/2006/relationships/image" Target="../media/image118.jpeg"/><Relationship Id="rId137" Type="http://schemas.openxmlformats.org/officeDocument/2006/relationships/image" Target="../media/image139.jpeg"/><Relationship Id="rId158" Type="http://schemas.openxmlformats.org/officeDocument/2006/relationships/image" Target="../media/image160.jpeg"/><Relationship Id="rId302" Type="http://schemas.openxmlformats.org/officeDocument/2006/relationships/image" Target="../media/image304.jpeg"/><Relationship Id="rId323" Type="http://schemas.openxmlformats.org/officeDocument/2006/relationships/image" Target="../media/image325.jpeg"/><Relationship Id="rId344" Type="http://schemas.openxmlformats.org/officeDocument/2006/relationships/image" Target="../media/image346.jpeg"/><Relationship Id="rId20" Type="http://schemas.openxmlformats.org/officeDocument/2006/relationships/image" Target="../media/image22.jpeg"/><Relationship Id="rId41" Type="http://schemas.openxmlformats.org/officeDocument/2006/relationships/image" Target="../media/image43.jpeg"/><Relationship Id="rId62" Type="http://schemas.openxmlformats.org/officeDocument/2006/relationships/image" Target="../media/image64.jpeg"/><Relationship Id="rId83" Type="http://schemas.openxmlformats.org/officeDocument/2006/relationships/image" Target="../media/image85.jpeg"/><Relationship Id="rId179" Type="http://schemas.openxmlformats.org/officeDocument/2006/relationships/image" Target="../media/image181.jpeg"/><Relationship Id="rId365" Type="http://schemas.openxmlformats.org/officeDocument/2006/relationships/image" Target="../media/image367.jpeg"/><Relationship Id="rId386" Type="http://schemas.openxmlformats.org/officeDocument/2006/relationships/image" Target="../media/image388.jpeg"/><Relationship Id="rId190" Type="http://schemas.openxmlformats.org/officeDocument/2006/relationships/image" Target="../media/image192.jpeg"/><Relationship Id="rId204" Type="http://schemas.openxmlformats.org/officeDocument/2006/relationships/image" Target="../media/image206.jpeg"/><Relationship Id="rId225" Type="http://schemas.openxmlformats.org/officeDocument/2006/relationships/image" Target="../media/image227.jpeg"/><Relationship Id="rId246" Type="http://schemas.openxmlformats.org/officeDocument/2006/relationships/image" Target="../media/image248.jpeg"/><Relationship Id="rId267" Type="http://schemas.openxmlformats.org/officeDocument/2006/relationships/image" Target="../media/image269.jpeg"/><Relationship Id="rId288" Type="http://schemas.openxmlformats.org/officeDocument/2006/relationships/image" Target="../media/image290.jpeg"/><Relationship Id="rId411" Type="http://schemas.openxmlformats.org/officeDocument/2006/relationships/image" Target="../media/image413.jpeg"/><Relationship Id="rId432" Type="http://schemas.openxmlformats.org/officeDocument/2006/relationships/image" Target="../media/image434.jpeg"/><Relationship Id="rId106" Type="http://schemas.openxmlformats.org/officeDocument/2006/relationships/image" Target="../media/image108.jpeg"/><Relationship Id="rId127" Type="http://schemas.openxmlformats.org/officeDocument/2006/relationships/image" Target="../media/image129.jpeg"/><Relationship Id="rId313" Type="http://schemas.openxmlformats.org/officeDocument/2006/relationships/image" Target="../media/image315.jpeg"/><Relationship Id="rId10" Type="http://schemas.openxmlformats.org/officeDocument/2006/relationships/image" Target="../media/image12.jpeg"/><Relationship Id="rId31" Type="http://schemas.openxmlformats.org/officeDocument/2006/relationships/image" Target="../media/image33.jpeg"/><Relationship Id="rId52" Type="http://schemas.openxmlformats.org/officeDocument/2006/relationships/image" Target="../media/image54.jpeg"/><Relationship Id="rId73" Type="http://schemas.openxmlformats.org/officeDocument/2006/relationships/image" Target="../media/image75.jpeg"/><Relationship Id="rId94" Type="http://schemas.openxmlformats.org/officeDocument/2006/relationships/image" Target="../media/image96.jpeg"/><Relationship Id="rId148" Type="http://schemas.openxmlformats.org/officeDocument/2006/relationships/image" Target="../media/image150.jpeg"/><Relationship Id="rId169" Type="http://schemas.openxmlformats.org/officeDocument/2006/relationships/image" Target="../media/image171.jpeg"/><Relationship Id="rId334" Type="http://schemas.openxmlformats.org/officeDocument/2006/relationships/image" Target="../media/image336.jpeg"/><Relationship Id="rId355" Type="http://schemas.openxmlformats.org/officeDocument/2006/relationships/image" Target="../media/image357.jpeg"/><Relationship Id="rId376" Type="http://schemas.openxmlformats.org/officeDocument/2006/relationships/image" Target="../media/image378.jpeg"/><Relationship Id="rId397" Type="http://schemas.openxmlformats.org/officeDocument/2006/relationships/image" Target="../media/image399.jpeg"/><Relationship Id="rId4" Type="http://schemas.openxmlformats.org/officeDocument/2006/relationships/image" Target="../media/image6.jpeg"/><Relationship Id="rId180" Type="http://schemas.openxmlformats.org/officeDocument/2006/relationships/image" Target="../media/image182.jpeg"/><Relationship Id="rId215" Type="http://schemas.openxmlformats.org/officeDocument/2006/relationships/image" Target="../media/image217.jpeg"/><Relationship Id="rId236" Type="http://schemas.openxmlformats.org/officeDocument/2006/relationships/image" Target="../media/image238.jpeg"/><Relationship Id="rId257" Type="http://schemas.openxmlformats.org/officeDocument/2006/relationships/image" Target="../media/image259.jpeg"/><Relationship Id="rId278" Type="http://schemas.openxmlformats.org/officeDocument/2006/relationships/image" Target="../media/image280.jpeg"/><Relationship Id="rId401" Type="http://schemas.openxmlformats.org/officeDocument/2006/relationships/image" Target="../media/image403.jpeg"/><Relationship Id="rId422" Type="http://schemas.openxmlformats.org/officeDocument/2006/relationships/image" Target="../media/image424.jpeg"/><Relationship Id="rId303" Type="http://schemas.openxmlformats.org/officeDocument/2006/relationships/image" Target="../media/image305.jpeg"/><Relationship Id="rId42" Type="http://schemas.openxmlformats.org/officeDocument/2006/relationships/image" Target="../media/image44.jpeg"/><Relationship Id="rId84" Type="http://schemas.openxmlformats.org/officeDocument/2006/relationships/image" Target="../media/image86.jpeg"/><Relationship Id="rId138" Type="http://schemas.openxmlformats.org/officeDocument/2006/relationships/image" Target="../media/image140.jpeg"/><Relationship Id="rId345" Type="http://schemas.openxmlformats.org/officeDocument/2006/relationships/image" Target="../media/image347.jpeg"/><Relationship Id="rId387" Type="http://schemas.openxmlformats.org/officeDocument/2006/relationships/image" Target="../media/image389.jpeg"/><Relationship Id="rId191" Type="http://schemas.openxmlformats.org/officeDocument/2006/relationships/image" Target="../media/image193.jpeg"/><Relationship Id="rId205" Type="http://schemas.openxmlformats.org/officeDocument/2006/relationships/image" Target="../media/image207.jpeg"/><Relationship Id="rId247" Type="http://schemas.openxmlformats.org/officeDocument/2006/relationships/image" Target="../media/image249.jpeg"/><Relationship Id="rId412" Type="http://schemas.openxmlformats.org/officeDocument/2006/relationships/image" Target="../media/image414.jpeg"/><Relationship Id="rId107" Type="http://schemas.openxmlformats.org/officeDocument/2006/relationships/image" Target="../media/image109.jpeg"/><Relationship Id="rId289" Type="http://schemas.openxmlformats.org/officeDocument/2006/relationships/image" Target="../media/image291.jpeg"/><Relationship Id="rId11" Type="http://schemas.openxmlformats.org/officeDocument/2006/relationships/image" Target="../media/image13.jpeg"/><Relationship Id="rId53" Type="http://schemas.openxmlformats.org/officeDocument/2006/relationships/image" Target="../media/image55.jpeg"/><Relationship Id="rId149" Type="http://schemas.openxmlformats.org/officeDocument/2006/relationships/image" Target="../media/image151.jpeg"/><Relationship Id="rId314" Type="http://schemas.openxmlformats.org/officeDocument/2006/relationships/image" Target="../media/image316.jpeg"/><Relationship Id="rId356" Type="http://schemas.openxmlformats.org/officeDocument/2006/relationships/image" Target="../media/image358.jpeg"/><Relationship Id="rId398" Type="http://schemas.openxmlformats.org/officeDocument/2006/relationships/image" Target="../media/image400.jpeg"/><Relationship Id="rId95" Type="http://schemas.openxmlformats.org/officeDocument/2006/relationships/image" Target="../media/image97.jpeg"/><Relationship Id="rId160" Type="http://schemas.openxmlformats.org/officeDocument/2006/relationships/image" Target="../media/image162.jpeg"/><Relationship Id="rId216" Type="http://schemas.openxmlformats.org/officeDocument/2006/relationships/image" Target="../media/image218.jpeg"/><Relationship Id="rId423" Type="http://schemas.openxmlformats.org/officeDocument/2006/relationships/image" Target="../media/image425.jpeg"/><Relationship Id="rId258" Type="http://schemas.openxmlformats.org/officeDocument/2006/relationships/image" Target="../media/image260.jpeg"/><Relationship Id="rId22" Type="http://schemas.openxmlformats.org/officeDocument/2006/relationships/image" Target="../media/image24.jpeg"/><Relationship Id="rId64" Type="http://schemas.openxmlformats.org/officeDocument/2006/relationships/image" Target="../media/image66.jpeg"/><Relationship Id="rId118" Type="http://schemas.openxmlformats.org/officeDocument/2006/relationships/image" Target="../media/image120.jpeg"/><Relationship Id="rId325" Type="http://schemas.openxmlformats.org/officeDocument/2006/relationships/image" Target="../media/image327.jpeg"/><Relationship Id="rId367" Type="http://schemas.openxmlformats.org/officeDocument/2006/relationships/image" Target="../media/image369.jpeg"/><Relationship Id="rId171" Type="http://schemas.openxmlformats.org/officeDocument/2006/relationships/image" Target="../media/image173.jpeg"/><Relationship Id="rId227" Type="http://schemas.openxmlformats.org/officeDocument/2006/relationships/image" Target="../media/image229.jpeg"/><Relationship Id="rId269" Type="http://schemas.openxmlformats.org/officeDocument/2006/relationships/image" Target="../media/image271.jpeg"/><Relationship Id="rId434" Type="http://schemas.openxmlformats.org/officeDocument/2006/relationships/image" Target="../media/image436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1226343</xdr:colOff>
      <xdr:row>4</xdr:row>
      <xdr:rowOff>35719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2583656" y="1071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0</xdr:col>
      <xdr:colOff>0</xdr:colOff>
      <xdr:row>97</xdr:row>
      <xdr:rowOff>250030</xdr:rowOff>
    </xdr:from>
    <xdr:to>
      <xdr:col>9</xdr:col>
      <xdr:colOff>420677</xdr:colOff>
      <xdr:row>100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6491405"/>
          <a:ext cx="12037218" cy="3679033"/>
        </a:xfrm>
        <a:prstGeom prst="rect">
          <a:avLst/>
        </a:prstGeom>
      </xdr:spPr>
    </xdr:pic>
    <xdr:clientData/>
  </xdr:twoCellAnchor>
  <xdr:twoCellAnchor>
    <xdr:from>
      <xdr:col>19</xdr:col>
      <xdr:colOff>117660</xdr:colOff>
      <xdr:row>70</xdr:row>
      <xdr:rowOff>23532</xdr:rowOff>
    </xdr:from>
    <xdr:to>
      <xdr:col>24</xdr:col>
      <xdr:colOff>168088</xdr:colOff>
      <xdr:row>75</xdr:row>
      <xdr:rowOff>212912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7FAFED-257A-4A53-8D1D-89C52EF84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106455</xdr:colOff>
      <xdr:row>76</xdr:row>
      <xdr:rowOff>113178</xdr:rowOff>
    </xdr:from>
    <xdr:to>
      <xdr:col>24</xdr:col>
      <xdr:colOff>112058</xdr:colOff>
      <xdr:row>82</xdr:row>
      <xdr:rowOff>145675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5A58A4F-3932-4B3C-8A76-486027C7F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128865</xdr:colOff>
      <xdr:row>83</xdr:row>
      <xdr:rowOff>101974</xdr:rowOff>
    </xdr:from>
    <xdr:to>
      <xdr:col>24</xdr:col>
      <xdr:colOff>259773</xdr:colOff>
      <xdr:row>89</xdr:row>
      <xdr:rowOff>155864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178E03E-6240-4B6E-B29E-2C3F9412C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61631</xdr:colOff>
      <xdr:row>90</xdr:row>
      <xdr:rowOff>169209</xdr:rowOff>
    </xdr:from>
    <xdr:to>
      <xdr:col>23</xdr:col>
      <xdr:colOff>467590</xdr:colOff>
      <xdr:row>97</xdr:row>
      <xdr:rowOff>231321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DC83124-0562-41CD-AD83-39161A7CC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102053</xdr:colOff>
      <xdr:row>98</xdr:row>
      <xdr:rowOff>111578</xdr:rowOff>
    </xdr:from>
    <xdr:to>
      <xdr:col>23</xdr:col>
      <xdr:colOff>489858</xdr:colOff>
      <xdr:row>98</xdr:row>
      <xdr:rowOff>2109107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B8B25F4-DA4E-4B10-AB4A-E88C58D3D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519546</xdr:colOff>
      <xdr:row>70</xdr:row>
      <xdr:rowOff>13855</xdr:rowOff>
    </xdr:from>
    <xdr:to>
      <xdr:col>30</xdr:col>
      <xdr:colOff>346364</xdr:colOff>
      <xdr:row>75</xdr:row>
      <xdr:rowOff>155863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8F5D0F2-058F-4189-B8ED-D219CE440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519545</xdr:colOff>
      <xdr:row>76</xdr:row>
      <xdr:rowOff>65810</xdr:rowOff>
    </xdr:from>
    <xdr:to>
      <xdr:col>30</xdr:col>
      <xdr:colOff>173182</xdr:colOff>
      <xdr:row>82</xdr:row>
      <xdr:rowOff>173183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DD9C535-506B-4C4B-941D-130C26F2D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519546</xdr:colOff>
      <xdr:row>83</xdr:row>
      <xdr:rowOff>48491</xdr:rowOff>
    </xdr:from>
    <xdr:to>
      <xdr:col>30</xdr:col>
      <xdr:colOff>258536</xdr:colOff>
      <xdr:row>90</xdr:row>
      <xdr:rowOff>27215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6A183DE-CB68-479A-B399-B17DF0A69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389660</xdr:colOff>
      <xdr:row>90</xdr:row>
      <xdr:rowOff>143740</xdr:rowOff>
    </xdr:from>
    <xdr:to>
      <xdr:col>30</xdr:col>
      <xdr:colOff>244929</xdr:colOff>
      <xdr:row>98</xdr:row>
      <xdr:rowOff>54429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9F293CC-630E-4199-B2D7-DF95077DA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427389</xdr:colOff>
      <xdr:row>98</xdr:row>
      <xdr:rowOff>260020</xdr:rowOff>
    </xdr:from>
    <xdr:to>
      <xdr:col>30</xdr:col>
      <xdr:colOff>363683</xdr:colOff>
      <xdr:row>98</xdr:row>
      <xdr:rowOff>2216727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0105023-CE81-4151-AFBB-B485B42F34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588818</xdr:colOff>
      <xdr:row>69</xdr:row>
      <xdr:rowOff>360218</xdr:rowOff>
    </xdr:from>
    <xdr:to>
      <xdr:col>36</xdr:col>
      <xdr:colOff>381000</xdr:colOff>
      <xdr:row>75</xdr:row>
      <xdr:rowOff>103909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68F2395-8771-4D6E-989D-10A443E898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31</xdr:col>
      <xdr:colOff>-1</xdr:colOff>
      <xdr:row>76</xdr:row>
      <xdr:rowOff>135082</xdr:rowOff>
    </xdr:from>
    <xdr:to>
      <xdr:col>36</xdr:col>
      <xdr:colOff>242454</xdr:colOff>
      <xdr:row>82</xdr:row>
      <xdr:rowOff>207819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18C1AB1-0BB6-42F7-86B9-A144198BE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31</xdr:col>
      <xdr:colOff>0</xdr:colOff>
      <xdr:row>83</xdr:row>
      <xdr:rowOff>83128</xdr:rowOff>
    </xdr:from>
    <xdr:to>
      <xdr:col>36</xdr:col>
      <xdr:colOff>259772</xdr:colOff>
      <xdr:row>90</xdr:row>
      <xdr:rowOff>121227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CBBF149-F743-4DD0-BB46-109BABD75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571500</xdr:colOff>
      <xdr:row>90</xdr:row>
      <xdr:rowOff>238991</xdr:rowOff>
    </xdr:from>
    <xdr:to>
      <xdr:col>36</xdr:col>
      <xdr:colOff>86591</xdr:colOff>
      <xdr:row>98</xdr:row>
      <xdr:rowOff>69273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2C58DCD-B2E7-404B-86D5-8F05095DE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31</xdr:col>
      <xdr:colOff>86591</xdr:colOff>
      <xdr:row>98</xdr:row>
      <xdr:rowOff>308265</xdr:rowOff>
    </xdr:from>
    <xdr:to>
      <xdr:col>36</xdr:col>
      <xdr:colOff>207818</xdr:colOff>
      <xdr:row>98</xdr:row>
      <xdr:rowOff>2164773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99BDE6D-5353-4B0E-A938-B5D4A5918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36</xdr:col>
      <xdr:colOff>571499</xdr:colOff>
      <xdr:row>69</xdr:row>
      <xdr:rowOff>325582</xdr:rowOff>
    </xdr:from>
    <xdr:to>
      <xdr:col>42</xdr:col>
      <xdr:colOff>381001</xdr:colOff>
      <xdr:row>74</xdr:row>
      <xdr:rowOff>225136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F9FDDDB4-8BE5-48FD-9535-1E4045581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554182</xdr:colOff>
      <xdr:row>75</xdr:row>
      <xdr:rowOff>221672</xdr:rowOff>
    </xdr:from>
    <xdr:to>
      <xdr:col>42</xdr:col>
      <xdr:colOff>207819</xdr:colOff>
      <xdr:row>82</xdr:row>
      <xdr:rowOff>86591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AB47DCCA-0C17-4EE7-B69A-B86E07EFD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588817</xdr:colOff>
      <xdr:row>83</xdr:row>
      <xdr:rowOff>31173</xdr:rowOff>
    </xdr:from>
    <xdr:to>
      <xdr:col>42</xdr:col>
      <xdr:colOff>51953</xdr:colOff>
      <xdr:row>90</xdr:row>
      <xdr:rowOff>121227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81E07221-A1F4-4E0E-BB4A-E86B4D9E2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502227</xdr:colOff>
      <xdr:row>91</xdr:row>
      <xdr:rowOff>48491</xdr:rowOff>
    </xdr:from>
    <xdr:to>
      <xdr:col>42</xdr:col>
      <xdr:colOff>34636</xdr:colOff>
      <xdr:row>98</xdr:row>
      <xdr:rowOff>51955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CAE0BBE-EE42-4AF9-B0A3-2D4C5C426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36</xdr:col>
      <xdr:colOff>450272</xdr:colOff>
      <xdr:row>98</xdr:row>
      <xdr:rowOff>256309</xdr:rowOff>
    </xdr:from>
    <xdr:to>
      <xdr:col>42</xdr:col>
      <xdr:colOff>277091</xdr:colOff>
      <xdr:row>98</xdr:row>
      <xdr:rowOff>2112818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ADB0439D-8A8D-4CA3-A626-0E14A8D43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42</xdr:col>
      <xdr:colOff>588820</xdr:colOff>
      <xdr:row>69</xdr:row>
      <xdr:rowOff>311727</xdr:rowOff>
    </xdr:from>
    <xdr:to>
      <xdr:col>48</xdr:col>
      <xdr:colOff>121228</xdr:colOff>
      <xdr:row>75</xdr:row>
      <xdr:rowOff>190500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C507E34F-0398-4EF9-A389-423A50A30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42</xdr:col>
      <xdr:colOff>508721</xdr:colOff>
      <xdr:row>76</xdr:row>
      <xdr:rowOff>31172</xdr:rowOff>
    </xdr:from>
    <xdr:to>
      <xdr:col>48</xdr:col>
      <xdr:colOff>34636</xdr:colOff>
      <xdr:row>82</xdr:row>
      <xdr:rowOff>173182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D379D9B-58DA-42DF-99BB-9482E8A23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42</xdr:col>
      <xdr:colOff>346366</xdr:colOff>
      <xdr:row>83</xdr:row>
      <xdr:rowOff>13855</xdr:rowOff>
    </xdr:from>
    <xdr:to>
      <xdr:col>48</xdr:col>
      <xdr:colOff>17318</xdr:colOff>
      <xdr:row>90</xdr:row>
      <xdr:rowOff>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EDDFDE09-273C-4EA2-A0BC-E60E72C8C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42</xdr:col>
      <xdr:colOff>329046</xdr:colOff>
      <xdr:row>90</xdr:row>
      <xdr:rowOff>204354</xdr:rowOff>
    </xdr:from>
    <xdr:to>
      <xdr:col>48</xdr:col>
      <xdr:colOff>121227</xdr:colOff>
      <xdr:row>98</xdr:row>
      <xdr:rowOff>17318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AEC9E36D-7B61-406A-A955-77429D75F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42</xdr:col>
      <xdr:colOff>484910</xdr:colOff>
      <xdr:row>98</xdr:row>
      <xdr:rowOff>221674</xdr:rowOff>
    </xdr:from>
    <xdr:to>
      <xdr:col>47</xdr:col>
      <xdr:colOff>536864</xdr:colOff>
      <xdr:row>98</xdr:row>
      <xdr:rowOff>2043546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49EE037B-6C7B-4E62-A093-7810EC186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23813</xdr:rowOff>
    </xdr:from>
    <xdr:to>
      <xdr:col>1</xdr:col>
      <xdr:colOff>1744740</xdr:colOff>
      <xdr:row>3</xdr:row>
      <xdr:rowOff>1466353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1014413"/>
          <a:ext cx="1744740" cy="1442540"/>
        </a:xfrm>
        <a:prstGeom prst="rect">
          <a:avLst/>
        </a:prstGeom>
      </xdr:spPr>
    </xdr:pic>
    <xdr:clientData/>
  </xdr:twoCellAnchor>
  <xdr:twoCellAnchor editAs="oneCell">
    <xdr:from>
      <xdr:col>2</xdr:col>
      <xdr:colOff>9619</xdr:colOff>
      <xdr:row>3</xdr:row>
      <xdr:rowOff>0</xdr:rowOff>
    </xdr:from>
    <xdr:to>
      <xdr:col>2</xdr:col>
      <xdr:colOff>1743923</xdr:colOff>
      <xdr:row>3</xdr:row>
      <xdr:rowOff>1440000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69219" y="990600"/>
          <a:ext cx="1734304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1734304</xdr:colOff>
      <xdr:row>3</xdr:row>
      <xdr:rowOff>1440000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39400" y="990600"/>
          <a:ext cx="1734304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10715</xdr:colOff>
      <xdr:row>3</xdr:row>
      <xdr:rowOff>0</xdr:rowOff>
    </xdr:from>
    <xdr:to>
      <xdr:col>4</xdr:col>
      <xdr:colOff>1745019</xdr:colOff>
      <xdr:row>3</xdr:row>
      <xdr:rowOff>1440000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29915" y="990600"/>
          <a:ext cx="1734304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1738</xdr:colOff>
      <xdr:row>3</xdr:row>
      <xdr:rowOff>0</xdr:rowOff>
    </xdr:from>
    <xdr:to>
      <xdr:col>5</xdr:col>
      <xdr:colOff>1760762</xdr:colOff>
      <xdr:row>3</xdr:row>
      <xdr:rowOff>1440000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400738" y="990600"/>
          <a:ext cx="1759024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1763364</xdr:colOff>
      <xdr:row>3</xdr:row>
      <xdr:rowOff>1440000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78800" y="990600"/>
          <a:ext cx="1763364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1763364</xdr:colOff>
      <xdr:row>3</xdr:row>
      <xdr:rowOff>1440000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58600" y="990600"/>
          <a:ext cx="1763364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1763364</xdr:colOff>
      <xdr:row>3</xdr:row>
      <xdr:rowOff>1440000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38400" y="990600"/>
          <a:ext cx="1763364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1763364</xdr:colOff>
      <xdr:row>3</xdr:row>
      <xdr:rowOff>1440000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18200" y="990600"/>
          <a:ext cx="1763364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1763364</xdr:colOff>
      <xdr:row>3</xdr:row>
      <xdr:rowOff>1440000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0" y="990600"/>
          <a:ext cx="1763364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1763364</xdr:colOff>
      <xdr:row>3</xdr:row>
      <xdr:rowOff>1440000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277800" y="990600"/>
          <a:ext cx="1763364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1755744</xdr:colOff>
      <xdr:row>3</xdr:row>
      <xdr:rowOff>1440000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57600" y="990600"/>
          <a:ext cx="1755744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1755744</xdr:colOff>
      <xdr:row>3</xdr:row>
      <xdr:rowOff>1440000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237400" y="990600"/>
          <a:ext cx="1755744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321</xdr:colOff>
      <xdr:row>3</xdr:row>
      <xdr:rowOff>0</xdr:rowOff>
    </xdr:from>
    <xdr:to>
      <xdr:col>14</xdr:col>
      <xdr:colOff>1758892</xdr:colOff>
      <xdr:row>3</xdr:row>
      <xdr:rowOff>1440000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717521" y="990600"/>
          <a:ext cx="1758571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15</xdr:col>
      <xdr:colOff>1755742</xdr:colOff>
      <xdr:row>3</xdr:row>
      <xdr:rowOff>1440000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2197000" y="990600"/>
          <a:ext cx="1755742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16</xdr:col>
      <xdr:colOff>1763362</xdr:colOff>
      <xdr:row>3</xdr:row>
      <xdr:rowOff>1440000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676800" y="990600"/>
          <a:ext cx="1763362" cy="14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3474720</xdr:colOff>
      <xdr:row>4</xdr:row>
      <xdr:rowOff>152400</xdr:rowOff>
    </xdr:from>
    <xdr:to>
      <xdr:col>1</xdr:col>
      <xdr:colOff>1737120</xdr:colOff>
      <xdr:row>4</xdr:row>
      <xdr:rowOff>1592400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4720" y="3048000"/>
          <a:ext cx="17422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23040</xdr:rowOff>
    </xdr:from>
    <xdr:to>
      <xdr:col>2</xdr:col>
      <xdr:colOff>1744740</xdr:colOff>
      <xdr:row>4</xdr:row>
      <xdr:rowOff>1463040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59600" y="291864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1744740</xdr:colOff>
      <xdr:row>4</xdr:row>
      <xdr:rowOff>1440000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39400" y="289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1959</xdr:colOff>
      <xdr:row>4</xdr:row>
      <xdr:rowOff>0</xdr:rowOff>
    </xdr:from>
    <xdr:to>
      <xdr:col>4</xdr:col>
      <xdr:colOff>1746699</xdr:colOff>
      <xdr:row>4</xdr:row>
      <xdr:rowOff>1440000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21159" y="289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2612</xdr:colOff>
      <xdr:row>4</xdr:row>
      <xdr:rowOff>0</xdr:rowOff>
    </xdr:from>
    <xdr:to>
      <xdr:col>5</xdr:col>
      <xdr:colOff>1762592</xdr:colOff>
      <xdr:row>4</xdr:row>
      <xdr:rowOff>1440000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401612" y="2895600"/>
          <a:ext cx="175998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3265</xdr:colOff>
      <xdr:row>4</xdr:row>
      <xdr:rowOff>0</xdr:rowOff>
    </xdr:from>
    <xdr:to>
      <xdr:col>6</xdr:col>
      <xdr:colOff>1763245</xdr:colOff>
      <xdr:row>4</xdr:row>
      <xdr:rowOff>1440000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82065" y="2895600"/>
          <a:ext cx="175998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3918</xdr:colOff>
      <xdr:row>4</xdr:row>
      <xdr:rowOff>0</xdr:rowOff>
    </xdr:from>
    <xdr:to>
      <xdr:col>7</xdr:col>
      <xdr:colOff>1763898</xdr:colOff>
      <xdr:row>4</xdr:row>
      <xdr:rowOff>1440000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62518" y="2895600"/>
          <a:ext cx="175998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4571</xdr:colOff>
      <xdr:row>4</xdr:row>
      <xdr:rowOff>0</xdr:rowOff>
    </xdr:from>
    <xdr:to>
      <xdr:col>8</xdr:col>
      <xdr:colOff>1756931</xdr:colOff>
      <xdr:row>4</xdr:row>
      <xdr:rowOff>1440000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42971" y="2895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5224</xdr:colOff>
      <xdr:row>4</xdr:row>
      <xdr:rowOff>0</xdr:rowOff>
    </xdr:from>
    <xdr:to>
      <xdr:col>9</xdr:col>
      <xdr:colOff>1757584</xdr:colOff>
      <xdr:row>4</xdr:row>
      <xdr:rowOff>1440000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23424" y="2895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5877</xdr:colOff>
      <xdr:row>4</xdr:row>
      <xdr:rowOff>0</xdr:rowOff>
    </xdr:from>
    <xdr:to>
      <xdr:col>10</xdr:col>
      <xdr:colOff>1758237</xdr:colOff>
      <xdr:row>4</xdr:row>
      <xdr:rowOff>1440000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803877" y="2895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6530</xdr:colOff>
      <xdr:row>4</xdr:row>
      <xdr:rowOff>0</xdr:rowOff>
    </xdr:from>
    <xdr:to>
      <xdr:col>11</xdr:col>
      <xdr:colOff>1758890</xdr:colOff>
      <xdr:row>4</xdr:row>
      <xdr:rowOff>1440000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284330" y="2895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7183</xdr:colOff>
      <xdr:row>4</xdr:row>
      <xdr:rowOff>0</xdr:rowOff>
    </xdr:from>
    <xdr:to>
      <xdr:col>12</xdr:col>
      <xdr:colOff>1759543</xdr:colOff>
      <xdr:row>4</xdr:row>
      <xdr:rowOff>1440000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64783" y="2895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1752360</xdr:colOff>
      <xdr:row>4</xdr:row>
      <xdr:rowOff>1440000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237400" y="2895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8490</xdr:colOff>
      <xdr:row>4</xdr:row>
      <xdr:rowOff>0</xdr:rowOff>
    </xdr:from>
    <xdr:to>
      <xdr:col>14</xdr:col>
      <xdr:colOff>1762667</xdr:colOff>
      <xdr:row>4</xdr:row>
      <xdr:rowOff>1440000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725690" y="2895600"/>
          <a:ext cx="1754177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10969</xdr:colOff>
      <xdr:row>4</xdr:row>
      <xdr:rowOff>0</xdr:rowOff>
    </xdr:from>
    <xdr:to>
      <xdr:col>15</xdr:col>
      <xdr:colOff>1763329</xdr:colOff>
      <xdr:row>4</xdr:row>
      <xdr:rowOff>1440000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2207969" y="2895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11625</xdr:colOff>
      <xdr:row>4</xdr:row>
      <xdr:rowOff>0</xdr:rowOff>
    </xdr:from>
    <xdr:to>
      <xdr:col>16</xdr:col>
      <xdr:colOff>1763985</xdr:colOff>
      <xdr:row>4</xdr:row>
      <xdr:rowOff>1440000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688425" y="2895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1744740</xdr:colOff>
      <xdr:row>5</xdr:row>
      <xdr:rowOff>1440000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480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23040</xdr:rowOff>
    </xdr:from>
    <xdr:to>
      <xdr:col>2</xdr:col>
      <xdr:colOff>1725933</xdr:colOff>
      <xdr:row>5</xdr:row>
      <xdr:rowOff>1463040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59600" y="4823640"/>
          <a:ext cx="1725933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1725933</xdr:colOff>
      <xdr:row>5</xdr:row>
      <xdr:rowOff>1440000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39400" y="4800600"/>
          <a:ext cx="1725933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1725933</xdr:colOff>
      <xdr:row>5</xdr:row>
      <xdr:rowOff>1440000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19200" y="4800600"/>
          <a:ext cx="1725933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1724663</xdr:colOff>
      <xdr:row>5</xdr:row>
      <xdr:rowOff>1440000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399000" y="4800600"/>
          <a:ext cx="1724663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1724663</xdr:colOff>
      <xdr:row>5</xdr:row>
      <xdr:rowOff>1440000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78800" y="4800600"/>
          <a:ext cx="1724663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1724663</xdr:colOff>
      <xdr:row>5</xdr:row>
      <xdr:rowOff>1440000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58600" y="4800600"/>
          <a:ext cx="1724663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1724663</xdr:colOff>
      <xdr:row>5</xdr:row>
      <xdr:rowOff>1440000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38400" y="4800600"/>
          <a:ext cx="1724663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1724663</xdr:colOff>
      <xdr:row>5</xdr:row>
      <xdr:rowOff>1440000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18200" y="4800600"/>
          <a:ext cx="1724663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1724663</xdr:colOff>
      <xdr:row>5</xdr:row>
      <xdr:rowOff>1440000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0" y="4800600"/>
          <a:ext cx="1724663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1703543</xdr:colOff>
      <xdr:row>5</xdr:row>
      <xdr:rowOff>1440000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277800" y="4800600"/>
          <a:ext cx="1703543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1724663</xdr:colOff>
      <xdr:row>5</xdr:row>
      <xdr:rowOff>1440000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57600" y="4800600"/>
          <a:ext cx="1724663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1724663</xdr:colOff>
      <xdr:row>5</xdr:row>
      <xdr:rowOff>1441089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237400" y="4800600"/>
          <a:ext cx="1724663" cy="144108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1726502</xdr:colOff>
      <xdr:row>5</xdr:row>
      <xdr:rowOff>1441089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717200" y="4800600"/>
          <a:ext cx="1726502" cy="144108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</xdr:row>
      <xdr:rowOff>0</xdr:rowOff>
    </xdr:from>
    <xdr:to>
      <xdr:col>15</xdr:col>
      <xdr:colOff>1724663</xdr:colOff>
      <xdr:row>5</xdr:row>
      <xdr:rowOff>1440000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2197000" y="4800600"/>
          <a:ext cx="1724663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1724663</xdr:colOff>
      <xdr:row>5</xdr:row>
      <xdr:rowOff>1440000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676800" y="4800600"/>
          <a:ext cx="1724663" cy="14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17</xdr:col>
      <xdr:colOff>1724663</xdr:colOff>
      <xdr:row>5</xdr:row>
      <xdr:rowOff>1440000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156600" y="4800600"/>
          <a:ext cx="1724663" cy="14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</xdr:row>
      <xdr:rowOff>33200</xdr:rowOff>
    </xdr:from>
    <xdr:to>
      <xdr:col>18</xdr:col>
      <xdr:colOff>1756607</xdr:colOff>
      <xdr:row>5</xdr:row>
      <xdr:rowOff>1473200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636400" y="4833800"/>
          <a:ext cx="1756607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1744740</xdr:colOff>
      <xdr:row>6</xdr:row>
      <xdr:rowOff>1440000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670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23040</xdr:rowOff>
    </xdr:from>
    <xdr:to>
      <xdr:col>2</xdr:col>
      <xdr:colOff>1737601</xdr:colOff>
      <xdr:row>6</xdr:row>
      <xdr:rowOff>1463040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59600" y="6728640"/>
          <a:ext cx="1737601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1737601</xdr:colOff>
      <xdr:row>6</xdr:row>
      <xdr:rowOff>1440000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39400" y="6705600"/>
          <a:ext cx="1737601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1739402</xdr:colOff>
      <xdr:row>6</xdr:row>
      <xdr:rowOff>1440000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19200" y="6705600"/>
          <a:ext cx="1739402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1081</xdr:colOff>
      <xdr:row>6</xdr:row>
      <xdr:rowOff>0</xdr:rowOff>
    </xdr:from>
    <xdr:to>
      <xdr:col>5</xdr:col>
      <xdr:colOff>1763447</xdr:colOff>
      <xdr:row>6</xdr:row>
      <xdr:rowOff>1440000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400081" y="6705600"/>
          <a:ext cx="1762366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5320</xdr:colOff>
      <xdr:row>6</xdr:row>
      <xdr:rowOff>0</xdr:rowOff>
    </xdr:from>
    <xdr:to>
      <xdr:col>6</xdr:col>
      <xdr:colOff>1760066</xdr:colOff>
      <xdr:row>6</xdr:row>
      <xdr:rowOff>1440000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84120" y="6705600"/>
          <a:ext cx="1754746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9559</xdr:colOff>
      <xdr:row>6</xdr:row>
      <xdr:rowOff>0</xdr:rowOff>
    </xdr:from>
    <xdr:to>
      <xdr:col>7</xdr:col>
      <xdr:colOff>1756685</xdr:colOff>
      <xdr:row>6</xdr:row>
      <xdr:rowOff>1440000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68159" y="6705600"/>
          <a:ext cx="1747126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13798</xdr:colOff>
      <xdr:row>6</xdr:row>
      <xdr:rowOff>0</xdr:rowOff>
    </xdr:from>
    <xdr:to>
      <xdr:col>8</xdr:col>
      <xdr:colOff>1760924</xdr:colOff>
      <xdr:row>6</xdr:row>
      <xdr:rowOff>1440000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52198" y="6705600"/>
          <a:ext cx="1747126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18037</xdr:colOff>
      <xdr:row>6</xdr:row>
      <xdr:rowOff>0</xdr:rowOff>
    </xdr:from>
    <xdr:to>
      <xdr:col>9</xdr:col>
      <xdr:colOff>1757543</xdr:colOff>
      <xdr:row>6</xdr:row>
      <xdr:rowOff>1440000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36237" y="6705600"/>
          <a:ext cx="1739506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22276</xdr:colOff>
      <xdr:row>6</xdr:row>
      <xdr:rowOff>0</xdr:rowOff>
    </xdr:from>
    <xdr:to>
      <xdr:col>10</xdr:col>
      <xdr:colOff>1761782</xdr:colOff>
      <xdr:row>6</xdr:row>
      <xdr:rowOff>1440000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820276" y="6705600"/>
          <a:ext cx="1739506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26515</xdr:colOff>
      <xdr:row>6</xdr:row>
      <xdr:rowOff>0</xdr:rowOff>
    </xdr:from>
    <xdr:to>
      <xdr:col>11</xdr:col>
      <xdr:colOff>1758401</xdr:colOff>
      <xdr:row>6</xdr:row>
      <xdr:rowOff>1440000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304315" y="6705600"/>
          <a:ext cx="1731886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30750</xdr:colOff>
      <xdr:row>6</xdr:row>
      <xdr:rowOff>0</xdr:rowOff>
    </xdr:from>
    <xdr:to>
      <xdr:col>12</xdr:col>
      <xdr:colOff>1762636</xdr:colOff>
      <xdr:row>6</xdr:row>
      <xdr:rowOff>1440000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88350" y="6705600"/>
          <a:ext cx="1731886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1744740</xdr:colOff>
      <xdr:row>7</xdr:row>
      <xdr:rowOff>1440000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861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1833</xdr:colOff>
      <xdr:row>7</xdr:row>
      <xdr:rowOff>0</xdr:rowOff>
    </xdr:from>
    <xdr:to>
      <xdr:col>2</xdr:col>
      <xdr:colOff>1746573</xdr:colOff>
      <xdr:row>7</xdr:row>
      <xdr:rowOff>1440000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61433" y="861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3666</xdr:colOff>
      <xdr:row>7</xdr:row>
      <xdr:rowOff>0</xdr:rowOff>
    </xdr:from>
    <xdr:to>
      <xdr:col>3</xdr:col>
      <xdr:colOff>1748406</xdr:colOff>
      <xdr:row>7</xdr:row>
      <xdr:rowOff>1440000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43066" y="861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5499</xdr:colOff>
      <xdr:row>7</xdr:row>
      <xdr:rowOff>0</xdr:rowOff>
    </xdr:from>
    <xdr:to>
      <xdr:col>4</xdr:col>
      <xdr:colOff>1742619</xdr:colOff>
      <xdr:row>7</xdr:row>
      <xdr:rowOff>1440000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24699" y="8610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7332</xdr:colOff>
      <xdr:row>7</xdr:row>
      <xdr:rowOff>0</xdr:rowOff>
    </xdr:from>
    <xdr:to>
      <xdr:col>5</xdr:col>
      <xdr:colOff>1759692</xdr:colOff>
      <xdr:row>7</xdr:row>
      <xdr:rowOff>1440000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406332" y="8610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9165</xdr:colOff>
      <xdr:row>7</xdr:row>
      <xdr:rowOff>0</xdr:rowOff>
    </xdr:from>
    <xdr:to>
      <xdr:col>6</xdr:col>
      <xdr:colOff>1761525</xdr:colOff>
      <xdr:row>7</xdr:row>
      <xdr:rowOff>1440000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87965" y="8610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10998</xdr:colOff>
      <xdr:row>7</xdr:row>
      <xdr:rowOff>0</xdr:rowOff>
    </xdr:from>
    <xdr:to>
      <xdr:col>7</xdr:col>
      <xdr:colOff>1763358</xdr:colOff>
      <xdr:row>7</xdr:row>
      <xdr:rowOff>1440000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69598" y="8610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12831</xdr:colOff>
      <xdr:row>7</xdr:row>
      <xdr:rowOff>0</xdr:rowOff>
    </xdr:from>
    <xdr:to>
      <xdr:col>8</xdr:col>
      <xdr:colOff>1757571</xdr:colOff>
      <xdr:row>7</xdr:row>
      <xdr:rowOff>1440000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51231" y="861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14664</xdr:colOff>
      <xdr:row>7</xdr:row>
      <xdr:rowOff>0</xdr:rowOff>
    </xdr:from>
    <xdr:to>
      <xdr:col>9</xdr:col>
      <xdr:colOff>1759404</xdr:colOff>
      <xdr:row>7</xdr:row>
      <xdr:rowOff>1440000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32864" y="861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16500</xdr:colOff>
      <xdr:row>7</xdr:row>
      <xdr:rowOff>0</xdr:rowOff>
    </xdr:from>
    <xdr:to>
      <xdr:col>10</xdr:col>
      <xdr:colOff>1761240</xdr:colOff>
      <xdr:row>7</xdr:row>
      <xdr:rowOff>1440000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814500" y="861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1744740</xdr:colOff>
      <xdr:row>8</xdr:row>
      <xdr:rowOff>1440000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1051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2905</xdr:colOff>
      <xdr:row>8</xdr:row>
      <xdr:rowOff>0</xdr:rowOff>
    </xdr:from>
    <xdr:to>
      <xdr:col>2</xdr:col>
      <xdr:colOff>1747645</xdr:colOff>
      <xdr:row>8</xdr:row>
      <xdr:rowOff>1440000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62505" y="1051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5810</xdr:colOff>
      <xdr:row>8</xdr:row>
      <xdr:rowOff>0</xdr:rowOff>
    </xdr:from>
    <xdr:to>
      <xdr:col>3</xdr:col>
      <xdr:colOff>1742930</xdr:colOff>
      <xdr:row>8</xdr:row>
      <xdr:rowOff>1440000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45210" y="10515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8715</xdr:colOff>
      <xdr:row>8</xdr:row>
      <xdr:rowOff>0</xdr:rowOff>
    </xdr:from>
    <xdr:to>
      <xdr:col>4</xdr:col>
      <xdr:colOff>1745835</xdr:colOff>
      <xdr:row>8</xdr:row>
      <xdr:rowOff>1440000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27915" y="10515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11620</xdr:colOff>
      <xdr:row>8</xdr:row>
      <xdr:rowOff>0</xdr:rowOff>
    </xdr:from>
    <xdr:to>
      <xdr:col>5</xdr:col>
      <xdr:colOff>1763980</xdr:colOff>
      <xdr:row>8</xdr:row>
      <xdr:rowOff>1440000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410620" y="10515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14525</xdr:colOff>
      <xdr:row>8</xdr:row>
      <xdr:rowOff>0</xdr:rowOff>
    </xdr:from>
    <xdr:to>
      <xdr:col>6</xdr:col>
      <xdr:colOff>1759265</xdr:colOff>
      <xdr:row>8</xdr:row>
      <xdr:rowOff>1440000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93325" y="1051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17430</xdr:colOff>
      <xdr:row>8</xdr:row>
      <xdr:rowOff>0</xdr:rowOff>
    </xdr:from>
    <xdr:to>
      <xdr:col>7</xdr:col>
      <xdr:colOff>1762170</xdr:colOff>
      <xdr:row>8</xdr:row>
      <xdr:rowOff>1440000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76030" y="1051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20335</xdr:colOff>
      <xdr:row>8</xdr:row>
      <xdr:rowOff>0</xdr:rowOff>
    </xdr:from>
    <xdr:to>
      <xdr:col>8</xdr:col>
      <xdr:colOff>1757455</xdr:colOff>
      <xdr:row>8</xdr:row>
      <xdr:rowOff>1440000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58735" y="10515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23240</xdr:colOff>
      <xdr:row>8</xdr:row>
      <xdr:rowOff>0</xdr:rowOff>
    </xdr:from>
    <xdr:to>
      <xdr:col>9</xdr:col>
      <xdr:colOff>1760360</xdr:colOff>
      <xdr:row>8</xdr:row>
      <xdr:rowOff>1440000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41440" y="10515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26145</xdr:colOff>
      <xdr:row>8</xdr:row>
      <xdr:rowOff>0</xdr:rowOff>
    </xdr:from>
    <xdr:to>
      <xdr:col>10</xdr:col>
      <xdr:colOff>1763265</xdr:colOff>
      <xdr:row>8</xdr:row>
      <xdr:rowOff>1440000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824145" y="10515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29050</xdr:colOff>
      <xdr:row>8</xdr:row>
      <xdr:rowOff>0</xdr:rowOff>
    </xdr:from>
    <xdr:to>
      <xdr:col>11</xdr:col>
      <xdr:colOff>1758550</xdr:colOff>
      <xdr:row>8</xdr:row>
      <xdr:rowOff>1440000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306850" y="10515600"/>
          <a:ext cx="172950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31955</xdr:colOff>
      <xdr:row>8</xdr:row>
      <xdr:rowOff>0</xdr:rowOff>
    </xdr:from>
    <xdr:to>
      <xdr:col>12</xdr:col>
      <xdr:colOff>1761455</xdr:colOff>
      <xdr:row>8</xdr:row>
      <xdr:rowOff>1440000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89555" y="10515600"/>
          <a:ext cx="172950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34860</xdr:colOff>
      <xdr:row>8</xdr:row>
      <xdr:rowOff>0</xdr:rowOff>
    </xdr:from>
    <xdr:to>
      <xdr:col>13</xdr:col>
      <xdr:colOff>1770075</xdr:colOff>
      <xdr:row>8</xdr:row>
      <xdr:rowOff>1440000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272260" y="10515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37765</xdr:colOff>
      <xdr:row>8</xdr:row>
      <xdr:rowOff>0</xdr:rowOff>
    </xdr:from>
    <xdr:to>
      <xdr:col>14</xdr:col>
      <xdr:colOff>1774798</xdr:colOff>
      <xdr:row>8</xdr:row>
      <xdr:rowOff>1440000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754965" y="10515600"/>
          <a:ext cx="1737033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15</xdr:col>
      <xdr:colOff>1735215</xdr:colOff>
      <xdr:row>8</xdr:row>
      <xdr:rowOff>1440000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2197000" y="10515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16</xdr:col>
      <xdr:colOff>1735215</xdr:colOff>
      <xdr:row>8</xdr:row>
      <xdr:rowOff>1440000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676800" y="10515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</xdr:row>
      <xdr:rowOff>7800</xdr:rowOff>
    </xdr:from>
    <xdr:to>
      <xdr:col>17</xdr:col>
      <xdr:colOff>1735215</xdr:colOff>
      <xdr:row>8</xdr:row>
      <xdr:rowOff>1447800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156600" y="105234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</xdr:row>
      <xdr:rowOff>0</xdr:rowOff>
    </xdr:from>
    <xdr:to>
      <xdr:col>18</xdr:col>
      <xdr:colOff>1735215</xdr:colOff>
      <xdr:row>8</xdr:row>
      <xdr:rowOff>1440000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636400" y="10515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8</xdr:row>
      <xdr:rowOff>0</xdr:rowOff>
    </xdr:from>
    <xdr:to>
      <xdr:col>19</xdr:col>
      <xdr:colOff>1735215</xdr:colOff>
      <xdr:row>8</xdr:row>
      <xdr:rowOff>1440000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116200" y="10515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</xdr:row>
      <xdr:rowOff>0</xdr:rowOff>
    </xdr:from>
    <xdr:to>
      <xdr:col>20</xdr:col>
      <xdr:colOff>1735215</xdr:colOff>
      <xdr:row>8</xdr:row>
      <xdr:rowOff>1440000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596000" y="10515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</xdr:row>
      <xdr:rowOff>0</xdr:rowOff>
    </xdr:from>
    <xdr:to>
      <xdr:col>21</xdr:col>
      <xdr:colOff>1735215</xdr:colOff>
      <xdr:row>8</xdr:row>
      <xdr:rowOff>1440000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075800" y="10515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</xdr:row>
      <xdr:rowOff>0</xdr:rowOff>
    </xdr:from>
    <xdr:to>
      <xdr:col>22</xdr:col>
      <xdr:colOff>1735215</xdr:colOff>
      <xdr:row>8</xdr:row>
      <xdr:rowOff>1440000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555600" y="10515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8</xdr:row>
      <xdr:rowOff>0</xdr:rowOff>
    </xdr:from>
    <xdr:to>
      <xdr:col>23</xdr:col>
      <xdr:colOff>1735215</xdr:colOff>
      <xdr:row>8</xdr:row>
      <xdr:rowOff>1440000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035400" y="10515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</xdr:row>
      <xdr:rowOff>0</xdr:rowOff>
    </xdr:from>
    <xdr:to>
      <xdr:col>24</xdr:col>
      <xdr:colOff>1735215</xdr:colOff>
      <xdr:row>8</xdr:row>
      <xdr:rowOff>1440000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515200" y="10515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1744740</xdr:colOff>
      <xdr:row>9</xdr:row>
      <xdr:rowOff>1442540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12420600"/>
          <a:ext cx="1744740" cy="14425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1720610</xdr:colOff>
      <xdr:row>9</xdr:row>
      <xdr:rowOff>1442540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59600" y="12420600"/>
          <a:ext cx="1720610" cy="14425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1720610</xdr:colOff>
      <xdr:row>9</xdr:row>
      <xdr:rowOff>1442540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39400" y="12420600"/>
          <a:ext cx="1720610" cy="14425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1720610</xdr:colOff>
      <xdr:row>9</xdr:row>
      <xdr:rowOff>1442540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19200" y="12420600"/>
          <a:ext cx="1720610" cy="14425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1719340</xdr:colOff>
      <xdr:row>9</xdr:row>
      <xdr:rowOff>1442540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399000" y="12420600"/>
          <a:ext cx="1719340" cy="14425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1719340</xdr:colOff>
      <xdr:row>9</xdr:row>
      <xdr:rowOff>1442540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78800" y="12420600"/>
          <a:ext cx="1719340" cy="14425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1719340</xdr:colOff>
      <xdr:row>9</xdr:row>
      <xdr:rowOff>1442540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58600" y="12420600"/>
          <a:ext cx="1719340" cy="144254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1719340</xdr:colOff>
      <xdr:row>9</xdr:row>
      <xdr:rowOff>1442540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38400" y="12420600"/>
          <a:ext cx="1719340" cy="14425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1719340</xdr:colOff>
      <xdr:row>9</xdr:row>
      <xdr:rowOff>1442540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18200" y="12420600"/>
          <a:ext cx="1719340" cy="14425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10</xdr:col>
      <xdr:colOff>1719340</xdr:colOff>
      <xdr:row>9</xdr:row>
      <xdr:rowOff>1442540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0" y="12420600"/>
          <a:ext cx="1719340" cy="144254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1719340</xdr:colOff>
      <xdr:row>9</xdr:row>
      <xdr:rowOff>1442540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277800" y="12420600"/>
          <a:ext cx="1719340" cy="144254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1719340</xdr:colOff>
      <xdr:row>9</xdr:row>
      <xdr:rowOff>1442540</xdr:rowOff>
    </xdr:to>
    <xdr:pic>
      <xdr:nvPicPr>
        <xdr:cNvPr id="139" name="图片 138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57600" y="12420600"/>
          <a:ext cx="1719340" cy="144254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1719340</xdr:colOff>
      <xdr:row>9</xdr:row>
      <xdr:rowOff>1442540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237400" y="12420600"/>
          <a:ext cx="1719340" cy="144254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14</xdr:col>
      <xdr:colOff>1719340</xdr:colOff>
      <xdr:row>9</xdr:row>
      <xdr:rowOff>1442540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717200" y="12420600"/>
          <a:ext cx="1719340" cy="144254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</xdr:row>
      <xdr:rowOff>0</xdr:rowOff>
    </xdr:from>
    <xdr:to>
      <xdr:col>15</xdr:col>
      <xdr:colOff>1719340</xdr:colOff>
      <xdr:row>9</xdr:row>
      <xdr:rowOff>1442540</xdr:rowOff>
    </xdr:to>
    <xdr:pic>
      <xdr:nvPicPr>
        <xdr:cNvPr id="142" name="图片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2197000" y="12420600"/>
          <a:ext cx="1719340" cy="144254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0</xdr:rowOff>
    </xdr:from>
    <xdr:to>
      <xdr:col>16</xdr:col>
      <xdr:colOff>1719340</xdr:colOff>
      <xdr:row>9</xdr:row>
      <xdr:rowOff>1442540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676800" y="12420600"/>
          <a:ext cx="1719340" cy="144254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1719340</xdr:colOff>
      <xdr:row>9</xdr:row>
      <xdr:rowOff>1442540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156600" y="12420600"/>
          <a:ext cx="1719340" cy="144254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1719340</xdr:colOff>
      <xdr:row>9</xdr:row>
      <xdr:rowOff>1442540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636400" y="12420600"/>
          <a:ext cx="1719340" cy="144254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19</xdr:col>
      <xdr:colOff>1719340</xdr:colOff>
      <xdr:row>9</xdr:row>
      <xdr:rowOff>1442540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116200" y="12420600"/>
          <a:ext cx="1719340" cy="144254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1719340</xdr:colOff>
      <xdr:row>9</xdr:row>
      <xdr:rowOff>1442540</xdr:rowOff>
    </xdr:to>
    <xdr:pic>
      <xdr:nvPicPr>
        <xdr:cNvPr id="147" name="图片 146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596000" y="12420600"/>
          <a:ext cx="1719340" cy="14425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1744740</xdr:colOff>
      <xdr:row>10</xdr:row>
      <xdr:rowOff>1440000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1432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27233</xdr:colOff>
      <xdr:row>10</xdr:row>
      <xdr:rowOff>0</xdr:rowOff>
    </xdr:from>
    <xdr:to>
      <xdr:col>2</xdr:col>
      <xdr:colOff>1747843</xdr:colOff>
      <xdr:row>10</xdr:row>
      <xdr:rowOff>1440000</xdr:rowOff>
    </xdr:to>
    <xdr:pic>
      <xdr:nvPicPr>
        <xdr:cNvPr id="149" name="图片 148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86833" y="14325600"/>
          <a:ext cx="172061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1720610</xdr:colOff>
      <xdr:row>10</xdr:row>
      <xdr:rowOff>1440000</xdr:rowOff>
    </xdr:to>
    <xdr:pic>
      <xdr:nvPicPr>
        <xdr:cNvPr id="150" name="图片 149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39400" y="14325600"/>
          <a:ext cx="172061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1720610</xdr:colOff>
      <xdr:row>10</xdr:row>
      <xdr:rowOff>1440000</xdr:rowOff>
    </xdr:to>
    <xdr:pic>
      <xdr:nvPicPr>
        <xdr:cNvPr id="151" name="图片 150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19200" y="14325600"/>
          <a:ext cx="172061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1719340</xdr:colOff>
      <xdr:row>10</xdr:row>
      <xdr:rowOff>1440000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399000" y="1432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1719340</xdr:colOff>
      <xdr:row>10</xdr:row>
      <xdr:rowOff>1440000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78800" y="1432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1719340</xdr:colOff>
      <xdr:row>10</xdr:row>
      <xdr:rowOff>1440000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58600" y="1432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1719340</xdr:colOff>
      <xdr:row>10</xdr:row>
      <xdr:rowOff>1440000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38400" y="1432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1719340</xdr:colOff>
      <xdr:row>10</xdr:row>
      <xdr:rowOff>1440000</xdr:rowOff>
    </xdr:to>
    <xdr:pic>
      <xdr:nvPicPr>
        <xdr:cNvPr id="156" name="图片 155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18200" y="1432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1719340</xdr:colOff>
      <xdr:row>10</xdr:row>
      <xdr:rowOff>1440000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0" y="1432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1719340</xdr:colOff>
      <xdr:row>10</xdr:row>
      <xdr:rowOff>1440000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277800" y="1432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1719340</xdr:colOff>
      <xdr:row>10</xdr:row>
      <xdr:rowOff>1440000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57600" y="1432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1719340</xdr:colOff>
      <xdr:row>10</xdr:row>
      <xdr:rowOff>1440000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237400" y="1432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14</xdr:col>
      <xdr:colOff>1719340</xdr:colOff>
      <xdr:row>10</xdr:row>
      <xdr:rowOff>1440000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717200" y="1432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15</xdr:col>
      <xdr:colOff>1719340</xdr:colOff>
      <xdr:row>10</xdr:row>
      <xdr:rowOff>1440000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2197000" y="1432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1719340</xdr:colOff>
      <xdr:row>10</xdr:row>
      <xdr:rowOff>1440000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676800" y="1432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1744740</xdr:colOff>
      <xdr:row>11</xdr:row>
      <xdr:rowOff>1440000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1623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23000</xdr:colOff>
      <xdr:row>11</xdr:row>
      <xdr:rowOff>0</xdr:rowOff>
    </xdr:from>
    <xdr:to>
      <xdr:col>2</xdr:col>
      <xdr:colOff>1743610</xdr:colOff>
      <xdr:row>11</xdr:row>
      <xdr:rowOff>1440000</xdr:rowOff>
    </xdr:to>
    <xdr:pic>
      <xdr:nvPicPr>
        <xdr:cNvPr id="165" name="图片 164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82600" y="16230600"/>
          <a:ext cx="172061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1720610</xdr:colOff>
      <xdr:row>11</xdr:row>
      <xdr:rowOff>1440000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39400" y="16230600"/>
          <a:ext cx="172061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1720610</xdr:colOff>
      <xdr:row>11</xdr:row>
      <xdr:rowOff>1440000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19200" y="16230600"/>
          <a:ext cx="172061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1719340</xdr:colOff>
      <xdr:row>11</xdr:row>
      <xdr:rowOff>1440000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399000" y="16230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1719340</xdr:colOff>
      <xdr:row>11</xdr:row>
      <xdr:rowOff>1440000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78800" y="16230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1719340</xdr:colOff>
      <xdr:row>11</xdr:row>
      <xdr:rowOff>1440000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58600" y="16230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1719340</xdr:colOff>
      <xdr:row>11</xdr:row>
      <xdr:rowOff>1440000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38400" y="16230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1719340</xdr:colOff>
      <xdr:row>11</xdr:row>
      <xdr:rowOff>1440000</xdr:rowOff>
    </xdr:to>
    <xdr:pic>
      <xdr:nvPicPr>
        <xdr:cNvPr id="172" name="图片 171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18200" y="16230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10</xdr:col>
      <xdr:colOff>1725690</xdr:colOff>
      <xdr:row>11</xdr:row>
      <xdr:rowOff>1440000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0" y="16230600"/>
          <a:ext cx="172569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1735215</xdr:colOff>
      <xdr:row>11</xdr:row>
      <xdr:rowOff>1440000</xdr:rowOff>
    </xdr:to>
    <xdr:pic>
      <xdr:nvPicPr>
        <xdr:cNvPr id="174" name="图片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277800" y="1623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30750</xdr:colOff>
      <xdr:row>11</xdr:row>
      <xdr:rowOff>0</xdr:rowOff>
    </xdr:from>
    <xdr:to>
      <xdr:col>12</xdr:col>
      <xdr:colOff>1760250</xdr:colOff>
      <xdr:row>11</xdr:row>
      <xdr:rowOff>1440000</xdr:rowOff>
    </xdr:to>
    <xdr:pic>
      <xdr:nvPicPr>
        <xdr:cNvPr id="175" name="图片 174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88350" y="16230600"/>
          <a:ext cx="17295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1744740</xdr:colOff>
      <xdr:row>12</xdr:row>
      <xdr:rowOff>1441386</xdr:rowOff>
    </xdr:to>
    <xdr:pic>
      <xdr:nvPicPr>
        <xdr:cNvPr id="176" name="图片 175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18135600"/>
          <a:ext cx="1744740" cy="1441386"/>
        </a:xfrm>
        <a:prstGeom prst="rect">
          <a:avLst/>
        </a:prstGeom>
      </xdr:spPr>
    </xdr:pic>
    <xdr:clientData/>
  </xdr:twoCellAnchor>
  <xdr:twoCellAnchor editAs="oneCell">
    <xdr:from>
      <xdr:col>2</xdr:col>
      <xdr:colOff>23000</xdr:colOff>
      <xdr:row>12</xdr:row>
      <xdr:rowOff>0</xdr:rowOff>
    </xdr:from>
    <xdr:to>
      <xdr:col>2</xdr:col>
      <xdr:colOff>1743610</xdr:colOff>
      <xdr:row>12</xdr:row>
      <xdr:rowOff>1440000</xdr:rowOff>
    </xdr:to>
    <xdr:pic>
      <xdr:nvPicPr>
        <xdr:cNvPr id="177" name="图片 176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82600" y="18135600"/>
          <a:ext cx="172061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1720610</xdr:colOff>
      <xdr:row>12</xdr:row>
      <xdr:rowOff>1440000</xdr:rowOff>
    </xdr:to>
    <xdr:pic>
      <xdr:nvPicPr>
        <xdr:cNvPr id="178" name="图片 177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39400" y="18135600"/>
          <a:ext cx="172061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1720610</xdr:colOff>
      <xdr:row>12</xdr:row>
      <xdr:rowOff>1440000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19200" y="18135600"/>
          <a:ext cx="172061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1719340</xdr:colOff>
      <xdr:row>12</xdr:row>
      <xdr:rowOff>1440000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399000" y="1813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1719340</xdr:colOff>
      <xdr:row>12</xdr:row>
      <xdr:rowOff>1440000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78800" y="1813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1719340</xdr:colOff>
      <xdr:row>12</xdr:row>
      <xdr:rowOff>1440000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58600" y="1813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1719340</xdr:colOff>
      <xdr:row>12</xdr:row>
      <xdr:rowOff>1440000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38400" y="1813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9</xdr:col>
      <xdr:colOff>1719340</xdr:colOff>
      <xdr:row>12</xdr:row>
      <xdr:rowOff>1440000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18200" y="1813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10</xdr:col>
      <xdr:colOff>1725690</xdr:colOff>
      <xdr:row>12</xdr:row>
      <xdr:rowOff>1440000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0" y="18135600"/>
          <a:ext cx="172569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1735215</xdr:colOff>
      <xdr:row>12</xdr:row>
      <xdr:rowOff>1440000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277800" y="18135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30750</xdr:colOff>
      <xdr:row>12</xdr:row>
      <xdr:rowOff>0</xdr:rowOff>
    </xdr:from>
    <xdr:to>
      <xdr:col>12</xdr:col>
      <xdr:colOff>1760250</xdr:colOff>
      <xdr:row>12</xdr:row>
      <xdr:rowOff>1440000</xdr:rowOff>
    </xdr:to>
    <xdr:pic>
      <xdr:nvPicPr>
        <xdr:cNvPr id="187" name="图片 186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88350" y="18135600"/>
          <a:ext cx="17295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1744740</xdr:colOff>
      <xdr:row>13</xdr:row>
      <xdr:rowOff>1440000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2004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27233</xdr:colOff>
      <xdr:row>13</xdr:row>
      <xdr:rowOff>0</xdr:rowOff>
    </xdr:from>
    <xdr:to>
      <xdr:col>2</xdr:col>
      <xdr:colOff>1747843</xdr:colOff>
      <xdr:row>13</xdr:row>
      <xdr:rowOff>1440000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86833" y="20040600"/>
          <a:ext cx="172061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1720610</xdr:colOff>
      <xdr:row>13</xdr:row>
      <xdr:rowOff>1440000</xdr:rowOff>
    </xdr:to>
    <xdr:pic>
      <xdr:nvPicPr>
        <xdr:cNvPr id="190" name="图片 189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39400" y="20040600"/>
          <a:ext cx="172061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1720610</xdr:colOff>
      <xdr:row>13</xdr:row>
      <xdr:rowOff>1440000</xdr:rowOff>
    </xdr:to>
    <xdr:pic>
      <xdr:nvPicPr>
        <xdr:cNvPr id="191" name="图片 190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19200" y="20040600"/>
          <a:ext cx="172061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1719340</xdr:colOff>
      <xdr:row>13</xdr:row>
      <xdr:rowOff>1440000</xdr:rowOff>
    </xdr:to>
    <xdr:pic>
      <xdr:nvPicPr>
        <xdr:cNvPr id="192" name="图片 191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399000" y="20040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1719340</xdr:colOff>
      <xdr:row>13</xdr:row>
      <xdr:rowOff>1440000</xdr:rowOff>
    </xdr:to>
    <xdr:pic>
      <xdr:nvPicPr>
        <xdr:cNvPr id="193" name="图片 192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78800" y="20040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1719340</xdr:colOff>
      <xdr:row>13</xdr:row>
      <xdr:rowOff>1440000</xdr:rowOff>
    </xdr:to>
    <xdr:pic>
      <xdr:nvPicPr>
        <xdr:cNvPr id="194" name="图片 193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58600" y="20040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1719340</xdr:colOff>
      <xdr:row>13</xdr:row>
      <xdr:rowOff>1440000</xdr:rowOff>
    </xdr:to>
    <xdr:pic>
      <xdr:nvPicPr>
        <xdr:cNvPr id="195" name="图片 194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38400" y="20040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1719340</xdr:colOff>
      <xdr:row>13</xdr:row>
      <xdr:rowOff>1440000</xdr:rowOff>
    </xdr:to>
    <xdr:pic>
      <xdr:nvPicPr>
        <xdr:cNvPr id="196" name="图片 195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18200" y="20040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1719340</xdr:colOff>
      <xdr:row>13</xdr:row>
      <xdr:rowOff>1440000</xdr:rowOff>
    </xdr:to>
    <xdr:pic>
      <xdr:nvPicPr>
        <xdr:cNvPr id="197" name="图片 196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0" y="20040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1719340</xdr:colOff>
      <xdr:row>13</xdr:row>
      <xdr:rowOff>1440000</xdr:rowOff>
    </xdr:to>
    <xdr:pic>
      <xdr:nvPicPr>
        <xdr:cNvPr id="198" name="图片 197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277800" y="20040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1719340</xdr:colOff>
      <xdr:row>13</xdr:row>
      <xdr:rowOff>1440000</xdr:rowOff>
    </xdr:to>
    <xdr:pic>
      <xdr:nvPicPr>
        <xdr:cNvPr id="199" name="图片 198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57600" y="20040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1719340</xdr:colOff>
      <xdr:row>13</xdr:row>
      <xdr:rowOff>1440000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237400" y="20040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</xdr:row>
      <xdr:rowOff>0</xdr:rowOff>
    </xdr:from>
    <xdr:to>
      <xdr:col>14</xdr:col>
      <xdr:colOff>1719340</xdr:colOff>
      <xdr:row>13</xdr:row>
      <xdr:rowOff>1440000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717200" y="20040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</xdr:row>
      <xdr:rowOff>0</xdr:rowOff>
    </xdr:from>
    <xdr:to>
      <xdr:col>15</xdr:col>
      <xdr:colOff>1719340</xdr:colOff>
      <xdr:row>13</xdr:row>
      <xdr:rowOff>1440000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2197000" y="20040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1719340</xdr:colOff>
      <xdr:row>13</xdr:row>
      <xdr:rowOff>1440000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676800" y="20040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1744740</xdr:colOff>
      <xdr:row>14</xdr:row>
      <xdr:rowOff>1440000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2194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28603</xdr:colOff>
      <xdr:row>14</xdr:row>
      <xdr:rowOff>0</xdr:rowOff>
    </xdr:from>
    <xdr:to>
      <xdr:col>2</xdr:col>
      <xdr:colOff>1749213</xdr:colOff>
      <xdr:row>14</xdr:row>
      <xdr:rowOff>1440000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88203" y="21945600"/>
          <a:ext cx="172061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1720610</xdr:colOff>
      <xdr:row>14</xdr:row>
      <xdr:rowOff>1440000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39400" y="21945600"/>
          <a:ext cx="172061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1720610</xdr:colOff>
      <xdr:row>14</xdr:row>
      <xdr:rowOff>1440000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19200" y="21945600"/>
          <a:ext cx="172061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1719340</xdr:colOff>
      <xdr:row>14</xdr:row>
      <xdr:rowOff>1440000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399000" y="2194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1719340</xdr:colOff>
      <xdr:row>14</xdr:row>
      <xdr:rowOff>1440000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78800" y="2194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1719340</xdr:colOff>
      <xdr:row>14</xdr:row>
      <xdr:rowOff>1440000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58600" y="2194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1719340</xdr:colOff>
      <xdr:row>14</xdr:row>
      <xdr:rowOff>1440000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38400" y="2194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1719340</xdr:colOff>
      <xdr:row>14</xdr:row>
      <xdr:rowOff>1440000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18200" y="2194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1719340</xdr:colOff>
      <xdr:row>14</xdr:row>
      <xdr:rowOff>1440000</xdr:rowOff>
    </xdr:to>
    <xdr:pic>
      <xdr:nvPicPr>
        <xdr:cNvPr id="213" name="图片 212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0" y="2194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1719340</xdr:colOff>
      <xdr:row>14</xdr:row>
      <xdr:rowOff>1440000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277800" y="2194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1719340</xdr:colOff>
      <xdr:row>14</xdr:row>
      <xdr:rowOff>1440000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57600" y="2194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1719340</xdr:colOff>
      <xdr:row>14</xdr:row>
      <xdr:rowOff>1440000</xdr:rowOff>
    </xdr:to>
    <xdr:pic>
      <xdr:nvPicPr>
        <xdr:cNvPr id="216" name="图片 215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237400" y="2194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14</xdr:col>
      <xdr:colOff>1719340</xdr:colOff>
      <xdr:row>14</xdr:row>
      <xdr:rowOff>1440000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717200" y="2194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15</xdr:col>
      <xdr:colOff>1719340</xdr:colOff>
      <xdr:row>14</xdr:row>
      <xdr:rowOff>1440000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2197000" y="2194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16</xdr:col>
      <xdr:colOff>1719340</xdr:colOff>
      <xdr:row>14</xdr:row>
      <xdr:rowOff>1440000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676800" y="2194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14</xdr:row>
      <xdr:rowOff>0</xdr:rowOff>
    </xdr:from>
    <xdr:to>
      <xdr:col>17</xdr:col>
      <xdr:colOff>1719340</xdr:colOff>
      <xdr:row>14</xdr:row>
      <xdr:rowOff>1440000</xdr:rowOff>
    </xdr:to>
    <xdr:pic>
      <xdr:nvPicPr>
        <xdr:cNvPr id="220" name="图片 219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156600" y="2194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14</xdr:row>
      <xdr:rowOff>0</xdr:rowOff>
    </xdr:from>
    <xdr:to>
      <xdr:col>18</xdr:col>
      <xdr:colOff>1719340</xdr:colOff>
      <xdr:row>14</xdr:row>
      <xdr:rowOff>1440000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636400" y="2194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1744740</xdr:colOff>
      <xdr:row>15</xdr:row>
      <xdr:rowOff>1440000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2385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2016</xdr:colOff>
      <xdr:row>15</xdr:row>
      <xdr:rowOff>0</xdr:rowOff>
    </xdr:from>
    <xdr:to>
      <xdr:col>2</xdr:col>
      <xdr:colOff>1746756</xdr:colOff>
      <xdr:row>15</xdr:row>
      <xdr:rowOff>1440000</xdr:rowOff>
    </xdr:to>
    <xdr:pic>
      <xdr:nvPicPr>
        <xdr:cNvPr id="223" name="图片 222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61616" y="2385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4032</xdr:colOff>
      <xdr:row>15</xdr:row>
      <xdr:rowOff>0</xdr:rowOff>
    </xdr:from>
    <xdr:to>
      <xdr:col>3</xdr:col>
      <xdr:colOff>1748772</xdr:colOff>
      <xdr:row>15</xdr:row>
      <xdr:rowOff>1440000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43432" y="2385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6048</xdr:colOff>
      <xdr:row>15</xdr:row>
      <xdr:rowOff>0</xdr:rowOff>
    </xdr:from>
    <xdr:to>
      <xdr:col>4</xdr:col>
      <xdr:colOff>1743168</xdr:colOff>
      <xdr:row>15</xdr:row>
      <xdr:rowOff>1440000</xdr:rowOff>
    </xdr:to>
    <xdr:pic>
      <xdr:nvPicPr>
        <xdr:cNvPr id="225" name="图片 224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25248" y="23850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8064</xdr:colOff>
      <xdr:row>15</xdr:row>
      <xdr:rowOff>0</xdr:rowOff>
    </xdr:from>
    <xdr:to>
      <xdr:col>5</xdr:col>
      <xdr:colOff>1760424</xdr:colOff>
      <xdr:row>15</xdr:row>
      <xdr:rowOff>1440000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407064" y="23850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10080</xdr:colOff>
      <xdr:row>15</xdr:row>
      <xdr:rowOff>0</xdr:rowOff>
    </xdr:from>
    <xdr:to>
      <xdr:col>6</xdr:col>
      <xdr:colOff>1762440</xdr:colOff>
      <xdr:row>15</xdr:row>
      <xdr:rowOff>1440000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88880" y="23850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12096</xdr:colOff>
      <xdr:row>15</xdr:row>
      <xdr:rowOff>0</xdr:rowOff>
    </xdr:from>
    <xdr:to>
      <xdr:col>7</xdr:col>
      <xdr:colOff>1756836</xdr:colOff>
      <xdr:row>15</xdr:row>
      <xdr:rowOff>1440000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70696" y="2385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14112</xdr:colOff>
      <xdr:row>15</xdr:row>
      <xdr:rowOff>0</xdr:rowOff>
    </xdr:from>
    <xdr:to>
      <xdr:col>8</xdr:col>
      <xdr:colOff>1758852</xdr:colOff>
      <xdr:row>15</xdr:row>
      <xdr:rowOff>1440000</xdr:rowOff>
    </xdr:to>
    <xdr:pic>
      <xdr:nvPicPr>
        <xdr:cNvPr id="229" name="图片 228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52512" y="2385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16128</xdr:colOff>
      <xdr:row>15</xdr:row>
      <xdr:rowOff>0</xdr:rowOff>
    </xdr:from>
    <xdr:to>
      <xdr:col>9</xdr:col>
      <xdr:colOff>1760868</xdr:colOff>
      <xdr:row>15</xdr:row>
      <xdr:rowOff>1440000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34328" y="2385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18144</xdr:colOff>
      <xdr:row>15</xdr:row>
      <xdr:rowOff>0</xdr:rowOff>
    </xdr:from>
    <xdr:to>
      <xdr:col>10</xdr:col>
      <xdr:colOff>1762884</xdr:colOff>
      <xdr:row>15</xdr:row>
      <xdr:rowOff>1440000</xdr:rowOff>
    </xdr:to>
    <xdr:pic>
      <xdr:nvPicPr>
        <xdr:cNvPr id="231" name="图片 230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816144" y="2385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20160</xdr:colOff>
      <xdr:row>15</xdr:row>
      <xdr:rowOff>0</xdr:rowOff>
    </xdr:from>
    <xdr:to>
      <xdr:col>11</xdr:col>
      <xdr:colOff>1757280</xdr:colOff>
      <xdr:row>15</xdr:row>
      <xdr:rowOff>1440000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297960" y="23850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24192</xdr:colOff>
      <xdr:row>15</xdr:row>
      <xdr:rowOff>0</xdr:rowOff>
    </xdr:from>
    <xdr:to>
      <xdr:col>13</xdr:col>
      <xdr:colOff>1761312</xdr:colOff>
      <xdr:row>15</xdr:row>
      <xdr:rowOff>1440000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261592" y="23850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26208</xdr:colOff>
      <xdr:row>15</xdr:row>
      <xdr:rowOff>0</xdr:rowOff>
    </xdr:from>
    <xdr:to>
      <xdr:col>14</xdr:col>
      <xdr:colOff>1757526</xdr:colOff>
      <xdr:row>15</xdr:row>
      <xdr:rowOff>1440000</xdr:rowOff>
    </xdr:to>
    <xdr:pic>
      <xdr:nvPicPr>
        <xdr:cNvPr id="235" name="图片 234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743408" y="23850600"/>
          <a:ext cx="1731318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30042</xdr:colOff>
      <xdr:row>15</xdr:row>
      <xdr:rowOff>0</xdr:rowOff>
    </xdr:from>
    <xdr:to>
      <xdr:col>15</xdr:col>
      <xdr:colOff>1759542</xdr:colOff>
      <xdr:row>15</xdr:row>
      <xdr:rowOff>1440000</xdr:rowOff>
    </xdr:to>
    <xdr:pic>
      <xdr:nvPicPr>
        <xdr:cNvPr id="236" name="图片 235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2227042" y="23850600"/>
          <a:ext cx="1729500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32058</xdr:colOff>
      <xdr:row>15</xdr:row>
      <xdr:rowOff>0</xdr:rowOff>
    </xdr:from>
    <xdr:to>
      <xdr:col>16</xdr:col>
      <xdr:colOff>1761558</xdr:colOff>
      <xdr:row>15</xdr:row>
      <xdr:rowOff>1440000</xdr:rowOff>
    </xdr:to>
    <xdr:pic>
      <xdr:nvPicPr>
        <xdr:cNvPr id="237" name="图片 236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708858" y="23850600"/>
          <a:ext cx="1729500" cy="14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34074</xdr:colOff>
      <xdr:row>15</xdr:row>
      <xdr:rowOff>0</xdr:rowOff>
    </xdr:from>
    <xdr:to>
      <xdr:col>17</xdr:col>
      <xdr:colOff>1769289</xdr:colOff>
      <xdr:row>15</xdr:row>
      <xdr:rowOff>1440000</xdr:rowOff>
    </xdr:to>
    <xdr:pic>
      <xdr:nvPicPr>
        <xdr:cNvPr id="238" name="图片 237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190674" y="2385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36090</xdr:colOff>
      <xdr:row>15</xdr:row>
      <xdr:rowOff>0</xdr:rowOff>
    </xdr:from>
    <xdr:to>
      <xdr:col>18</xdr:col>
      <xdr:colOff>1771305</xdr:colOff>
      <xdr:row>15</xdr:row>
      <xdr:rowOff>1440000</xdr:rowOff>
    </xdr:to>
    <xdr:pic>
      <xdr:nvPicPr>
        <xdr:cNvPr id="239" name="图片 238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672490" y="2385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15</xdr:row>
      <xdr:rowOff>0</xdr:rowOff>
    </xdr:from>
    <xdr:to>
      <xdr:col>19</xdr:col>
      <xdr:colOff>1735215</xdr:colOff>
      <xdr:row>15</xdr:row>
      <xdr:rowOff>1440000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116200" y="2385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</xdr:row>
      <xdr:rowOff>0</xdr:rowOff>
    </xdr:from>
    <xdr:to>
      <xdr:col>20</xdr:col>
      <xdr:colOff>1735215</xdr:colOff>
      <xdr:row>15</xdr:row>
      <xdr:rowOff>1440000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596000" y="2385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1744740</xdr:colOff>
      <xdr:row>16</xdr:row>
      <xdr:rowOff>1440000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2575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493</xdr:colOff>
      <xdr:row>16</xdr:row>
      <xdr:rowOff>0</xdr:rowOff>
    </xdr:from>
    <xdr:to>
      <xdr:col>2</xdr:col>
      <xdr:colOff>1745233</xdr:colOff>
      <xdr:row>16</xdr:row>
      <xdr:rowOff>1440000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60093" y="2575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986</xdr:colOff>
      <xdr:row>16</xdr:row>
      <xdr:rowOff>0</xdr:rowOff>
    </xdr:from>
    <xdr:to>
      <xdr:col>3</xdr:col>
      <xdr:colOff>1745726</xdr:colOff>
      <xdr:row>16</xdr:row>
      <xdr:rowOff>1440000</xdr:rowOff>
    </xdr:to>
    <xdr:pic>
      <xdr:nvPicPr>
        <xdr:cNvPr id="244" name="图片 243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40386" y="2575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1479</xdr:colOff>
      <xdr:row>16</xdr:row>
      <xdr:rowOff>0</xdr:rowOff>
    </xdr:from>
    <xdr:to>
      <xdr:col>4</xdr:col>
      <xdr:colOff>1746219</xdr:colOff>
      <xdr:row>16</xdr:row>
      <xdr:rowOff>1440000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20679" y="2575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1972</xdr:colOff>
      <xdr:row>16</xdr:row>
      <xdr:rowOff>0</xdr:rowOff>
    </xdr:from>
    <xdr:to>
      <xdr:col>5</xdr:col>
      <xdr:colOff>1761952</xdr:colOff>
      <xdr:row>16</xdr:row>
      <xdr:rowOff>1440000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400972" y="25755600"/>
          <a:ext cx="175998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2465</xdr:colOff>
      <xdr:row>16</xdr:row>
      <xdr:rowOff>0</xdr:rowOff>
    </xdr:from>
    <xdr:to>
      <xdr:col>6</xdr:col>
      <xdr:colOff>1762445</xdr:colOff>
      <xdr:row>16</xdr:row>
      <xdr:rowOff>1440000</xdr:rowOff>
    </xdr:to>
    <xdr:pic>
      <xdr:nvPicPr>
        <xdr:cNvPr id="247" name="图片 246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81265" y="25755600"/>
          <a:ext cx="175998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2958</xdr:colOff>
      <xdr:row>16</xdr:row>
      <xdr:rowOff>0</xdr:rowOff>
    </xdr:from>
    <xdr:to>
      <xdr:col>7</xdr:col>
      <xdr:colOff>1762938</xdr:colOff>
      <xdr:row>16</xdr:row>
      <xdr:rowOff>1440000</xdr:rowOff>
    </xdr:to>
    <xdr:pic>
      <xdr:nvPicPr>
        <xdr:cNvPr id="248" name="图片 247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61558" y="25755600"/>
          <a:ext cx="175998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3451</xdr:colOff>
      <xdr:row>16</xdr:row>
      <xdr:rowOff>0</xdr:rowOff>
    </xdr:from>
    <xdr:to>
      <xdr:col>8</xdr:col>
      <xdr:colOff>1763431</xdr:colOff>
      <xdr:row>16</xdr:row>
      <xdr:rowOff>1440000</xdr:rowOff>
    </xdr:to>
    <xdr:pic>
      <xdr:nvPicPr>
        <xdr:cNvPr id="249" name="图片 248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41851" y="25755600"/>
          <a:ext cx="175998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3944</xdr:colOff>
      <xdr:row>16</xdr:row>
      <xdr:rowOff>0</xdr:rowOff>
    </xdr:from>
    <xdr:to>
      <xdr:col>9</xdr:col>
      <xdr:colOff>1763924</xdr:colOff>
      <xdr:row>16</xdr:row>
      <xdr:rowOff>1440000</xdr:rowOff>
    </xdr:to>
    <xdr:pic>
      <xdr:nvPicPr>
        <xdr:cNvPr id="250" name="图片 249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22144" y="25755600"/>
          <a:ext cx="175998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4437</xdr:colOff>
      <xdr:row>16</xdr:row>
      <xdr:rowOff>0</xdr:rowOff>
    </xdr:from>
    <xdr:to>
      <xdr:col>10</xdr:col>
      <xdr:colOff>1756797</xdr:colOff>
      <xdr:row>16</xdr:row>
      <xdr:rowOff>1440000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802437" y="25755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4930</xdr:colOff>
      <xdr:row>16</xdr:row>
      <xdr:rowOff>0</xdr:rowOff>
    </xdr:from>
    <xdr:to>
      <xdr:col>11</xdr:col>
      <xdr:colOff>1757290</xdr:colOff>
      <xdr:row>16</xdr:row>
      <xdr:rowOff>1440000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282730" y="25755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5423</xdr:colOff>
      <xdr:row>16</xdr:row>
      <xdr:rowOff>0</xdr:rowOff>
    </xdr:from>
    <xdr:to>
      <xdr:col>12</xdr:col>
      <xdr:colOff>1757783</xdr:colOff>
      <xdr:row>16</xdr:row>
      <xdr:rowOff>1440000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63023" y="25755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5916</xdr:colOff>
      <xdr:row>16</xdr:row>
      <xdr:rowOff>0</xdr:rowOff>
    </xdr:from>
    <xdr:to>
      <xdr:col>13</xdr:col>
      <xdr:colOff>1758276</xdr:colOff>
      <xdr:row>16</xdr:row>
      <xdr:rowOff>1440000</xdr:rowOff>
    </xdr:to>
    <xdr:pic>
      <xdr:nvPicPr>
        <xdr:cNvPr id="254" name="图片 253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243316" y="25755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6409</xdr:colOff>
      <xdr:row>16</xdr:row>
      <xdr:rowOff>0</xdr:rowOff>
    </xdr:from>
    <xdr:to>
      <xdr:col>14</xdr:col>
      <xdr:colOff>1760587</xdr:colOff>
      <xdr:row>16</xdr:row>
      <xdr:rowOff>1440000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723609" y="25755600"/>
          <a:ext cx="1754178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8720</xdr:colOff>
      <xdr:row>16</xdr:row>
      <xdr:rowOff>0</xdr:rowOff>
    </xdr:from>
    <xdr:to>
      <xdr:col>15</xdr:col>
      <xdr:colOff>1761080</xdr:colOff>
      <xdr:row>16</xdr:row>
      <xdr:rowOff>1440000</xdr:rowOff>
    </xdr:to>
    <xdr:pic>
      <xdr:nvPicPr>
        <xdr:cNvPr id="256" name="图片 255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2205720" y="25755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9213</xdr:colOff>
      <xdr:row>16</xdr:row>
      <xdr:rowOff>0</xdr:rowOff>
    </xdr:from>
    <xdr:to>
      <xdr:col>16</xdr:col>
      <xdr:colOff>1761573</xdr:colOff>
      <xdr:row>16</xdr:row>
      <xdr:rowOff>1440000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686013" y="25755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9706</xdr:colOff>
      <xdr:row>16</xdr:row>
      <xdr:rowOff>0</xdr:rowOff>
    </xdr:from>
    <xdr:to>
      <xdr:col>17</xdr:col>
      <xdr:colOff>1762066</xdr:colOff>
      <xdr:row>16</xdr:row>
      <xdr:rowOff>1440000</xdr:rowOff>
    </xdr:to>
    <xdr:pic>
      <xdr:nvPicPr>
        <xdr:cNvPr id="258" name="图片 257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166306" y="25755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10199</xdr:colOff>
      <xdr:row>16</xdr:row>
      <xdr:rowOff>0</xdr:rowOff>
    </xdr:from>
    <xdr:to>
      <xdr:col>18</xdr:col>
      <xdr:colOff>1762559</xdr:colOff>
      <xdr:row>16</xdr:row>
      <xdr:rowOff>1440000</xdr:rowOff>
    </xdr:to>
    <xdr:pic>
      <xdr:nvPicPr>
        <xdr:cNvPr id="259" name="图片 258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646599" y="25755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10692</xdr:colOff>
      <xdr:row>16</xdr:row>
      <xdr:rowOff>0</xdr:rowOff>
    </xdr:from>
    <xdr:to>
      <xdr:col>19</xdr:col>
      <xdr:colOff>1763052</xdr:colOff>
      <xdr:row>16</xdr:row>
      <xdr:rowOff>1440000</xdr:rowOff>
    </xdr:to>
    <xdr:pic>
      <xdr:nvPicPr>
        <xdr:cNvPr id="260" name="图片 259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126892" y="25755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11185</xdr:colOff>
      <xdr:row>16</xdr:row>
      <xdr:rowOff>0</xdr:rowOff>
    </xdr:from>
    <xdr:to>
      <xdr:col>20</xdr:col>
      <xdr:colOff>1763545</xdr:colOff>
      <xdr:row>16</xdr:row>
      <xdr:rowOff>1440000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607185" y="25755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11678</xdr:colOff>
      <xdr:row>16</xdr:row>
      <xdr:rowOff>0</xdr:rowOff>
    </xdr:from>
    <xdr:to>
      <xdr:col>21</xdr:col>
      <xdr:colOff>1756418</xdr:colOff>
      <xdr:row>16</xdr:row>
      <xdr:rowOff>1440000</xdr:rowOff>
    </xdr:to>
    <xdr:pic>
      <xdr:nvPicPr>
        <xdr:cNvPr id="262" name="图片 261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087478" y="2575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12171</xdr:colOff>
      <xdr:row>16</xdr:row>
      <xdr:rowOff>0</xdr:rowOff>
    </xdr:from>
    <xdr:to>
      <xdr:col>22</xdr:col>
      <xdr:colOff>1756911</xdr:colOff>
      <xdr:row>16</xdr:row>
      <xdr:rowOff>1440000</xdr:rowOff>
    </xdr:to>
    <xdr:pic>
      <xdr:nvPicPr>
        <xdr:cNvPr id="263" name="图片 262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567771" y="2575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12664</xdr:colOff>
      <xdr:row>16</xdr:row>
      <xdr:rowOff>0</xdr:rowOff>
    </xdr:from>
    <xdr:to>
      <xdr:col>23</xdr:col>
      <xdr:colOff>1757404</xdr:colOff>
      <xdr:row>16</xdr:row>
      <xdr:rowOff>1440000</xdr:rowOff>
    </xdr:to>
    <xdr:pic>
      <xdr:nvPicPr>
        <xdr:cNvPr id="264" name="图片 263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048064" y="2575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13157</xdr:colOff>
      <xdr:row>16</xdr:row>
      <xdr:rowOff>0</xdr:rowOff>
    </xdr:from>
    <xdr:to>
      <xdr:col>24</xdr:col>
      <xdr:colOff>1757897</xdr:colOff>
      <xdr:row>16</xdr:row>
      <xdr:rowOff>1440000</xdr:rowOff>
    </xdr:to>
    <xdr:pic>
      <xdr:nvPicPr>
        <xdr:cNvPr id="265" name="图片 264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528357" y="2575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13650</xdr:colOff>
      <xdr:row>16</xdr:row>
      <xdr:rowOff>0</xdr:rowOff>
    </xdr:from>
    <xdr:to>
      <xdr:col>25</xdr:col>
      <xdr:colOff>1758390</xdr:colOff>
      <xdr:row>16</xdr:row>
      <xdr:rowOff>1440000</xdr:rowOff>
    </xdr:to>
    <xdr:pic>
      <xdr:nvPicPr>
        <xdr:cNvPr id="266" name="图片 265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008650" y="2575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14143</xdr:colOff>
      <xdr:row>16</xdr:row>
      <xdr:rowOff>0</xdr:rowOff>
    </xdr:from>
    <xdr:to>
      <xdr:col>26</xdr:col>
      <xdr:colOff>1758883</xdr:colOff>
      <xdr:row>16</xdr:row>
      <xdr:rowOff>1440000</xdr:rowOff>
    </xdr:to>
    <xdr:pic>
      <xdr:nvPicPr>
        <xdr:cNvPr id="267" name="图片 266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488943" y="2575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27</xdr:col>
      <xdr:colOff>14636</xdr:colOff>
      <xdr:row>16</xdr:row>
      <xdr:rowOff>0</xdr:rowOff>
    </xdr:from>
    <xdr:to>
      <xdr:col>27</xdr:col>
      <xdr:colOff>1759376</xdr:colOff>
      <xdr:row>16</xdr:row>
      <xdr:rowOff>1440000</xdr:rowOff>
    </xdr:to>
    <xdr:pic>
      <xdr:nvPicPr>
        <xdr:cNvPr id="268" name="图片 267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3969236" y="2575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28</xdr:col>
      <xdr:colOff>15129</xdr:colOff>
      <xdr:row>16</xdr:row>
      <xdr:rowOff>0</xdr:rowOff>
    </xdr:from>
    <xdr:to>
      <xdr:col>28</xdr:col>
      <xdr:colOff>1759869</xdr:colOff>
      <xdr:row>16</xdr:row>
      <xdr:rowOff>1440000</xdr:rowOff>
    </xdr:to>
    <xdr:pic>
      <xdr:nvPicPr>
        <xdr:cNvPr id="269" name="图片 268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449529" y="2575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15622</xdr:colOff>
      <xdr:row>16</xdr:row>
      <xdr:rowOff>0</xdr:rowOff>
    </xdr:from>
    <xdr:to>
      <xdr:col>29</xdr:col>
      <xdr:colOff>1760362</xdr:colOff>
      <xdr:row>16</xdr:row>
      <xdr:rowOff>1440000</xdr:rowOff>
    </xdr:to>
    <xdr:pic>
      <xdr:nvPicPr>
        <xdr:cNvPr id="270" name="图片 269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929822" y="2575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16125</xdr:colOff>
      <xdr:row>16</xdr:row>
      <xdr:rowOff>0</xdr:rowOff>
    </xdr:from>
    <xdr:to>
      <xdr:col>30</xdr:col>
      <xdr:colOff>1760865</xdr:colOff>
      <xdr:row>16</xdr:row>
      <xdr:rowOff>1440000</xdr:rowOff>
    </xdr:to>
    <xdr:pic>
      <xdr:nvPicPr>
        <xdr:cNvPr id="271" name="图片 270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410125" y="2575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1736427</xdr:colOff>
      <xdr:row>17</xdr:row>
      <xdr:rowOff>1441386</xdr:rowOff>
    </xdr:to>
    <xdr:pic>
      <xdr:nvPicPr>
        <xdr:cNvPr id="272" name="图片 271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27660600"/>
          <a:ext cx="1736427" cy="1441386"/>
        </a:xfrm>
        <a:prstGeom prst="rect">
          <a:avLst/>
        </a:prstGeom>
      </xdr:spPr>
    </xdr:pic>
    <xdr:clientData/>
  </xdr:twoCellAnchor>
  <xdr:twoCellAnchor editAs="oneCell">
    <xdr:from>
      <xdr:col>2</xdr:col>
      <xdr:colOff>3829</xdr:colOff>
      <xdr:row>17</xdr:row>
      <xdr:rowOff>0</xdr:rowOff>
    </xdr:from>
    <xdr:to>
      <xdr:col>2</xdr:col>
      <xdr:colOff>1748569</xdr:colOff>
      <xdr:row>17</xdr:row>
      <xdr:rowOff>1440000</xdr:rowOff>
    </xdr:to>
    <xdr:pic>
      <xdr:nvPicPr>
        <xdr:cNvPr id="273" name="图片 272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63429" y="2766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7658</xdr:colOff>
      <xdr:row>17</xdr:row>
      <xdr:rowOff>0</xdr:rowOff>
    </xdr:from>
    <xdr:to>
      <xdr:col>3</xdr:col>
      <xdr:colOff>1744778</xdr:colOff>
      <xdr:row>17</xdr:row>
      <xdr:rowOff>1440000</xdr:rowOff>
    </xdr:to>
    <xdr:pic>
      <xdr:nvPicPr>
        <xdr:cNvPr id="274" name="图片 273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47058" y="27660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11487</xdr:colOff>
      <xdr:row>17</xdr:row>
      <xdr:rowOff>0</xdr:rowOff>
    </xdr:from>
    <xdr:to>
      <xdr:col>4</xdr:col>
      <xdr:colOff>1748607</xdr:colOff>
      <xdr:row>17</xdr:row>
      <xdr:rowOff>1440000</xdr:rowOff>
    </xdr:to>
    <xdr:pic>
      <xdr:nvPicPr>
        <xdr:cNvPr id="275" name="图片 274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30687" y="27660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15316</xdr:colOff>
      <xdr:row>17</xdr:row>
      <xdr:rowOff>0</xdr:rowOff>
    </xdr:from>
    <xdr:to>
      <xdr:col>5</xdr:col>
      <xdr:colOff>1760056</xdr:colOff>
      <xdr:row>17</xdr:row>
      <xdr:rowOff>1440000</xdr:rowOff>
    </xdr:to>
    <xdr:pic>
      <xdr:nvPicPr>
        <xdr:cNvPr id="276" name="图片 275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414316" y="2766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19145</xdr:colOff>
      <xdr:row>17</xdr:row>
      <xdr:rowOff>0</xdr:rowOff>
    </xdr:from>
    <xdr:to>
      <xdr:col>6</xdr:col>
      <xdr:colOff>1763885</xdr:colOff>
      <xdr:row>17</xdr:row>
      <xdr:rowOff>1440000</xdr:rowOff>
    </xdr:to>
    <xdr:pic>
      <xdr:nvPicPr>
        <xdr:cNvPr id="277" name="图片 276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97945" y="2766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22974</xdr:colOff>
      <xdr:row>17</xdr:row>
      <xdr:rowOff>0</xdr:rowOff>
    </xdr:from>
    <xdr:to>
      <xdr:col>7</xdr:col>
      <xdr:colOff>1760094</xdr:colOff>
      <xdr:row>17</xdr:row>
      <xdr:rowOff>1440000</xdr:rowOff>
    </xdr:to>
    <xdr:pic>
      <xdr:nvPicPr>
        <xdr:cNvPr id="278" name="图片 277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81574" y="27660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26803</xdr:colOff>
      <xdr:row>17</xdr:row>
      <xdr:rowOff>0</xdr:rowOff>
    </xdr:from>
    <xdr:to>
      <xdr:col>8</xdr:col>
      <xdr:colOff>1763923</xdr:colOff>
      <xdr:row>17</xdr:row>
      <xdr:rowOff>1440000</xdr:rowOff>
    </xdr:to>
    <xdr:pic>
      <xdr:nvPicPr>
        <xdr:cNvPr id="279" name="图片 278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65203" y="27660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30632</xdr:colOff>
      <xdr:row>17</xdr:row>
      <xdr:rowOff>0</xdr:rowOff>
    </xdr:from>
    <xdr:to>
      <xdr:col>9</xdr:col>
      <xdr:colOff>1760132</xdr:colOff>
      <xdr:row>17</xdr:row>
      <xdr:rowOff>1440000</xdr:rowOff>
    </xdr:to>
    <xdr:pic>
      <xdr:nvPicPr>
        <xdr:cNvPr id="280" name="图片 279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48832" y="27660600"/>
          <a:ext cx="17295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34461</xdr:colOff>
      <xdr:row>17</xdr:row>
      <xdr:rowOff>0</xdr:rowOff>
    </xdr:from>
    <xdr:to>
      <xdr:col>10</xdr:col>
      <xdr:colOff>1769676</xdr:colOff>
      <xdr:row>17</xdr:row>
      <xdr:rowOff>1440000</xdr:rowOff>
    </xdr:to>
    <xdr:pic>
      <xdr:nvPicPr>
        <xdr:cNvPr id="281" name="图片 280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832461" y="2766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1735215</xdr:colOff>
      <xdr:row>17</xdr:row>
      <xdr:rowOff>1440000</xdr:rowOff>
    </xdr:to>
    <xdr:pic>
      <xdr:nvPicPr>
        <xdr:cNvPr id="282" name="图片 281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277800" y="2766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1735215</xdr:colOff>
      <xdr:row>17</xdr:row>
      <xdr:rowOff>1440000</xdr:rowOff>
    </xdr:to>
    <xdr:pic>
      <xdr:nvPicPr>
        <xdr:cNvPr id="283" name="图片 282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57600" y="2766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1735215</xdr:colOff>
      <xdr:row>17</xdr:row>
      <xdr:rowOff>1440000</xdr:rowOff>
    </xdr:to>
    <xdr:pic>
      <xdr:nvPicPr>
        <xdr:cNvPr id="284" name="图片 283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237400" y="2766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17</xdr:row>
      <xdr:rowOff>0</xdr:rowOff>
    </xdr:from>
    <xdr:to>
      <xdr:col>14</xdr:col>
      <xdr:colOff>1737033</xdr:colOff>
      <xdr:row>17</xdr:row>
      <xdr:rowOff>1440000</xdr:rowOff>
    </xdr:to>
    <xdr:pic>
      <xdr:nvPicPr>
        <xdr:cNvPr id="285" name="图片 284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717200" y="27660600"/>
          <a:ext cx="1737033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</xdr:row>
      <xdr:rowOff>0</xdr:rowOff>
    </xdr:from>
    <xdr:to>
      <xdr:col>15</xdr:col>
      <xdr:colOff>1735215</xdr:colOff>
      <xdr:row>17</xdr:row>
      <xdr:rowOff>1440000</xdr:rowOff>
    </xdr:to>
    <xdr:pic>
      <xdr:nvPicPr>
        <xdr:cNvPr id="286" name="图片 285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2197000" y="2766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</xdr:row>
      <xdr:rowOff>0</xdr:rowOff>
    </xdr:from>
    <xdr:to>
      <xdr:col>16</xdr:col>
      <xdr:colOff>1735215</xdr:colOff>
      <xdr:row>17</xdr:row>
      <xdr:rowOff>1440000</xdr:rowOff>
    </xdr:to>
    <xdr:pic>
      <xdr:nvPicPr>
        <xdr:cNvPr id="287" name="图片 286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676800" y="2766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1744740</xdr:colOff>
      <xdr:row>18</xdr:row>
      <xdr:rowOff>1440000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2956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7125</xdr:colOff>
      <xdr:row>18</xdr:row>
      <xdr:rowOff>0</xdr:rowOff>
    </xdr:from>
    <xdr:to>
      <xdr:col>2</xdr:col>
      <xdr:colOff>1744245</xdr:colOff>
      <xdr:row>18</xdr:row>
      <xdr:rowOff>1440000</xdr:rowOff>
    </xdr:to>
    <xdr:pic>
      <xdr:nvPicPr>
        <xdr:cNvPr id="289" name="图片 288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66725" y="29565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14250</xdr:colOff>
      <xdr:row>18</xdr:row>
      <xdr:rowOff>0</xdr:rowOff>
    </xdr:from>
    <xdr:to>
      <xdr:col>3</xdr:col>
      <xdr:colOff>1743750</xdr:colOff>
      <xdr:row>18</xdr:row>
      <xdr:rowOff>1440000</xdr:rowOff>
    </xdr:to>
    <xdr:pic>
      <xdr:nvPicPr>
        <xdr:cNvPr id="290" name="图片 289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53650" y="29565600"/>
          <a:ext cx="17295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21375</xdr:colOff>
      <xdr:row>18</xdr:row>
      <xdr:rowOff>0</xdr:rowOff>
    </xdr:from>
    <xdr:to>
      <xdr:col>4</xdr:col>
      <xdr:colOff>1743255</xdr:colOff>
      <xdr:row>18</xdr:row>
      <xdr:rowOff>1440000</xdr:rowOff>
    </xdr:to>
    <xdr:pic>
      <xdr:nvPicPr>
        <xdr:cNvPr id="291" name="图片 290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40575" y="29565600"/>
          <a:ext cx="172188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28500</xdr:colOff>
      <xdr:row>18</xdr:row>
      <xdr:rowOff>0</xdr:rowOff>
    </xdr:from>
    <xdr:to>
      <xdr:col>5</xdr:col>
      <xdr:colOff>1758000</xdr:colOff>
      <xdr:row>18</xdr:row>
      <xdr:rowOff>1440000</xdr:rowOff>
    </xdr:to>
    <xdr:pic>
      <xdr:nvPicPr>
        <xdr:cNvPr id="292" name="图片 291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427500" y="29565600"/>
          <a:ext cx="17295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35625</xdr:colOff>
      <xdr:row>18</xdr:row>
      <xdr:rowOff>0</xdr:rowOff>
    </xdr:from>
    <xdr:to>
      <xdr:col>6</xdr:col>
      <xdr:colOff>1770840</xdr:colOff>
      <xdr:row>18</xdr:row>
      <xdr:rowOff>1440000</xdr:rowOff>
    </xdr:to>
    <xdr:pic>
      <xdr:nvPicPr>
        <xdr:cNvPr id="293" name="图片 292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14425" y="29565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1735215</xdr:colOff>
      <xdr:row>18</xdr:row>
      <xdr:rowOff>1440000</xdr:rowOff>
    </xdr:to>
    <xdr:pic>
      <xdr:nvPicPr>
        <xdr:cNvPr id="294" name="图片 293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58600" y="29565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1735215</xdr:colOff>
      <xdr:row>18</xdr:row>
      <xdr:rowOff>1440000</xdr:rowOff>
    </xdr:to>
    <xdr:pic>
      <xdr:nvPicPr>
        <xdr:cNvPr id="295" name="图片 294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38400" y="29565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9</xdr:col>
      <xdr:colOff>1735215</xdr:colOff>
      <xdr:row>18</xdr:row>
      <xdr:rowOff>1440000</xdr:rowOff>
    </xdr:to>
    <xdr:pic>
      <xdr:nvPicPr>
        <xdr:cNvPr id="296" name="图片 295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18200" y="29565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10</xdr:col>
      <xdr:colOff>1735215</xdr:colOff>
      <xdr:row>18</xdr:row>
      <xdr:rowOff>1440000</xdr:rowOff>
    </xdr:to>
    <xdr:pic>
      <xdr:nvPicPr>
        <xdr:cNvPr id="297" name="图片 296">
          <a:extLst>
            <a:ext uri="{FF2B5EF4-FFF2-40B4-BE49-F238E27FC236}">
              <a16:creationId xmlns:a16="http://schemas.microsoft.com/office/drawing/2014/main" id="{00000000-0008-0000-01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0" y="29565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1744740</xdr:colOff>
      <xdr:row>19</xdr:row>
      <xdr:rowOff>1440000</xdr:rowOff>
    </xdr:to>
    <xdr:pic>
      <xdr:nvPicPr>
        <xdr:cNvPr id="298" name="图片 297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3147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2795</xdr:colOff>
      <xdr:row>19</xdr:row>
      <xdr:rowOff>0</xdr:rowOff>
    </xdr:from>
    <xdr:to>
      <xdr:col>2</xdr:col>
      <xdr:colOff>1747535</xdr:colOff>
      <xdr:row>19</xdr:row>
      <xdr:rowOff>1440000</xdr:rowOff>
    </xdr:to>
    <xdr:pic>
      <xdr:nvPicPr>
        <xdr:cNvPr id="299" name="图片 298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62395" y="3147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5590</xdr:colOff>
      <xdr:row>19</xdr:row>
      <xdr:rowOff>0</xdr:rowOff>
    </xdr:from>
    <xdr:to>
      <xdr:col>3</xdr:col>
      <xdr:colOff>1742710</xdr:colOff>
      <xdr:row>19</xdr:row>
      <xdr:rowOff>1440000</xdr:rowOff>
    </xdr:to>
    <xdr:pic>
      <xdr:nvPicPr>
        <xdr:cNvPr id="300" name="图片 299">
          <a:extLst>
            <a:ext uri="{FF2B5EF4-FFF2-40B4-BE49-F238E27FC236}">
              <a16:creationId xmlns:a16="http://schemas.microsoft.com/office/drawing/2014/main" id="{00000000-0008-0000-01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44990" y="31470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8385</xdr:colOff>
      <xdr:row>19</xdr:row>
      <xdr:rowOff>0</xdr:rowOff>
    </xdr:from>
    <xdr:to>
      <xdr:col>4</xdr:col>
      <xdr:colOff>1745505</xdr:colOff>
      <xdr:row>19</xdr:row>
      <xdr:rowOff>1440000</xdr:rowOff>
    </xdr:to>
    <xdr:pic>
      <xdr:nvPicPr>
        <xdr:cNvPr id="301" name="图片 300">
          <a:extLst>
            <a:ext uri="{FF2B5EF4-FFF2-40B4-BE49-F238E27FC236}">
              <a16:creationId xmlns:a16="http://schemas.microsoft.com/office/drawing/2014/main" id="{00000000-0008-0000-01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27585" y="31470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11180</xdr:colOff>
      <xdr:row>19</xdr:row>
      <xdr:rowOff>0</xdr:rowOff>
    </xdr:from>
    <xdr:to>
      <xdr:col>5</xdr:col>
      <xdr:colOff>1763540</xdr:colOff>
      <xdr:row>19</xdr:row>
      <xdr:rowOff>1440000</xdr:rowOff>
    </xdr:to>
    <xdr:pic>
      <xdr:nvPicPr>
        <xdr:cNvPr id="302" name="图片 301">
          <a:extLst>
            <a:ext uri="{FF2B5EF4-FFF2-40B4-BE49-F238E27FC236}">
              <a16:creationId xmlns:a16="http://schemas.microsoft.com/office/drawing/2014/main" id="{00000000-0008-0000-01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410180" y="31470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13975</xdr:colOff>
      <xdr:row>19</xdr:row>
      <xdr:rowOff>0</xdr:rowOff>
    </xdr:from>
    <xdr:to>
      <xdr:col>6</xdr:col>
      <xdr:colOff>1758715</xdr:colOff>
      <xdr:row>19</xdr:row>
      <xdr:rowOff>1440000</xdr:rowOff>
    </xdr:to>
    <xdr:pic>
      <xdr:nvPicPr>
        <xdr:cNvPr id="303" name="图片 302"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92775" y="3147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16770</xdr:colOff>
      <xdr:row>19</xdr:row>
      <xdr:rowOff>0</xdr:rowOff>
    </xdr:from>
    <xdr:to>
      <xdr:col>7</xdr:col>
      <xdr:colOff>1761510</xdr:colOff>
      <xdr:row>19</xdr:row>
      <xdr:rowOff>1440000</xdr:rowOff>
    </xdr:to>
    <xdr:pic>
      <xdr:nvPicPr>
        <xdr:cNvPr id="304" name="图片 303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75370" y="3147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19565</xdr:colOff>
      <xdr:row>19</xdr:row>
      <xdr:rowOff>0</xdr:rowOff>
    </xdr:from>
    <xdr:to>
      <xdr:col>8</xdr:col>
      <xdr:colOff>1756685</xdr:colOff>
      <xdr:row>19</xdr:row>
      <xdr:rowOff>1440000</xdr:rowOff>
    </xdr:to>
    <xdr:pic>
      <xdr:nvPicPr>
        <xdr:cNvPr id="305" name="图片 304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57965" y="31470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22360</xdr:colOff>
      <xdr:row>19</xdr:row>
      <xdr:rowOff>0</xdr:rowOff>
    </xdr:from>
    <xdr:to>
      <xdr:col>9</xdr:col>
      <xdr:colOff>1759480</xdr:colOff>
      <xdr:row>19</xdr:row>
      <xdr:rowOff>1440000</xdr:rowOff>
    </xdr:to>
    <xdr:pic>
      <xdr:nvPicPr>
        <xdr:cNvPr id="306" name="图片 305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40560" y="31470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25155</xdr:colOff>
      <xdr:row>19</xdr:row>
      <xdr:rowOff>0</xdr:rowOff>
    </xdr:from>
    <xdr:to>
      <xdr:col>10</xdr:col>
      <xdr:colOff>1762275</xdr:colOff>
      <xdr:row>19</xdr:row>
      <xdr:rowOff>1440000</xdr:rowOff>
    </xdr:to>
    <xdr:pic>
      <xdr:nvPicPr>
        <xdr:cNvPr id="307" name="图片 306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823155" y="31470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27950</xdr:colOff>
      <xdr:row>19</xdr:row>
      <xdr:rowOff>0</xdr:rowOff>
    </xdr:from>
    <xdr:to>
      <xdr:col>11</xdr:col>
      <xdr:colOff>1757450</xdr:colOff>
      <xdr:row>19</xdr:row>
      <xdr:rowOff>1440000</xdr:rowOff>
    </xdr:to>
    <xdr:pic>
      <xdr:nvPicPr>
        <xdr:cNvPr id="308" name="图片 307"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305750" y="31470600"/>
          <a:ext cx="172950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1735215</xdr:colOff>
      <xdr:row>19</xdr:row>
      <xdr:rowOff>1440000</xdr:rowOff>
    </xdr:to>
    <xdr:pic>
      <xdr:nvPicPr>
        <xdr:cNvPr id="309" name="图片 308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57600" y="3147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1752360</xdr:colOff>
      <xdr:row>20</xdr:row>
      <xdr:rowOff>1474290</xdr:rowOff>
    </xdr:to>
    <xdr:pic>
      <xdr:nvPicPr>
        <xdr:cNvPr id="321" name="图片 320">
          <a:extLst>
            <a:ext uri="{FF2B5EF4-FFF2-40B4-BE49-F238E27FC236}">
              <a16:creationId xmlns:a16="http://schemas.microsoft.com/office/drawing/2014/main" id="{00000000-0008-0000-01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33375600"/>
          <a:ext cx="1752360" cy="1474290"/>
        </a:xfrm>
        <a:prstGeom prst="rect">
          <a:avLst/>
        </a:prstGeom>
      </xdr:spPr>
    </xdr:pic>
    <xdr:clientData/>
  </xdr:twoCellAnchor>
  <xdr:twoCellAnchor editAs="oneCell">
    <xdr:from>
      <xdr:col>2</xdr:col>
      <xdr:colOff>913</xdr:colOff>
      <xdr:row>20</xdr:row>
      <xdr:rowOff>0</xdr:rowOff>
    </xdr:from>
    <xdr:to>
      <xdr:col>2</xdr:col>
      <xdr:colOff>1753273</xdr:colOff>
      <xdr:row>20</xdr:row>
      <xdr:rowOff>1474290</xdr:rowOff>
    </xdr:to>
    <xdr:pic>
      <xdr:nvPicPr>
        <xdr:cNvPr id="322" name="图片 321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60513" y="33375600"/>
          <a:ext cx="1752360" cy="1474290"/>
        </a:xfrm>
        <a:prstGeom prst="rect">
          <a:avLst/>
        </a:prstGeom>
      </xdr:spPr>
    </xdr:pic>
    <xdr:clientData/>
  </xdr:twoCellAnchor>
  <xdr:twoCellAnchor editAs="oneCell">
    <xdr:from>
      <xdr:col>3</xdr:col>
      <xdr:colOff>1826</xdr:colOff>
      <xdr:row>20</xdr:row>
      <xdr:rowOff>0</xdr:rowOff>
    </xdr:from>
    <xdr:to>
      <xdr:col>3</xdr:col>
      <xdr:colOff>1754186</xdr:colOff>
      <xdr:row>20</xdr:row>
      <xdr:rowOff>1474290</xdr:rowOff>
    </xdr:to>
    <xdr:pic>
      <xdr:nvPicPr>
        <xdr:cNvPr id="323" name="图片 322"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41226" y="33375600"/>
          <a:ext cx="1752360" cy="1474290"/>
        </a:xfrm>
        <a:prstGeom prst="rect">
          <a:avLst/>
        </a:prstGeom>
      </xdr:spPr>
    </xdr:pic>
    <xdr:clientData/>
  </xdr:twoCellAnchor>
  <xdr:twoCellAnchor editAs="oneCell">
    <xdr:from>
      <xdr:col>4</xdr:col>
      <xdr:colOff>2739</xdr:colOff>
      <xdr:row>20</xdr:row>
      <xdr:rowOff>0</xdr:rowOff>
    </xdr:from>
    <xdr:to>
      <xdr:col>4</xdr:col>
      <xdr:colOff>1755099</xdr:colOff>
      <xdr:row>20</xdr:row>
      <xdr:rowOff>1474290</xdr:rowOff>
    </xdr:to>
    <xdr:pic>
      <xdr:nvPicPr>
        <xdr:cNvPr id="324" name="图片 323"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21939" y="33375600"/>
          <a:ext cx="1752360" cy="1474290"/>
        </a:xfrm>
        <a:prstGeom prst="rect">
          <a:avLst/>
        </a:prstGeom>
      </xdr:spPr>
    </xdr:pic>
    <xdr:clientData/>
  </xdr:twoCellAnchor>
  <xdr:twoCellAnchor editAs="oneCell">
    <xdr:from>
      <xdr:col>5</xdr:col>
      <xdr:colOff>3652</xdr:colOff>
      <xdr:row>20</xdr:row>
      <xdr:rowOff>0</xdr:rowOff>
    </xdr:from>
    <xdr:to>
      <xdr:col>5</xdr:col>
      <xdr:colOff>1786492</xdr:colOff>
      <xdr:row>20</xdr:row>
      <xdr:rowOff>1474290</xdr:rowOff>
    </xdr:to>
    <xdr:pic>
      <xdr:nvPicPr>
        <xdr:cNvPr id="325" name="图片 324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402652" y="33375600"/>
          <a:ext cx="1782840" cy="1474290"/>
        </a:xfrm>
        <a:prstGeom prst="rect">
          <a:avLst/>
        </a:prstGeom>
      </xdr:spPr>
    </xdr:pic>
    <xdr:clientData/>
  </xdr:twoCellAnchor>
  <xdr:twoCellAnchor editAs="oneCell">
    <xdr:from>
      <xdr:col>6</xdr:col>
      <xdr:colOff>4565</xdr:colOff>
      <xdr:row>20</xdr:row>
      <xdr:rowOff>0</xdr:rowOff>
    </xdr:from>
    <xdr:to>
      <xdr:col>6</xdr:col>
      <xdr:colOff>1787405</xdr:colOff>
      <xdr:row>20</xdr:row>
      <xdr:rowOff>1474290</xdr:rowOff>
    </xdr:to>
    <xdr:pic>
      <xdr:nvPicPr>
        <xdr:cNvPr id="326" name="图片 325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83365" y="33375600"/>
          <a:ext cx="1782840" cy="1474290"/>
        </a:xfrm>
        <a:prstGeom prst="rect">
          <a:avLst/>
        </a:prstGeom>
      </xdr:spPr>
    </xdr:pic>
    <xdr:clientData/>
  </xdr:twoCellAnchor>
  <xdr:twoCellAnchor editAs="oneCell">
    <xdr:from>
      <xdr:col>7</xdr:col>
      <xdr:colOff>5478</xdr:colOff>
      <xdr:row>20</xdr:row>
      <xdr:rowOff>0</xdr:rowOff>
    </xdr:from>
    <xdr:to>
      <xdr:col>7</xdr:col>
      <xdr:colOff>1788318</xdr:colOff>
      <xdr:row>20</xdr:row>
      <xdr:rowOff>1474290</xdr:rowOff>
    </xdr:to>
    <xdr:pic>
      <xdr:nvPicPr>
        <xdr:cNvPr id="327" name="图片 326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64078" y="33375600"/>
          <a:ext cx="1782840" cy="1474290"/>
        </a:xfrm>
        <a:prstGeom prst="rect">
          <a:avLst/>
        </a:prstGeom>
      </xdr:spPr>
    </xdr:pic>
    <xdr:clientData/>
  </xdr:twoCellAnchor>
  <xdr:twoCellAnchor editAs="oneCell">
    <xdr:from>
      <xdr:col>8</xdr:col>
      <xdr:colOff>6391</xdr:colOff>
      <xdr:row>20</xdr:row>
      <xdr:rowOff>0</xdr:rowOff>
    </xdr:from>
    <xdr:to>
      <xdr:col>8</xdr:col>
      <xdr:colOff>1789231</xdr:colOff>
      <xdr:row>20</xdr:row>
      <xdr:rowOff>1474290</xdr:rowOff>
    </xdr:to>
    <xdr:pic>
      <xdr:nvPicPr>
        <xdr:cNvPr id="328" name="图片 327"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44791" y="33375600"/>
          <a:ext cx="1782840" cy="1474290"/>
        </a:xfrm>
        <a:prstGeom prst="rect">
          <a:avLst/>
        </a:prstGeom>
      </xdr:spPr>
    </xdr:pic>
    <xdr:clientData/>
  </xdr:twoCellAnchor>
  <xdr:twoCellAnchor editAs="oneCell">
    <xdr:from>
      <xdr:col>9</xdr:col>
      <xdr:colOff>7304</xdr:colOff>
      <xdr:row>20</xdr:row>
      <xdr:rowOff>0</xdr:rowOff>
    </xdr:from>
    <xdr:to>
      <xdr:col>9</xdr:col>
      <xdr:colOff>1790144</xdr:colOff>
      <xdr:row>20</xdr:row>
      <xdr:rowOff>1474290</xdr:rowOff>
    </xdr:to>
    <xdr:pic>
      <xdr:nvPicPr>
        <xdr:cNvPr id="329" name="图片 328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25504" y="33375600"/>
          <a:ext cx="1782840" cy="1474290"/>
        </a:xfrm>
        <a:prstGeom prst="rect">
          <a:avLst/>
        </a:prstGeom>
      </xdr:spPr>
    </xdr:pic>
    <xdr:clientData/>
  </xdr:twoCellAnchor>
  <xdr:twoCellAnchor editAs="oneCell">
    <xdr:from>
      <xdr:col>10</xdr:col>
      <xdr:colOff>8217</xdr:colOff>
      <xdr:row>20</xdr:row>
      <xdr:rowOff>0</xdr:rowOff>
    </xdr:from>
    <xdr:to>
      <xdr:col>10</xdr:col>
      <xdr:colOff>1791057</xdr:colOff>
      <xdr:row>20</xdr:row>
      <xdr:rowOff>1474290</xdr:rowOff>
    </xdr:to>
    <xdr:pic>
      <xdr:nvPicPr>
        <xdr:cNvPr id="330" name="图片 329">
          <a:extLst>
            <a:ext uri="{FF2B5EF4-FFF2-40B4-BE49-F238E27FC236}">
              <a16:creationId xmlns:a16="http://schemas.microsoft.com/office/drawing/2014/main" id="{00000000-0008-0000-01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806217" y="33375600"/>
          <a:ext cx="1782840" cy="1474290"/>
        </a:xfrm>
        <a:prstGeom prst="rect">
          <a:avLst/>
        </a:prstGeom>
      </xdr:spPr>
    </xdr:pic>
    <xdr:clientData/>
  </xdr:twoCellAnchor>
  <xdr:twoCellAnchor editAs="oneCell">
    <xdr:from>
      <xdr:col>11</xdr:col>
      <xdr:colOff>9130</xdr:colOff>
      <xdr:row>20</xdr:row>
      <xdr:rowOff>0</xdr:rowOff>
    </xdr:from>
    <xdr:to>
      <xdr:col>11</xdr:col>
      <xdr:colOff>1791970</xdr:colOff>
      <xdr:row>20</xdr:row>
      <xdr:rowOff>1474290</xdr:rowOff>
    </xdr:to>
    <xdr:pic>
      <xdr:nvPicPr>
        <xdr:cNvPr id="331" name="图片 330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286930" y="33375600"/>
          <a:ext cx="1782840" cy="1474290"/>
        </a:xfrm>
        <a:prstGeom prst="rect">
          <a:avLst/>
        </a:prstGeom>
      </xdr:spPr>
    </xdr:pic>
    <xdr:clientData/>
  </xdr:twoCellAnchor>
  <xdr:twoCellAnchor editAs="oneCell">
    <xdr:from>
      <xdr:col>12</xdr:col>
      <xdr:colOff>10043</xdr:colOff>
      <xdr:row>20</xdr:row>
      <xdr:rowOff>0</xdr:rowOff>
    </xdr:from>
    <xdr:to>
      <xdr:col>12</xdr:col>
      <xdr:colOff>1792883</xdr:colOff>
      <xdr:row>20</xdr:row>
      <xdr:rowOff>1474290</xdr:rowOff>
    </xdr:to>
    <xdr:pic>
      <xdr:nvPicPr>
        <xdr:cNvPr id="332" name="图片 331">
          <a:extLst>
            <a:ext uri="{FF2B5EF4-FFF2-40B4-BE49-F238E27FC236}">
              <a16:creationId xmlns:a16="http://schemas.microsoft.com/office/drawing/2014/main" id="{00000000-0008-0000-01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67643" y="33375600"/>
          <a:ext cx="1782840" cy="1474290"/>
        </a:xfrm>
        <a:prstGeom prst="rect">
          <a:avLst/>
        </a:prstGeom>
      </xdr:spPr>
    </xdr:pic>
    <xdr:clientData/>
  </xdr:twoCellAnchor>
  <xdr:twoCellAnchor editAs="oneCell">
    <xdr:from>
      <xdr:col>13</xdr:col>
      <xdr:colOff>10956</xdr:colOff>
      <xdr:row>20</xdr:row>
      <xdr:rowOff>0</xdr:rowOff>
    </xdr:from>
    <xdr:to>
      <xdr:col>13</xdr:col>
      <xdr:colOff>1793796</xdr:colOff>
      <xdr:row>20</xdr:row>
      <xdr:rowOff>1474290</xdr:rowOff>
    </xdr:to>
    <xdr:pic>
      <xdr:nvPicPr>
        <xdr:cNvPr id="333" name="图片 332">
          <a:extLst>
            <a:ext uri="{FF2B5EF4-FFF2-40B4-BE49-F238E27FC236}">
              <a16:creationId xmlns:a16="http://schemas.microsoft.com/office/drawing/2014/main" id="{00000000-0008-0000-01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248356" y="33375600"/>
          <a:ext cx="1782840" cy="1474290"/>
        </a:xfrm>
        <a:prstGeom prst="rect">
          <a:avLst/>
        </a:prstGeom>
      </xdr:spPr>
    </xdr:pic>
    <xdr:clientData/>
  </xdr:twoCellAnchor>
  <xdr:twoCellAnchor editAs="oneCell">
    <xdr:from>
      <xdr:col>14</xdr:col>
      <xdr:colOff>11869</xdr:colOff>
      <xdr:row>20</xdr:row>
      <xdr:rowOff>0</xdr:rowOff>
    </xdr:from>
    <xdr:to>
      <xdr:col>14</xdr:col>
      <xdr:colOff>1794709</xdr:colOff>
      <xdr:row>20</xdr:row>
      <xdr:rowOff>1474290</xdr:rowOff>
    </xdr:to>
    <xdr:pic>
      <xdr:nvPicPr>
        <xdr:cNvPr id="334" name="图片 333">
          <a:extLst>
            <a:ext uri="{FF2B5EF4-FFF2-40B4-BE49-F238E27FC236}">
              <a16:creationId xmlns:a16="http://schemas.microsoft.com/office/drawing/2014/main" id="{00000000-0008-0000-01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729069" y="33375600"/>
          <a:ext cx="1782840" cy="1474290"/>
        </a:xfrm>
        <a:prstGeom prst="rect">
          <a:avLst/>
        </a:prstGeom>
      </xdr:spPr>
    </xdr:pic>
    <xdr:clientData/>
  </xdr:twoCellAnchor>
  <xdr:twoCellAnchor editAs="oneCell">
    <xdr:from>
      <xdr:col>15</xdr:col>
      <xdr:colOff>12782</xdr:colOff>
      <xdr:row>20</xdr:row>
      <xdr:rowOff>0</xdr:rowOff>
    </xdr:from>
    <xdr:to>
      <xdr:col>15</xdr:col>
      <xdr:colOff>1795622</xdr:colOff>
      <xdr:row>20</xdr:row>
      <xdr:rowOff>1474290</xdr:rowOff>
    </xdr:to>
    <xdr:pic>
      <xdr:nvPicPr>
        <xdr:cNvPr id="335" name="图片 334"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2209782" y="33375600"/>
          <a:ext cx="1782840" cy="1474290"/>
        </a:xfrm>
        <a:prstGeom prst="rect">
          <a:avLst/>
        </a:prstGeom>
      </xdr:spPr>
    </xdr:pic>
    <xdr:clientData/>
  </xdr:twoCellAnchor>
  <xdr:twoCellAnchor editAs="oneCell">
    <xdr:from>
      <xdr:col>16</xdr:col>
      <xdr:colOff>13695</xdr:colOff>
      <xdr:row>20</xdr:row>
      <xdr:rowOff>0</xdr:rowOff>
    </xdr:from>
    <xdr:to>
      <xdr:col>16</xdr:col>
      <xdr:colOff>1796535</xdr:colOff>
      <xdr:row>20</xdr:row>
      <xdr:rowOff>1474290</xdr:rowOff>
    </xdr:to>
    <xdr:pic>
      <xdr:nvPicPr>
        <xdr:cNvPr id="336" name="图片 335"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690495" y="33375600"/>
          <a:ext cx="1782840" cy="1474290"/>
        </a:xfrm>
        <a:prstGeom prst="rect">
          <a:avLst/>
        </a:prstGeom>
      </xdr:spPr>
    </xdr:pic>
    <xdr:clientData/>
  </xdr:twoCellAnchor>
  <xdr:twoCellAnchor editAs="oneCell">
    <xdr:from>
      <xdr:col>17</xdr:col>
      <xdr:colOff>14608</xdr:colOff>
      <xdr:row>20</xdr:row>
      <xdr:rowOff>0</xdr:rowOff>
    </xdr:from>
    <xdr:to>
      <xdr:col>17</xdr:col>
      <xdr:colOff>1797448</xdr:colOff>
      <xdr:row>20</xdr:row>
      <xdr:rowOff>1474290</xdr:rowOff>
    </xdr:to>
    <xdr:pic>
      <xdr:nvPicPr>
        <xdr:cNvPr id="337" name="图片 336"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171208" y="33375600"/>
          <a:ext cx="1782840" cy="1474290"/>
        </a:xfrm>
        <a:prstGeom prst="rect">
          <a:avLst/>
        </a:prstGeom>
      </xdr:spPr>
    </xdr:pic>
    <xdr:clientData/>
  </xdr:twoCellAnchor>
  <xdr:twoCellAnchor editAs="oneCell">
    <xdr:from>
      <xdr:col>18</xdr:col>
      <xdr:colOff>15521</xdr:colOff>
      <xdr:row>20</xdr:row>
      <xdr:rowOff>0</xdr:rowOff>
    </xdr:from>
    <xdr:to>
      <xdr:col>18</xdr:col>
      <xdr:colOff>1798361</xdr:colOff>
      <xdr:row>20</xdr:row>
      <xdr:rowOff>1474290</xdr:rowOff>
    </xdr:to>
    <xdr:pic>
      <xdr:nvPicPr>
        <xdr:cNvPr id="338" name="图片 337">
          <a:extLst>
            <a:ext uri="{FF2B5EF4-FFF2-40B4-BE49-F238E27FC236}">
              <a16:creationId xmlns:a16="http://schemas.microsoft.com/office/drawing/2014/main" id="{00000000-0008-0000-01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651921" y="33375600"/>
          <a:ext cx="1782840" cy="1474290"/>
        </a:xfrm>
        <a:prstGeom prst="rect">
          <a:avLst/>
        </a:prstGeom>
      </xdr:spPr>
    </xdr:pic>
    <xdr:clientData/>
  </xdr:twoCellAnchor>
  <xdr:twoCellAnchor editAs="oneCell">
    <xdr:from>
      <xdr:col>19</xdr:col>
      <xdr:colOff>16434</xdr:colOff>
      <xdr:row>20</xdr:row>
      <xdr:rowOff>0</xdr:rowOff>
    </xdr:from>
    <xdr:to>
      <xdr:col>19</xdr:col>
      <xdr:colOff>1799274</xdr:colOff>
      <xdr:row>20</xdr:row>
      <xdr:rowOff>1474290</xdr:rowOff>
    </xdr:to>
    <xdr:pic>
      <xdr:nvPicPr>
        <xdr:cNvPr id="339" name="图片 338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132634" y="33375600"/>
          <a:ext cx="1782840" cy="1474290"/>
        </a:xfrm>
        <a:prstGeom prst="rect">
          <a:avLst/>
        </a:prstGeom>
      </xdr:spPr>
    </xdr:pic>
    <xdr:clientData/>
  </xdr:twoCellAnchor>
  <xdr:twoCellAnchor editAs="oneCell">
    <xdr:from>
      <xdr:col>20</xdr:col>
      <xdr:colOff>17347</xdr:colOff>
      <xdr:row>20</xdr:row>
      <xdr:rowOff>0</xdr:rowOff>
    </xdr:from>
    <xdr:to>
      <xdr:col>20</xdr:col>
      <xdr:colOff>1800187</xdr:colOff>
      <xdr:row>20</xdr:row>
      <xdr:rowOff>1521915</xdr:rowOff>
    </xdr:to>
    <xdr:pic>
      <xdr:nvPicPr>
        <xdr:cNvPr id="340" name="图片 339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613347" y="33375600"/>
          <a:ext cx="1782840" cy="1521915"/>
        </a:xfrm>
        <a:prstGeom prst="rect">
          <a:avLst/>
        </a:prstGeom>
      </xdr:spPr>
    </xdr:pic>
    <xdr:clientData/>
  </xdr:twoCellAnchor>
  <xdr:twoCellAnchor editAs="oneCell">
    <xdr:from>
      <xdr:col>21</xdr:col>
      <xdr:colOff>18260</xdr:colOff>
      <xdr:row>20</xdr:row>
      <xdr:rowOff>0</xdr:rowOff>
    </xdr:from>
    <xdr:to>
      <xdr:col>21</xdr:col>
      <xdr:colOff>1801100</xdr:colOff>
      <xdr:row>20</xdr:row>
      <xdr:rowOff>1474290</xdr:rowOff>
    </xdr:to>
    <xdr:pic>
      <xdr:nvPicPr>
        <xdr:cNvPr id="341" name="图片 340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094060" y="33375600"/>
          <a:ext cx="1782840" cy="1474290"/>
        </a:xfrm>
        <a:prstGeom prst="rect">
          <a:avLst/>
        </a:prstGeom>
      </xdr:spPr>
    </xdr:pic>
    <xdr:clientData/>
  </xdr:twoCellAnchor>
  <xdr:twoCellAnchor editAs="oneCell">
    <xdr:from>
      <xdr:col>22</xdr:col>
      <xdr:colOff>19173</xdr:colOff>
      <xdr:row>20</xdr:row>
      <xdr:rowOff>0</xdr:rowOff>
    </xdr:from>
    <xdr:to>
      <xdr:col>22</xdr:col>
      <xdr:colOff>1802013</xdr:colOff>
      <xdr:row>20</xdr:row>
      <xdr:rowOff>1474290</xdr:rowOff>
    </xdr:to>
    <xdr:pic>
      <xdr:nvPicPr>
        <xdr:cNvPr id="342" name="图片 341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574773" y="33375600"/>
          <a:ext cx="1782840" cy="1474290"/>
        </a:xfrm>
        <a:prstGeom prst="rect">
          <a:avLst/>
        </a:prstGeom>
      </xdr:spPr>
    </xdr:pic>
    <xdr:clientData/>
  </xdr:twoCellAnchor>
  <xdr:twoCellAnchor editAs="oneCell">
    <xdr:from>
      <xdr:col>23</xdr:col>
      <xdr:colOff>20086</xdr:colOff>
      <xdr:row>20</xdr:row>
      <xdr:rowOff>0</xdr:rowOff>
    </xdr:from>
    <xdr:to>
      <xdr:col>23</xdr:col>
      <xdr:colOff>1802926</xdr:colOff>
      <xdr:row>20</xdr:row>
      <xdr:rowOff>1474290</xdr:rowOff>
    </xdr:to>
    <xdr:pic>
      <xdr:nvPicPr>
        <xdr:cNvPr id="343" name="图片 342">
          <a:extLst>
            <a:ext uri="{FF2B5EF4-FFF2-40B4-BE49-F238E27FC236}">
              <a16:creationId xmlns:a16="http://schemas.microsoft.com/office/drawing/2014/main" id="{00000000-0008-0000-01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055486" y="33375600"/>
          <a:ext cx="1782840" cy="1474290"/>
        </a:xfrm>
        <a:prstGeom prst="rect">
          <a:avLst/>
        </a:prstGeom>
      </xdr:spPr>
    </xdr:pic>
    <xdr:clientData/>
  </xdr:twoCellAnchor>
  <xdr:twoCellAnchor editAs="oneCell">
    <xdr:from>
      <xdr:col>24</xdr:col>
      <xdr:colOff>21000</xdr:colOff>
      <xdr:row>20</xdr:row>
      <xdr:rowOff>0</xdr:rowOff>
    </xdr:from>
    <xdr:to>
      <xdr:col>24</xdr:col>
      <xdr:colOff>1803840</xdr:colOff>
      <xdr:row>20</xdr:row>
      <xdr:rowOff>1483815</xdr:rowOff>
    </xdr:to>
    <xdr:pic>
      <xdr:nvPicPr>
        <xdr:cNvPr id="344" name="图片 343">
          <a:extLst>
            <a:ext uri="{FF2B5EF4-FFF2-40B4-BE49-F238E27FC236}">
              <a16:creationId xmlns:a16="http://schemas.microsoft.com/office/drawing/2014/main" id="{00000000-0008-0000-01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536200" y="33375600"/>
          <a:ext cx="1782840" cy="1483815"/>
        </a:xfrm>
        <a:prstGeom prst="rect">
          <a:avLst/>
        </a:prstGeom>
      </xdr:spPr>
    </xdr:pic>
    <xdr:clientData/>
  </xdr:twoCellAnchor>
  <xdr:twoCellAnchor editAs="oneCell">
    <xdr:from>
      <xdr:col>12</xdr:col>
      <xdr:colOff>25487</xdr:colOff>
      <xdr:row>15</xdr:row>
      <xdr:rowOff>23813</xdr:rowOff>
    </xdr:from>
    <xdr:to>
      <xdr:col>12</xdr:col>
      <xdr:colOff>1710451</xdr:colOff>
      <xdr:row>15</xdr:row>
      <xdr:rowOff>1442357</xdr:rowOff>
    </xdr:to>
    <xdr:pic>
      <xdr:nvPicPr>
        <xdr:cNvPr id="345" name="图片 344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83087" y="23874413"/>
          <a:ext cx="1684964" cy="1418544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21</xdr:row>
      <xdr:rowOff>0</xdr:rowOff>
    </xdr:from>
    <xdr:to>
      <xdr:col>1</xdr:col>
      <xdr:colOff>1752360</xdr:colOff>
      <xdr:row>21</xdr:row>
      <xdr:rowOff>1440000</xdr:rowOff>
    </xdr:to>
    <xdr:pic>
      <xdr:nvPicPr>
        <xdr:cNvPr id="346" name="图片 345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11550" y="35280600"/>
          <a:ext cx="172061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1766</xdr:colOff>
      <xdr:row>21</xdr:row>
      <xdr:rowOff>0</xdr:rowOff>
    </xdr:from>
    <xdr:to>
      <xdr:col>2</xdr:col>
      <xdr:colOff>1746506</xdr:colOff>
      <xdr:row>21</xdr:row>
      <xdr:rowOff>1440000</xdr:rowOff>
    </xdr:to>
    <xdr:pic>
      <xdr:nvPicPr>
        <xdr:cNvPr id="347" name="图片 346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61366" y="3528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3532</xdr:colOff>
      <xdr:row>21</xdr:row>
      <xdr:rowOff>0</xdr:rowOff>
    </xdr:from>
    <xdr:to>
      <xdr:col>3</xdr:col>
      <xdr:colOff>1748272</xdr:colOff>
      <xdr:row>21</xdr:row>
      <xdr:rowOff>1440000</xdr:rowOff>
    </xdr:to>
    <xdr:pic>
      <xdr:nvPicPr>
        <xdr:cNvPr id="348" name="图片 347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42932" y="3528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5298</xdr:colOff>
      <xdr:row>21</xdr:row>
      <xdr:rowOff>0</xdr:rowOff>
    </xdr:from>
    <xdr:to>
      <xdr:col>4</xdr:col>
      <xdr:colOff>1742418</xdr:colOff>
      <xdr:row>21</xdr:row>
      <xdr:rowOff>1440000</xdr:rowOff>
    </xdr:to>
    <xdr:pic>
      <xdr:nvPicPr>
        <xdr:cNvPr id="349" name="图片 348">
          <a:extLst>
            <a:ext uri="{FF2B5EF4-FFF2-40B4-BE49-F238E27FC236}">
              <a16:creationId xmlns:a16="http://schemas.microsoft.com/office/drawing/2014/main" id="{00000000-0008-0000-01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24498" y="35280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7064</xdr:colOff>
      <xdr:row>21</xdr:row>
      <xdr:rowOff>0</xdr:rowOff>
    </xdr:from>
    <xdr:to>
      <xdr:col>5</xdr:col>
      <xdr:colOff>1759424</xdr:colOff>
      <xdr:row>21</xdr:row>
      <xdr:rowOff>1440000</xdr:rowOff>
    </xdr:to>
    <xdr:pic>
      <xdr:nvPicPr>
        <xdr:cNvPr id="350" name="图片 349"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406064" y="35280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8830</xdr:colOff>
      <xdr:row>21</xdr:row>
      <xdr:rowOff>0</xdr:rowOff>
    </xdr:from>
    <xdr:to>
      <xdr:col>6</xdr:col>
      <xdr:colOff>1761190</xdr:colOff>
      <xdr:row>21</xdr:row>
      <xdr:rowOff>1440000</xdr:rowOff>
    </xdr:to>
    <xdr:pic>
      <xdr:nvPicPr>
        <xdr:cNvPr id="351" name="图片 350">
          <a:extLst>
            <a:ext uri="{FF2B5EF4-FFF2-40B4-BE49-F238E27FC236}">
              <a16:creationId xmlns:a16="http://schemas.microsoft.com/office/drawing/2014/main" id="{00000000-0008-0000-01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87630" y="35280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10596</xdr:colOff>
      <xdr:row>21</xdr:row>
      <xdr:rowOff>0</xdr:rowOff>
    </xdr:from>
    <xdr:to>
      <xdr:col>7</xdr:col>
      <xdr:colOff>1762956</xdr:colOff>
      <xdr:row>21</xdr:row>
      <xdr:rowOff>1440000</xdr:rowOff>
    </xdr:to>
    <xdr:pic>
      <xdr:nvPicPr>
        <xdr:cNvPr id="352" name="图片 351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69196" y="35280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12362</xdr:colOff>
      <xdr:row>21</xdr:row>
      <xdr:rowOff>0</xdr:rowOff>
    </xdr:from>
    <xdr:to>
      <xdr:col>8</xdr:col>
      <xdr:colOff>1757102</xdr:colOff>
      <xdr:row>21</xdr:row>
      <xdr:rowOff>1440000</xdr:rowOff>
    </xdr:to>
    <xdr:pic>
      <xdr:nvPicPr>
        <xdr:cNvPr id="353" name="图片 352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50762" y="3528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14128</xdr:colOff>
      <xdr:row>21</xdr:row>
      <xdr:rowOff>0</xdr:rowOff>
    </xdr:from>
    <xdr:to>
      <xdr:col>9</xdr:col>
      <xdr:colOff>1758868</xdr:colOff>
      <xdr:row>21</xdr:row>
      <xdr:rowOff>1440000</xdr:rowOff>
    </xdr:to>
    <xdr:pic>
      <xdr:nvPicPr>
        <xdr:cNvPr id="354" name="图片 353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32328" y="3528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15894</xdr:colOff>
      <xdr:row>21</xdr:row>
      <xdr:rowOff>0</xdr:rowOff>
    </xdr:from>
    <xdr:to>
      <xdr:col>10</xdr:col>
      <xdr:colOff>1760634</xdr:colOff>
      <xdr:row>21</xdr:row>
      <xdr:rowOff>1440000</xdr:rowOff>
    </xdr:to>
    <xdr:pic>
      <xdr:nvPicPr>
        <xdr:cNvPr id="355" name="图片 354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813894" y="3528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17660</xdr:colOff>
      <xdr:row>21</xdr:row>
      <xdr:rowOff>0</xdr:rowOff>
    </xdr:from>
    <xdr:to>
      <xdr:col>11</xdr:col>
      <xdr:colOff>1762400</xdr:colOff>
      <xdr:row>21</xdr:row>
      <xdr:rowOff>1440000</xdr:rowOff>
    </xdr:to>
    <xdr:pic>
      <xdr:nvPicPr>
        <xdr:cNvPr id="356" name="图片 355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295460" y="3528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19426</xdr:colOff>
      <xdr:row>21</xdr:row>
      <xdr:rowOff>0</xdr:rowOff>
    </xdr:from>
    <xdr:to>
      <xdr:col>12</xdr:col>
      <xdr:colOff>1756546</xdr:colOff>
      <xdr:row>21</xdr:row>
      <xdr:rowOff>1440000</xdr:rowOff>
    </xdr:to>
    <xdr:pic>
      <xdr:nvPicPr>
        <xdr:cNvPr id="357" name="图片 356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77026" y="35280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21192</xdr:colOff>
      <xdr:row>21</xdr:row>
      <xdr:rowOff>0</xdr:rowOff>
    </xdr:from>
    <xdr:to>
      <xdr:col>13</xdr:col>
      <xdr:colOff>1758312</xdr:colOff>
      <xdr:row>21</xdr:row>
      <xdr:rowOff>1440000</xdr:rowOff>
    </xdr:to>
    <xdr:pic>
      <xdr:nvPicPr>
        <xdr:cNvPr id="358" name="图片 357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258592" y="35280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22958</xdr:colOff>
      <xdr:row>21</xdr:row>
      <xdr:rowOff>0</xdr:rowOff>
    </xdr:from>
    <xdr:to>
      <xdr:col>14</xdr:col>
      <xdr:colOff>1761896</xdr:colOff>
      <xdr:row>21</xdr:row>
      <xdr:rowOff>1440000</xdr:rowOff>
    </xdr:to>
    <xdr:pic>
      <xdr:nvPicPr>
        <xdr:cNvPr id="359" name="图片 358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740158" y="35280600"/>
          <a:ext cx="1738938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26542</xdr:colOff>
      <xdr:row>21</xdr:row>
      <xdr:rowOff>0</xdr:rowOff>
    </xdr:from>
    <xdr:to>
      <xdr:col>15</xdr:col>
      <xdr:colOff>1763662</xdr:colOff>
      <xdr:row>21</xdr:row>
      <xdr:rowOff>1440000</xdr:rowOff>
    </xdr:to>
    <xdr:pic>
      <xdr:nvPicPr>
        <xdr:cNvPr id="360" name="图片 359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2223542" y="35280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28308</xdr:colOff>
      <xdr:row>21</xdr:row>
      <xdr:rowOff>0</xdr:rowOff>
    </xdr:from>
    <xdr:to>
      <xdr:col>16</xdr:col>
      <xdr:colOff>1757808</xdr:colOff>
      <xdr:row>21</xdr:row>
      <xdr:rowOff>1440000</xdr:rowOff>
    </xdr:to>
    <xdr:pic>
      <xdr:nvPicPr>
        <xdr:cNvPr id="361" name="图片 360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705108" y="35280600"/>
          <a:ext cx="1729500" cy="14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30074</xdr:colOff>
      <xdr:row>21</xdr:row>
      <xdr:rowOff>0</xdr:rowOff>
    </xdr:from>
    <xdr:to>
      <xdr:col>17</xdr:col>
      <xdr:colOff>1759574</xdr:colOff>
      <xdr:row>21</xdr:row>
      <xdr:rowOff>1440000</xdr:rowOff>
    </xdr:to>
    <xdr:pic>
      <xdr:nvPicPr>
        <xdr:cNvPr id="362" name="图片 361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186674" y="35280600"/>
          <a:ext cx="1729500" cy="14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31840</xdr:colOff>
      <xdr:row>21</xdr:row>
      <xdr:rowOff>0</xdr:rowOff>
    </xdr:from>
    <xdr:to>
      <xdr:col>18</xdr:col>
      <xdr:colOff>1761340</xdr:colOff>
      <xdr:row>21</xdr:row>
      <xdr:rowOff>1440000</xdr:rowOff>
    </xdr:to>
    <xdr:pic>
      <xdr:nvPicPr>
        <xdr:cNvPr id="363" name="图片 362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668240" y="35280600"/>
          <a:ext cx="1729500" cy="144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33606</xdr:colOff>
      <xdr:row>21</xdr:row>
      <xdr:rowOff>0</xdr:rowOff>
    </xdr:from>
    <xdr:to>
      <xdr:col>19</xdr:col>
      <xdr:colOff>1768821</xdr:colOff>
      <xdr:row>21</xdr:row>
      <xdr:rowOff>1440000</xdr:rowOff>
    </xdr:to>
    <xdr:pic>
      <xdr:nvPicPr>
        <xdr:cNvPr id="364" name="图片 363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149806" y="3528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35372</xdr:colOff>
      <xdr:row>21</xdr:row>
      <xdr:rowOff>0</xdr:rowOff>
    </xdr:from>
    <xdr:to>
      <xdr:col>20</xdr:col>
      <xdr:colOff>1770587</xdr:colOff>
      <xdr:row>21</xdr:row>
      <xdr:rowOff>1440000</xdr:rowOff>
    </xdr:to>
    <xdr:pic>
      <xdr:nvPicPr>
        <xdr:cNvPr id="365" name="图片 364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631372" y="3528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37138</xdr:colOff>
      <xdr:row>21</xdr:row>
      <xdr:rowOff>0</xdr:rowOff>
    </xdr:from>
    <xdr:to>
      <xdr:col>21</xdr:col>
      <xdr:colOff>1772353</xdr:colOff>
      <xdr:row>21</xdr:row>
      <xdr:rowOff>1440000</xdr:rowOff>
    </xdr:to>
    <xdr:pic>
      <xdr:nvPicPr>
        <xdr:cNvPr id="366" name="图片 365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112938" y="3528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21</xdr:row>
      <xdr:rowOff>0</xdr:rowOff>
    </xdr:from>
    <xdr:to>
      <xdr:col>22</xdr:col>
      <xdr:colOff>1735215</xdr:colOff>
      <xdr:row>21</xdr:row>
      <xdr:rowOff>1440000</xdr:rowOff>
    </xdr:to>
    <xdr:pic>
      <xdr:nvPicPr>
        <xdr:cNvPr id="367" name="图片 366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555600" y="3528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</xdr:row>
      <xdr:rowOff>0</xdr:rowOff>
    </xdr:from>
    <xdr:to>
      <xdr:col>23</xdr:col>
      <xdr:colOff>1735215</xdr:colOff>
      <xdr:row>21</xdr:row>
      <xdr:rowOff>1440000</xdr:rowOff>
    </xdr:to>
    <xdr:pic>
      <xdr:nvPicPr>
        <xdr:cNvPr id="368" name="图片 367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035400" y="3528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</xdr:row>
      <xdr:rowOff>0</xdr:rowOff>
    </xdr:from>
    <xdr:to>
      <xdr:col>24</xdr:col>
      <xdr:colOff>1735215</xdr:colOff>
      <xdr:row>21</xdr:row>
      <xdr:rowOff>1440000</xdr:rowOff>
    </xdr:to>
    <xdr:pic>
      <xdr:nvPicPr>
        <xdr:cNvPr id="369" name="图片 368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515200" y="3528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</xdr:row>
      <xdr:rowOff>0</xdr:rowOff>
    </xdr:from>
    <xdr:to>
      <xdr:col>25</xdr:col>
      <xdr:colOff>1735215</xdr:colOff>
      <xdr:row>21</xdr:row>
      <xdr:rowOff>1440000</xdr:rowOff>
    </xdr:to>
    <xdr:pic>
      <xdr:nvPicPr>
        <xdr:cNvPr id="370" name="图片 369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995000" y="3528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21</xdr:row>
      <xdr:rowOff>0</xdr:rowOff>
    </xdr:from>
    <xdr:to>
      <xdr:col>26</xdr:col>
      <xdr:colOff>1735215</xdr:colOff>
      <xdr:row>21</xdr:row>
      <xdr:rowOff>1440000</xdr:rowOff>
    </xdr:to>
    <xdr:pic>
      <xdr:nvPicPr>
        <xdr:cNvPr id="371" name="图片 370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474800" y="3528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27</xdr:col>
      <xdr:colOff>47734</xdr:colOff>
      <xdr:row>21</xdr:row>
      <xdr:rowOff>0</xdr:rowOff>
    </xdr:from>
    <xdr:to>
      <xdr:col>27</xdr:col>
      <xdr:colOff>1782949</xdr:colOff>
      <xdr:row>21</xdr:row>
      <xdr:rowOff>1440000</xdr:rowOff>
    </xdr:to>
    <xdr:pic>
      <xdr:nvPicPr>
        <xdr:cNvPr id="372" name="图片 371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002334" y="3528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28</xdr:col>
      <xdr:colOff>49500</xdr:colOff>
      <xdr:row>21</xdr:row>
      <xdr:rowOff>0</xdr:rowOff>
    </xdr:from>
    <xdr:to>
      <xdr:col>28</xdr:col>
      <xdr:colOff>1784715</xdr:colOff>
      <xdr:row>21</xdr:row>
      <xdr:rowOff>1440000</xdr:rowOff>
    </xdr:to>
    <xdr:pic>
      <xdr:nvPicPr>
        <xdr:cNvPr id="373" name="图片 372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483900" y="3528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1744740</xdr:colOff>
      <xdr:row>22</xdr:row>
      <xdr:rowOff>1440000</xdr:rowOff>
    </xdr:to>
    <xdr:pic>
      <xdr:nvPicPr>
        <xdr:cNvPr id="374" name="图片 373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3718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25117</xdr:colOff>
      <xdr:row>22</xdr:row>
      <xdr:rowOff>0</xdr:rowOff>
    </xdr:from>
    <xdr:to>
      <xdr:col>2</xdr:col>
      <xdr:colOff>1745727</xdr:colOff>
      <xdr:row>22</xdr:row>
      <xdr:rowOff>1440000</xdr:rowOff>
    </xdr:to>
    <xdr:pic>
      <xdr:nvPicPr>
        <xdr:cNvPr id="375" name="图片 374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84717" y="37185600"/>
          <a:ext cx="172061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1720610</xdr:colOff>
      <xdr:row>22</xdr:row>
      <xdr:rowOff>1440000</xdr:rowOff>
    </xdr:to>
    <xdr:pic>
      <xdr:nvPicPr>
        <xdr:cNvPr id="376" name="图片 375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39400" y="37185600"/>
          <a:ext cx="172061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1720610</xdr:colOff>
      <xdr:row>22</xdr:row>
      <xdr:rowOff>1440000</xdr:rowOff>
    </xdr:to>
    <xdr:pic>
      <xdr:nvPicPr>
        <xdr:cNvPr id="377" name="图片 376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19200" y="37185600"/>
          <a:ext cx="172061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1719340</xdr:colOff>
      <xdr:row>22</xdr:row>
      <xdr:rowOff>1440000</xdr:rowOff>
    </xdr:to>
    <xdr:pic>
      <xdr:nvPicPr>
        <xdr:cNvPr id="378" name="图片 377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399000" y="3718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1719340</xdr:colOff>
      <xdr:row>22</xdr:row>
      <xdr:rowOff>1440000</xdr:rowOff>
    </xdr:to>
    <xdr:pic>
      <xdr:nvPicPr>
        <xdr:cNvPr id="379" name="图片 378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78800" y="3718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1719340</xdr:colOff>
      <xdr:row>22</xdr:row>
      <xdr:rowOff>1440000</xdr:rowOff>
    </xdr:to>
    <xdr:pic>
      <xdr:nvPicPr>
        <xdr:cNvPr id="380" name="图片 379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58600" y="3718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1719340</xdr:colOff>
      <xdr:row>22</xdr:row>
      <xdr:rowOff>1440000</xdr:rowOff>
    </xdr:to>
    <xdr:pic>
      <xdr:nvPicPr>
        <xdr:cNvPr id="381" name="图片 380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38400" y="3718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9</xdr:col>
      <xdr:colOff>1719340</xdr:colOff>
      <xdr:row>22</xdr:row>
      <xdr:rowOff>1440000</xdr:rowOff>
    </xdr:to>
    <xdr:pic>
      <xdr:nvPicPr>
        <xdr:cNvPr id="382" name="图片 381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18200" y="3718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10</xdr:col>
      <xdr:colOff>1719340</xdr:colOff>
      <xdr:row>22</xdr:row>
      <xdr:rowOff>1440000</xdr:rowOff>
    </xdr:to>
    <xdr:pic>
      <xdr:nvPicPr>
        <xdr:cNvPr id="383" name="图片 382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0" y="3718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1719340</xdr:colOff>
      <xdr:row>22</xdr:row>
      <xdr:rowOff>1440000</xdr:rowOff>
    </xdr:to>
    <xdr:pic>
      <xdr:nvPicPr>
        <xdr:cNvPr id="384" name="图片 383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277800" y="3718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1719340</xdr:colOff>
      <xdr:row>22</xdr:row>
      <xdr:rowOff>1440000</xdr:rowOff>
    </xdr:to>
    <xdr:pic>
      <xdr:nvPicPr>
        <xdr:cNvPr id="385" name="图片 384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57600" y="37185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1712355</xdr:colOff>
      <xdr:row>22</xdr:row>
      <xdr:rowOff>1440000</xdr:rowOff>
    </xdr:to>
    <xdr:pic>
      <xdr:nvPicPr>
        <xdr:cNvPr id="386" name="图片 385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237400" y="37185600"/>
          <a:ext cx="1712355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40771</xdr:colOff>
      <xdr:row>22</xdr:row>
      <xdr:rowOff>0</xdr:rowOff>
    </xdr:from>
    <xdr:to>
      <xdr:col>14</xdr:col>
      <xdr:colOff>1769183</xdr:colOff>
      <xdr:row>22</xdr:row>
      <xdr:rowOff>1440000</xdr:rowOff>
    </xdr:to>
    <xdr:pic>
      <xdr:nvPicPr>
        <xdr:cNvPr id="387" name="图片 386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757971" y="37185600"/>
          <a:ext cx="1728412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34138</xdr:colOff>
      <xdr:row>22</xdr:row>
      <xdr:rowOff>0</xdr:rowOff>
    </xdr:from>
    <xdr:to>
      <xdr:col>15</xdr:col>
      <xdr:colOff>1763638</xdr:colOff>
      <xdr:row>22</xdr:row>
      <xdr:rowOff>1440000</xdr:rowOff>
    </xdr:to>
    <xdr:pic>
      <xdr:nvPicPr>
        <xdr:cNvPr id="388" name="图片 387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2231138" y="37185600"/>
          <a:ext cx="1729500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27500</xdr:colOff>
      <xdr:row>22</xdr:row>
      <xdr:rowOff>0</xdr:rowOff>
    </xdr:from>
    <xdr:to>
      <xdr:col>16</xdr:col>
      <xdr:colOff>1757000</xdr:colOff>
      <xdr:row>22</xdr:row>
      <xdr:rowOff>1440000</xdr:rowOff>
    </xdr:to>
    <xdr:pic>
      <xdr:nvPicPr>
        <xdr:cNvPr id="389" name="图片 388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704300" y="37185600"/>
          <a:ext cx="17295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1744740</xdr:colOff>
      <xdr:row>23</xdr:row>
      <xdr:rowOff>1440000</xdr:rowOff>
    </xdr:to>
    <xdr:pic>
      <xdr:nvPicPr>
        <xdr:cNvPr id="390" name="图片 389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3909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23000</xdr:colOff>
      <xdr:row>23</xdr:row>
      <xdr:rowOff>0</xdr:rowOff>
    </xdr:from>
    <xdr:to>
      <xdr:col>2</xdr:col>
      <xdr:colOff>1743610</xdr:colOff>
      <xdr:row>23</xdr:row>
      <xdr:rowOff>1440000</xdr:rowOff>
    </xdr:to>
    <xdr:pic>
      <xdr:nvPicPr>
        <xdr:cNvPr id="391" name="图片 390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82600" y="39090600"/>
          <a:ext cx="172061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1720610</xdr:colOff>
      <xdr:row>23</xdr:row>
      <xdr:rowOff>1440000</xdr:rowOff>
    </xdr:to>
    <xdr:pic>
      <xdr:nvPicPr>
        <xdr:cNvPr id="392" name="图片 391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39400" y="39090600"/>
          <a:ext cx="172061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1720610</xdr:colOff>
      <xdr:row>23</xdr:row>
      <xdr:rowOff>1440000</xdr:rowOff>
    </xdr:to>
    <xdr:pic>
      <xdr:nvPicPr>
        <xdr:cNvPr id="393" name="图片 392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19200" y="39090600"/>
          <a:ext cx="172061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7800</xdr:rowOff>
    </xdr:from>
    <xdr:to>
      <xdr:col>5</xdr:col>
      <xdr:colOff>1719340</xdr:colOff>
      <xdr:row>23</xdr:row>
      <xdr:rowOff>1447800</xdr:rowOff>
    </xdr:to>
    <xdr:pic>
      <xdr:nvPicPr>
        <xdr:cNvPr id="394" name="图片 393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399000" y="390984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1719340</xdr:colOff>
      <xdr:row>23</xdr:row>
      <xdr:rowOff>1440000</xdr:rowOff>
    </xdr:to>
    <xdr:pic>
      <xdr:nvPicPr>
        <xdr:cNvPr id="395" name="图片 394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78800" y="39090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1719340</xdr:colOff>
      <xdr:row>23</xdr:row>
      <xdr:rowOff>1440000</xdr:rowOff>
    </xdr:to>
    <xdr:pic>
      <xdr:nvPicPr>
        <xdr:cNvPr id="396" name="图片 395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58600" y="39090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1719340</xdr:colOff>
      <xdr:row>23</xdr:row>
      <xdr:rowOff>1440000</xdr:rowOff>
    </xdr:to>
    <xdr:pic>
      <xdr:nvPicPr>
        <xdr:cNvPr id="397" name="图片 396">
          <a:extLst>
            <a:ext uri="{FF2B5EF4-FFF2-40B4-BE49-F238E27FC236}">
              <a16:creationId xmlns:a16="http://schemas.microsoft.com/office/drawing/2014/main" id="{00000000-0008-0000-01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38400" y="39090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9</xdr:col>
      <xdr:colOff>1719340</xdr:colOff>
      <xdr:row>23</xdr:row>
      <xdr:rowOff>1440000</xdr:rowOff>
    </xdr:to>
    <xdr:pic>
      <xdr:nvPicPr>
        <xdr:cNvPr id="398" name="图片 397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18200" y="39090600"/>
          <a:ext cx="171934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10</xdr:col>
      <xdr:colOff>1712355</xdr:colOff>
      <xdr:row>23</xdr:row>
      <xdr:rowOff>1440000</xdr:rowOff>
    </xdr:to>
    <xdr:pic>
      <xdr:nvPicPr>
        <xdr:cNvPr id="399" name="图片 398"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0" y="39090600"/>
          <a:ext cx="1712355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1744740</xdr:colOff>
      <xdr:row>24</xdr:row>
      <xdr:rowOff>1440000</xdr:rowOff>
    </xdr:to>
    <xdr:pic>
      <xdr:nvPicPr>
        <xdr:cNvPr id="400" name="图片 399">
          <a:extLst>
            <a:ext uri="{FF2B5EF4-FFF2-40B4-BE49-F238E27FC236}">
              <a16:creationId xmlns:a16="http://schemas.microsoft.com/office/drawing/2014/main" id="{00000000-0008-0000-01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4099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1748550</xdr:colOff>
      <xdr:row>24</xdr:row>
      <xdr:rowOff>1455875</xdr:rowOff>
    </xdr:to>
    <xdr:pic>
      <xdr:nvPicPr>
        <xdr:cNvPr id="401" name="图片 400"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59600" y="40995600"/>
          <a:ext cx="1748550" cy="1455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1728230</xdr:colOff>
      <xdr:row>24</xdr:row>
      <xdr:rowOff>1455875</xdr:rowOff>
    </xdr:to>
    <xdr:pic>
      <xdr:nvPicPr>
        <xdr:cNvPr id="402" name="图片 401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39400" y="40995600"/>
          <a:ext cx="1728230" cy="14558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1735850</xdr:colOff>
      <xdr:row>24</xdr:row>
      <xdr:rowOff>1455875</xdr:rowOff>
    </xdr:to>
    <xdr:pic>
      <xdr:nvPicPr>
        <xdr:cNvPr id="403" name="图片 402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19200" y="40995600"/>
          <a:ext cx="1735850" cy="14558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1743470</xdr:colOff>
      <xdr:row>24</xdr:row>
      <xdr:rowOff>1455875</xdr:rowOff>
    </xdr:to>
    <xdr:pic>
      <xdr:nvPicPr>
        <xdr:cNvPr id="404" name="图片 403">
          <a:extLst>
            <a:ext uri="{FF2B5EF4-FFF2-40B4-BE49-F238E27FC236}">
              <a16:creationId xmlns:a16="http://schemas.microsoft.com/office/drawing/2014/main" id="{00000000-0008-0000-01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399000" y="40995600"/>
          <a:ext cx="1743470" cy="1455875"/>
        </a:xfrm>
        <a:prstGeom prst="rect">
          <a:avLst/>
        </a:prstGeom>
      </xdr:spPr>
    </xdr:pic>
    <xdr:clientData/>
  </xdr:twoCellAnchor>
  <xdr:twoCellAnchor editAs="oneCell">
    <xdr:from>
      <xdr:col>6</xdr:col>
      <xdr:colOff>2495</xdr:colOff>
      <xdr:row>24</xdr:row>
      <xdr:rowOff>0</xdr:rowOff>
    </xdr:from>
    <xdr:to>
      <xdr:col>6</xdr:col>
      <xdr:colOff>1763110</xdr:colOff>
      <xdr:row>24</xdr:row>
      <xdr:rowOff>1455875</xdr:rowOff>
    </xdr:to>
    <xdr:pic>
      <xdr:nvPicPr>
        <xdr:cNvPr id="405" name="图片 404">
          <a:extLst>
            <a:ext uri="{FF2B5EF4-FFF2-40B4-BE49-F238E27FC236}">
              <a16:creationId xmlns:a16="http://schemas.microsoft.com/office/drawing/2014/main" id="{00000000-0008-0000-01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81295" y="40995600"/>
          <a:ext cx="1760615" cy="1455875"/>
        </a:xfrm>
        <a:prstGeom prst="rect">
          <a:avLst/>
        </a:prstGeom>
      </xdr:spPr>
    </xdr:pic>
    <xdr:clientData/>
  </xdr:twoCellAnchor>
  <xdr:twoCellAnchor editAs="oneCell">
    <xdr:from>
      <xdr:col>7</xdr:col>
      <xdr:colOff>6169</xdr:colOff>
      <xdr:row>24</xdr:row>
      <xdr:rowOff>0</xdr:rowOff>
    </xdr:from>
    <xdr:to>
      <xdr:col>7</xdr:col>
      <xdr:colOff>1759164</xdr:colOff>
      <xdr:row>24</xdr:row>
      <xdr:rowOff>1455875</xdr:rowOff>
    </xdr:to>
    <xdr:pic>
      <xdr:nvPicPr>
        <xdr:cNvPr id="406" name="图片 405">
          <a:extLst>
            <a:ext uri="{FF2B5EF4-FFF2-40B4-BE49-F238E27FC236}">
              <a16:creationId xmlns:a16="http://schemas.microsoft.com/office/drawing/2014/main" id="{00000000-0008-0000-01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64769" y="40995600"/>
          <a:ext cx="1752995" cy="1455875"/>
        </a:xfrm>
        <a:prstGeom prst="rect">
          <a:avLst/>
        </a:prstGeom>
      </xdr:spPr>
    </xdr:pic>
    <xdr:clientData/>
  </xdr:twoCellAnchor>
  <xdr:twoCellAnchor editAs="oneCell">
    <xdr:from>
      <xdr:col>8</xdr:col>
      <xdr:colOff>9843</xdr:colOff>
      <xdr:row>24</xdr:row>
      <xdr:rowOff>0</xdr:rowOff>
    </xdr:from>
    <xdr:to>
      <xdr:col>8</xdr:col>
      <xdr:colOff>1762838</xdr:colOff>
      <xdr:row>24</xdr:row>
      <xdr:rowOff>1455875</xdr:rowOff>
    </xdr:to>
    <xdr:pic>
      <xdr:nvPicPr>
        <xdr:cNvPr id="407" name="图片 406"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48243" y="40995600"/>
          <a:ext cx="1752995" cy="1455875"/>
        </a:xfrm>
        <a:prstGeom prst="rect">
          <a:avLst/>
        </a:prstGeom>
      </xdr:spPr>
    </xdr:pic>
    <xdr:clientData/>
  </xdr:twoCellAnchor>
  <xdr:twoCellAnchor editAs="oneCell">
    <xdr:from>
      <xdr:col>9</xdr:col>
      <xdr:colOff>13517</xdr:colOff>
      <xdr:row>24</xdr:row>
      <xdr:rowOff>0</xdr:rowOff>
    </xdr:from>
    <xdr:to>
      <xdr:col>9</xdr:col>
      <xdr:colOff>1758892</xdr:colOff>
      <xdr:row>24</xdr:row>
      <xdr:rowOff>1455875</xdr:rowOff>
    </xdr:to>
    <xdr:pic>
      <xdr:nvPicPr>
        <xdr:cNvPr id="408" name="图片 407"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31717" y="40995600"/>
          <a:ext cx="1745375" cy="1455875"/>
        </a:xfrm>
        <a:prstGeom prst="rect">
          <a:avLst/>
        </a:prstGeom>
      </xdr:spPr>
    </xdr:pic>
    <xdr:clientData/>
  </xdr:twoCellAnchor>
  <xdr:twoCellAnchor editAs="oneCell">
    <xdr:from>
      <xdr:col>10</xdr:col>
      <xdr:colOff>17191</xdr:colOff>
      <xdr:row>24</xdr:row>
      <xdr:rowOff>0</xdr:rowOff>
    </xdr:from>
    <xdr:to>
      <xdr:col>10</xdr:col>
      <xdr:colOff>1768281</xdr:colOff>
      <xdr:row>24</xdr:row>
      <xdr:rowOff>1455875</xdr:rowOff>
    </xdr:to>
    <xdr:pic>
      <xdr:nvPicPr>
        <xdr:cNvPr id="409" name="图片 408">
          <a:extLst>
            <a:ext uri="{FF2B5EF4-FFF2-40B4-BE49-F238E27FC236}">
              <a16:creationId xmlns:a16="http://schemas.microsoft.com/office/drawing/2014/main" id="{00000000-0008-0000-01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815191" y="40995600"/>
          <a:ext cx="1751090" cy="1455875"/>
        </a:xfrm>
        <a:prstGeom prst="rect">
          <a:avLst/>
        </a:prstGeom>
      </xdr:spPr>
    </xdr:pic>
    <xdr:clientData/>
  </xdr:twoCellAnchor>
  <xdr:twoCellAnchor editAs="oneCell">
    <xdr:from>
      <xdr:col>11</xdr:col>
      <xdr:colOff>20865</xdr:colOff>
      <xdr:row>24</xdr:row>
      <xdr:rowOff>0</xdr:rowOff>
    </xdr:from>
    <xdr:to>
      <xdr:col>11</xdr:col>
      <xdr:colOff>1771955</xdr:colOff>
      <xdr:row>24</xdr:row>
      <xdr:rowOff>1455875</xdr:rowOff>
    </xdr:to>
    <xdr:pic>
      <xdr:nvPicPr>
        <xdr:cNvPr id="410" name="图片 409"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298665" y="40995600"/>
          <a:ext cx="1751090" cy="1455875"/>
        </a:xfrm>
        <a:prstGeom prst="rect">
          <a:avLst/>
        </a:prstGeom>
      </xdr:spPr>
    </xdr:pic>
    <xdr:clientData/>
  </xdr:twoCellAnchor>
  <xdr:twoCellAnchor editAs="oneCell">
    <xdr:from>
      <xdr:col>12</xdr:col>
      <xdr:colOff>24539</xdr:colOff>
      <xdr:row>24</xdr:row>
      <xdr:rowOff>0</xdr:rowOff>
    </xdr:from>
    <xdr:to>
      <xdr:col>12</xdr:col>
      <xdr:colOff>1775629</xdr:colOff>
      <xdr:row>24</xdr:row>
      <xdr:rowOff>1455875</xdr:rowOff>
    </xdr:to>
    <xdr:pic>
      <xdr:nvPicPr>
        <xdr:cNvPr id="411" name="图片 410">
          <a:extLst>
            <a:ext uri="{FF2B5EF4-FFF2-40B4-BE49-F238E27FC236}">
              <a16:creationId xmlns:a16="http://schemas.microsoft.com/office/drawing/2014/main" id="{00000000-0008-0000-01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82139" y="40995600"/>
          <a:ext cx="1751090" cy="1455875"/>
        </a:xfrm>
        <a:prstGeom prst="rect">
          <a:avLst/>
        </a:prstGeom>
      </xdr:spPr>
    </xdr:pic>
    <xdr:clientData/>
  </xdr:twoCellAnchor>
  <xdr:twoCellAnchor editAs="oneCell">
    <xdr:from>
      <xdr:col>13</xdr:col>
      <xdr:colOff>28213</xdr:colOff>
      <xdr:row>24</xdr:row>
      <xdr:rowOff>0</xdr:rowOff>
    </xdr:from>
    <xdr:to>
      <xdr:col>13</xdr:col>
      <xdr:colOff>1779303</xdr:colOff>
      <xdr:row>24</xdr:row>
      <xdr:rowOff>1455875</xdr:rowOff>
    </xdr:to>
    <xdr:pic>
      <xdr:nvPicPr>
        <xdr:cNvPr id="412" name="图片 411">
          <a:extLst>
            <a:ext uri="{FF2B5EF4-FFF2-40B4-BE49-F238E27FC236}">
              <a16:creationId xmlns:a16="http://schemas.microsoft.com/office/drawing/2014/main" id="{00000000-0008-0000-01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265613" y="40995600"/>
          <a:ext cx="1751090" cy="1455875"/>
        </a:xfrm>
        <a:prstGeom prst="rect">
          <a:avLst/>
        </a:prstGeom>
      </xdr:spPr>
    </xdr:pic>
    <xdr:clientData/>
  </xdr:twoCellAnchor>
  <xdr:twoCellAnchor editAs="oneCell">
    <xdr:from>
      <xdr:col>14</xdr:col>
      <xdr:colOff>31887</xdr:colOff>
      <xdr:row>24</xdr:row>
      <xdr:rowOff>0</xdr:rowOff>
    </xdr:from>
    <xdr:to>
      <xdr:col>14</xdr:col>
      <xdr:colOff>1761387</xdr:colOff>
      <xdr:row>24</xdr:row>
      <xdr:rowOff>1455875</xdr:rowOff>
    </xdr:to>
    <xdr:pic>
      <xdr:nvPicPr>
        <xdr:cNvPr id="413" name="图片 412">
          <a:extLst>
            <a:ext uri="{FF2B5EF4-FFF2-40B4-BE49-F238E27FC236}">
              <a16:creationId xmlns:a16="http://schemas.microsoft.com/office/drawing/2014/main" id="{00000000-0008-0000-01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749087" y="40995600"/>
          <a:ext cx="1729500" cy="1455875"/>
        </a:xfrm>
        <a:prstGeom prst="rect">
          <a:avLst/>
        </a:prstGeom>
      </xdr:spPr>
    </xdr:pic>
    <xdr:clientData/>
  </xdr:twoCellAnchor>
  <xdr:twoCellAnchor editAs="oneCell">
    <xdr:from>
      <xdr:col>15</xdr:col>
      <xdr:colOff>19686</xdr:colOff>
      <xdr:row>24</xdr:row>
      <xdr:rowOff>0</xdr:rowOff>
    </xdr:from>
    <xdr:to>
      <xdr:col>15</xdr:col>
      <xdr:colOff>1770776</xdr:colOff>
      <xdr:row>24</xdr:row>
      <xdr:rowOff>1455875</xdr:rowOff>
    </xdr:to>
    <xdr:pic>
      <xdr:nvPicPr>
        <xdr:cNvPr id="414" name="图片 413">
          <a:extLst>
            <a:ext uri="{FF2B5EF4-FFF2-40B4-BE49-F238E27FC236}">
              <a16:creationId xmlns:a16="http://schemas.microsoft.com/office/drawing/2014/main" id="{00000000-0008-0000-01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2216686" y="40995600"/>
          <a:ext cx="1751090" cy="1455875"/>
        </a:xfrm>
        <a:prstGeom prst="rect">
          <a:avLst/>
        </a:prstGeom>
      </xdr:spPr>
    </xdr:pic>
    <xdr:clientData/>
  </xdr:twoCellAnchor>
  <xdr:twoCellAnchor editAs="oneCell">
    <xdr:from>
      <xdr:col>16</xdr:col>
      <xdr:colOff>23360</xdr:colOff>
      <xdr:row>24</xdr:row>
      <xdr:rowOff>0</xdr:rowOff>
    </xdr:from>
    <xdr:to>
      <xdr:col>16</xdr:col>
      <xdr:colOff>1774450</xdr:colOff>
      <xdr:row>24</xdr:row>
      <xdr:rowOff>1455875</xdr:rowOff>
    </xdr:to>
    <xdr:pic>
      <xdr:nvPicPr>
        <xdr:cNvPr id="415" name="图片 414">
          <a:extLst>
            <a:ext uri="{FF2B5EF4-FFF2-40B4-BE49-F238E27FC236}">
              <a16:creationId xmlns:a16="http://schemas.microsoft.com/office/drawing/2014/main" id="{00000000-0008-0000-01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700160" y="40995600"/>
          <a:ext cx="1751090" cy="1455875"/>
        </a:xfrm>
        <a:prstGeom prst="rect">
          <a:avLst/>
        </a:prstGeom>
      </xdr:spPr>
    </xdr:pic>
    <xdr:clientData/>
  </xdr:twoCellAnchor>
  <xdr:twoCellAnchor editAs="oneCell">
    <xdr:from>
      <xdr:col>17</xdr:col>
      <xdr:colOff>27034</xdr:colOff>
      <xdr:row>24</xdr:row>
      <xdr:rowOff>0</xdr:rowOff>
    </xdr:from>
    <xdr:to>
      <xdr:col>17</xdr:col>
      <xdr:colOff>1778124</xdr:colOff>
      <xdr:row>24</xdr:row>
      <xdr:rowOff>1455875</xdr:rowOff>
    </xdr:to>
    <xdr:pic>
      <xdr:nvPicPr>
        <xdr:cNvPr id="416" name="图片 415">
          <a:extLst>
            <a:ext uri="{FF2B5EF4-FFF2-40B4-BE49-F238E27FC236}">
              <a16:creationId xmlns:a16="http://schemas.microsoft.com/office/drawing/2014/main" id="{00000000-0008-0000-01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183634" y="40995600"/>
          <a:ext cx="1751090" cy="1455875"/>
        </a:xfrm>
        <a:prstGeom prst="rect">
          <a:avLst/>
        </a:prstGeom>
      </xdr:spPr>
    </xdr:pic>
    <xdr:clientData/>
  </xdr:twoCellAnchor>
  <xdr:twoCellAnchor editAs="oneCell">
    <xdr:from>
      <xdr:col>18</xdr:col>
      <xdr:colOff>30708</xdr:colOff>
      <xdr:row>24</xdr:row>
      <xdr:rowOff>0</xdr:rowOff>
    </xdr:from>
    <xdr:to>
      <xdr:col>18</xdr:col>
      <xdr:colOff>1781798</xdr:colOff>
      <xdr:row>24</xdr:row>
      <xdr:rowOff>1455875</xdr:rowOff>
    </xdr:to>
    <xdr:pic>
      <xdr:nvPicPr>
        <xdr:cNvPr id="417" name="图片 416">
          <a:extLst>
            <a:ext uri="{FF2B5EF4-FFF2-40B4-BE49-F238E27FC236}">
              <a16:creationId xmlns:a16="http://schemas.microsoft.com/office/drawing/2014/main" id="{00000000-0008-0000-01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667108" y="40995600"/>
          <a:ext cx="1751090" cy="1455875"/>
        </a:xfrm>
        <a:prstGeom prst="rect">
          <a:avLst/>
        </a:prstGeom>
      </xdr:spPr>
    </xdr:pic>
    <xdr:clientData/>
  </xdr:twoCellAnchor>
  <xdr:twoCellAnchor editAs="oneCell">
    <xdr:from>
      <xdr:col>19</xdr:col>
      <xdr:colOff>34382</xdr:colOff>
      <xdr:row>24</xdr:row>
      <xdr:rowOff>0</xdr:rowOff>
    </xdr:from>
    <xdr:to>
      <xdr:col>19</xdr:col>
      <xdr:colOff>1785472</xdr:colOff>
      <xdr:row>24</xdr:row>
      <xdr:rowOff>1455875</xdr:rowOff>
    </xdr:to>
    <xdr:pic>
      <xdr:nvPicPr>
        <xdr:cNvPr id="418" name="图片 417">
          <a:extLst>
            <a:ext uri="{FF2B5EF4-FFF2-40B4-BE49-F238E27FC236}">
              <a16:creationId xmlns:a16="http://schemas.microsoft.com/office/drawing/2014/main" id="{00000000-0008-0000-01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150582" y="40995600"/>
          <a:ext cx="1751090" cy="1455875"/>
        </a:xfrm>
        <a:prstGeom prst="rect">
          <a:avLst/>
        </a:prstGeom>
      </xdr:spPr>
    </xdr:pic>
    <xdr:clientData/>
  </xdr:twoCellAnchor>
  <xdr:twoCellAnchor editAs="oneCell">
    <xdr:from>
      <xdr:col>20</xdr:col>
      <xdr:colOff>38056</xdr:colOff>
      <xdr:row>24</xdr:row>
      <xdr:rowOff>0</xdr:rowOff>
    </xdr:from>
    <xdr:to>
      <xdr:col>20</xdr:col>
      <xdr:colOff>1789146</xdr:colOff>
      <xdr:row>24</xdr:row>
      <xdr:rowOff>1455875</xdr:rowOff>
    </xdr:to>
    <xdr:pic>
      <xdr:nvPicPr>
        <xdr:cNvPr id="419" name="图片 418">
          <a:extLst>
            <a:ext uri="{FF2B5EF4-FFF2-40B4-BE49-F238E27FC236}">
              <a16:creationId xmlns:a16="http://schemas.microsoft.com/office/drawing/2014/main" id="{00000000-0008-0000-01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634056" y="40995600"/>
          <a:ext cx="1751090" cy="145587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24</xdr:row>
      <xdr:rowOff>0</xdr:rowOff>
    </xdr:from>
    <xdr:to>
      <xdr:col>21</xdr:col>
      <xdr:colOff>1751090</xdr:colOff>
      <xdr:row>24</xdr:row>
      <xdr:rowOff>1455875</xdr:rowOff>
    </xdr:to>
    <xdr:pic>
      <xdr:nvPicPr>
        <xdr:cNvPr id="420" name="图片 419">
          <a:extLst>
            <a:ext uri="{FF2B5EF4-FFF2-40B4-BE49-F238E27FC236}">
              <a16:creationId xmlns:a16="http://schemas.microsoft.com/office/drawing/2014/main" id="{00000000-0008-0000-01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075800" y="40995600"/>
          <a:ext cx="1751090" cy="145587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24</xdr:row>
      <xdr:rowOff>0</xdr:rowOff>
    </xdr:from>
    <xdr:to>
      <xdr:col>22</xdr:col>
      <xdr:colOff>1751090</xdr:colOff>
      <xdr:row>24</xdr:row>
      <xdr:rowOff>1455875</xdr:rowOff>
    </xdr:to>
    <xdr:pic>
      <xdr:nvPicPr>
        <xdr:cNvPr id="421" name="图片 420">
          <a:extLst>
            <a:ext uri="{FF2B5EF4-FFF2-40B4-BE49-F238E27FC236}">
              <a16:creationId xmlns:a16="http://schemas.microsoft.com/office/drawing/2014/main" id="{00000000-0008-0000-01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555600" y="40995600"/>
          <a:ext cx="1751090" cy="145587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24</xdr:row>
      <xdr:rowOff>0</xdr:rowOff>
    </xdr:from>
    <xdr:to>
      <xdr:col>23</xdr:col>
      <xdr:colOff>1751090</xdr:colOff>
      <xdr:row>24</xdr:row>
      <xdr:rowOff>1455875</xdr:rowOff>
    </xdr:to>
    <xdr:pic>
      <xdr:nvPicPr>
        <xdr:cNvPr id="422" name="图片 421">
          <a:extLst>
            <a:ext uri="{FF2B5EF4-FFF2-40B4-BE49-F238E27FC236}">
              <a16:creationId xmlns:a16="http://schemas.microsoft.com/office/drawing/2014/main" id="{00000000-0008-0000-01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035400" y="40995600"/>
          <a:ext cx="1751090" cy="14558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</xdr:row>
      <xdr:rowOff>0</xdr:rowOff>
    </xdr:from>
    <xdr:to>
      <xdr:col>24</xdr:col>
      <xdr:colOff>1719340</xdr:colOff>
      <xdr:row>24</xdr:row>
      <xdr:rowOff>1455875</xdr:rowOff>
    </xdr:to>
    <xdr:pic>
      <xdr:nvPicPr>
        <xdr:cNvPr id="423" name="图片 422">
          <a:extLst>
            <a:ext uri="{FF2B5EF4-FFF2-40B4-BE49-F238E27FC236}">
              <a16:creationId xmlns:a16="http://schemas.microsoft.com/office/drawing/2014/main" id="{00000000-0008-0000-01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515200" y="40995600"/>
          <a:ext cx="1719340" cy="145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1744740</xdr:colOff>
      <xdr:row>25</xdr:row>
      <xdr:rowOff>1440000</xdr:rowOff>
    </xdr:to>
    <xdr:pic>
      <xdr:nvPicPr>
        <xdr:cNvPr id="424" name="图片 423">
          <a:extLst>
            <a:ext uri="{FF2B5EF4-FFF2-40B4-BE49-F238E27FC236}">
              <a16:creationId xmlns:a16="http://schemas.microsoft.com/office/drawing/2014/main" id="{00000000-0008-0000-01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4290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2905</xdr:colOff>
      <xdr:row>25</xdr:row>
      <xdr:rowOff>0</xdr:rowOff>
    </xdr:from>
    <xdr:to>
      <xdr:col>2</xdr:col>
      <xdr:colOff>1747645</xdr:colOff>
      <xdr:row>25</xdr:row>
      <xdr:rowOff>1440000</xdr:rowOff>
    </xdr:to>
    <xdr:pic>
      <xdr:nvPicPr>
        <xdr:cNvPr id="425" name="图片 424">
          <a:extLst>
            <a:ext uri="{FF2B5EF4-FFF2-40B4-BE49-F238E27FC236}">
              <a16:creationId xmlns:a16="http://schemas.microsoft.com/office/drawing/2014/main" id="{00000000-0008-0000-01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62505" y="4290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5810</xdr:colOff>
      <xdr:row>25</xdr:row>
      <xdr:rowOff>0</xdr:rowOff>
    </xdr:from>
    <xdr:to>
      <xdr:col>3</xdr:col>
      <xdr:colOff>1742930</xdr:colOff>
      <xdr:row>25</xdr:row>
      <xdr:rowOff>1440000</xdr:rowOff>
    </xdr:to>
    <xdr:pic>
      <xdr:nvPicPr>
        <xdr:cNvPr id="426" name="图片 425">
          <a:extLst>
            <a:ext uri="{FF2B5EF4-FFF2-40B4-BE49-F238E27FC236}">
              <a16:creationId xmlns:a16="http://schemas.microsoft.com/office/drawing/2014/main" id="{00000000-0008-0000-01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45210" y="42900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8715</xdr:colOff>
      <xdr:row>25</xdr:row>
      <xdr:rowOff>0</xdr:rowOff>
    </xdr:from>
    <xdr:to>
      <xdr:col>4</xdr:col>
      <xdr:colOff>1745835</xdr:colOff>
      <xdr:row>25</xdr:row>
      <xdr:rowOff>1440000</xdr:rowOff>
    </xdr:to>
    <xdr:pic>
      <xdr:nvPicPr>
        <xdr:cNvPr id="427" name="图片 426">
          <a:extLst>
            <a:ext uri="{FF2B5EF4-FFF2-40B4-BE49-F238E27FC236}">
              <a16:creationId xmlns:a16="http://schemas.microsoft.com/office/drawing/2014/main" id="{00000000-0008-0000-01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27915" y="42900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11620</xdr:colOff>
      <xdr:row>25</xdr:row>
      <xdr:rowOff>0</xdr:rowOff>
    </xdr:from>
    <xdr:to>
      <xdr:col>5</xdr:col>
      <xdr:colOff>1763980</xdr:colOff>
      <xdr:row>25</xdr:row>
      <xdr:rowOff>1440000</xdr:rowOff>
    </xdr:to>
    <xdr:pic>
      <xdr:nvPicPr>
        <xdr:cNvPr id="428" name="图片 427">
          <a:extLst>
            <a:ext uri="{FF2B5EF4-FFF2-40B4-BE49-F238E27FC236}">
              <a16:creationId xmlns:a16="http://schemas.microsoft.com/office/drawing/2014/main" id="{00000000-0008-0000-01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410620" y="42900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14525</xdr:colOff>
      <xdr:row>25</xdr:row>
      <xdr:rowOff>0</xdr:rowOff>
    </xdr:from>
    <xdr:to>
      <xdr:col>6</xdr:col>
      <xdr:colOff>1759265</xdr:colOff>
      <xdr:row>25</xdr:row>
      <xdr:rowOff>1440000</xdr:rowOff>
    </xdr:to>
    <xdr:pic>
      <xdr:nvPicPr>
        <xdr:cNvPr id="429" name="图片 428">
          <a:extLst>
            <a:ext uri="{FF2B5EF4-FFF2-40B4-BE49-F238E27FC236}">
              <a16:creationId xmlns:a16="http://schemas.microsoft.com/office/drawing/2014/main" id="{00000000-0008-0000-01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93325" y="4290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17430</xdr:colOff>
      <xdr:row>25</xdr:row>
      <xdr:rowOff>0</xdr:rowOff>
    </xdr:from>
    <xdr:to>
      <xdr:col>7</xdr:col>
      <xdr:colOff>1762170</xdr:colOff>
      <xdr:row>25</xdr:row>
      <xdr:rowOff>1440000</xdr:rowOff>
    </xdr:to>
    <xdr:pic>
      <xdr:nvPicPr>
        <xdr:cNvPr id="430" name="图片 429">
          <a:extLst>
            <a:ext uri="{FF2B5EF4-FFF2-40B4-BE49-F238E27FC236}">
              <a16:creationId xmlns:a16="http://schemas.microsoft.com/office/drawing/2014/main" id="{00000000-0008-0000-01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76030" y="4290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20335</xdr:colOff>
      <xdr:row>25</xdr:row>
      <xdr:rowOff>0</xdr:rowOff>
    </xdr:from>
    <xdr:to>
      <xdr:col>8</xdr:col>
      <xdr:colOff>1757455</xdr:colOff>
      <xdr:row>25</xdr:row>
      <xdr:rowOff>1440000</xdr:rowOff>
    </xdr:to>
    <xdr:pic>
      <xdr:nvPicPr>
        <xdr:cNvPr id="431" name="图片 430">
          <a:extLst>
            <a:ext uri="{FF2B5EF4-FFF2-40B4-BE49-F238E27FC236}">
              <a16:creationId xmlns:a16="http://schemas.microsoft.com/office/drawing/2014/main" id="{00000000-0008-0000-01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58735" y="42900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23240</xdr:colOff>
      <xdr:row>25</xdr:row>
      <xdr:rowOff>0</xdr:rowOff>
    </xdr:from>
    <xdr:to>
      <xdr:col>9</xdr:col>
      <xdr:colOff>1760360</xdr:colOff>
      <xdr:row>25</xdr:row>
      <xdr:rowOff>1440000</xdr:rowOff>
    </xdr:to>
    <xdr:pic>
      <xdr:nvPicPr>
        <xdr:cNvPr id="432" name="图片 431">
          <a:extLst>
            <a:ext uri="{FF2B5EF4-FFF2-40B4-BE49-F238E27FC236}">
              <a16:creationId xmlns:a16="http://schemas.microsoft.com/office/drawing/2014/main" id="{00000000-0008-0000-01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41440" y="42900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26145</xdr:colOff>
      <xdr:row>25</xdr:row>
      <xdr:rowOff>0</xdr:rowOff>
    </xdr:from>
    <xdr:to>
      <xdr:col>10</xdr:col>
      <xdr:colOff>1763265</xdr:colOff>
      <xdr:row>25</xdr:row>
      <xdr:rowOff>1440000</xdr:rowOff>
    </xdr:to>
    <xdr:pic>
      <xdr:nvPicPr>
        <xdr:cNvPr id="433" name="图片 432">
          <a:extLst>
            <a:ext uri="{FF2B5EF4-FFF2-40B4-BE49-F238E27FC236}">
              <a16:creationId xmlns:a16="http://schemas.microsoft.com/office/drawing/2014/main" id="{00000000-0008-0000-01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824145" y="42900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29050</xdr:colOff>
      <xdr:row>25</xdr:row>
      <xdr:rowOff>0</xdr:rowOff>
    </xdr:from>
    <xdr:to>
      <xdr:col>11</xdr:col>
      <xdr:colOff>1758550</xdr:colOff>
      <xdr:row>25</xdr:row>
      <xdr:rowOff>1440000</xdr:rowOff>
    </xdr:to>
    <xdr:pic>
      <xdr:nvPicPr>
        <xdr:cNvPr id="434" name="图片 433">
          <a:extLst>
            <a:ext uri="{FF2B5EF4-FFF2-40B4-BE49-F238E27FC236}">
              <a16:creationId xmlns:a16="http://schemas.microsoft.com/office/drawing/2014/main" id="{00000000-0008-0000-01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306850" y="42900600"/>
          <a:ext cx="172950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31955</xdr:colOff>
      <xdr:row>25</xdr:row>
      <xdr:rowOff>0</xdr:rowOff>
    </xdr:from>
    <xdr:to>
      <xdr:col>12</xdr:col>
      <xdr:colOff>1761455</xdr:colOff>
      <xdr:row>25</xdr:row>
      <xdr:rowOff>1440000</xdr:rowOff>
    </xdr:to>
    <xdr:pic>
      <xdr:nvPicPr>
        <xdr:cNvPr id="435" name="图片 434">
          <a:extLst>
            <a:ext uri="{FF2B5EF4-FFF2-40B4-BE49-F238E27FC236}">
              <a16:creationId xmlns:a16="http://schemas.microsoft.com/office/drawing/2014/main" id="{00000000-0008-0000-01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89555" y="42900600"/>
          <a:ext cx="172950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34860</xdr:colOff>
      <xdr:row>25</xdr:row>
      <xdr:rowOff>0</xdr:rowOff>
    </xdr:from>
    <xdr:to>
      <xdr:col>13</xdr:col>
      <xdr:colOff>1770075</xdr:colOff>
      <xdr:row>25</xdr:row>
      <xdr:rowOff>1440000</xdr:rowOff>
    </xdr:to>
    <xdr:pic>
      <xdr:nvPicPr>
        <xdr:cNvPr id="436" name="图片 435">
          <a:extLst>
            <a:ext uri="{FF2B5EF4-FFF2-40B4-BE49-F238E27FC236}">
              <a16:creationId xmlns:a16="http://schemas.microsoft.com/office/drawing/2014/main" id="{00000000-0008-0000-01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272260" y="4290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37765</xdr:colOff>
      <xdr:row>25</xdr:row>
      <xdr:rowOff>0</xdr:rowOff>
    </xdr:from>
    <xdr:to>
      <xdr:col>14</xdr:col>
      <xdr:colOff>1774798</xdr:colOff>
      <xdr:row>25</xdr:row>
      <xdr:rowOff>1440000</xdr:rowOff>
    </xdr:to>
    <xdr:pic>
      <xdr:nvPicPr>
        <xdr:cNvPr id="437" name="图片 436">
          <a:extLst>
            <a:ext uri="{FF2B5EF4-FFF2-40B4-BE49-F238E27FC236}">
              <a16:creationId xmlns:a16="http://schemas.microsoft.com/office/drawing/2014/main" id="{00000000-0008-0000-01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754965" y="42900600"/>
          <a:ext cx="1737033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25</xdr:row>
      <xdr:rowOff>0</xdr:rowOff>
    </xdr:from>
    <xdr:to>
      <xdr:col>15</xdr:col>
      <xdr:colOff>1735215</xdr:colOff>
      <xdr:row>25</xdr:row>
      <xdr:rowOff>1440000</xdr:rowOff>
    </xdr:to>
    <xdr:pic>
      <xdr:nvPicPr>
        <xdr:cNvPr id="438" name="图片 437">
          <a:extLst>
            <a:ext uri="{FF2B5EF4-FFF2-40B4-BE49-F238E27FC236}">
              <a16:creationId xmlns:a16="http://schemas.microsoft.com/office/drawing/2014/main" id="{00000000-0008-0000-01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2197000" y="4290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1735215</xdr:colOff>
      <xdr:row>25</xdr:row>
      <xdr:rowOff>1440000</xdr:rowOff>
    </xdr:to>
    <xdr:pic>
      <xdr:nvPicPr>
        <xdr:cNvPr id="439" name="图片 438">
          <a:extLst>
            <a:ext uri="{FF2B5EF4-FFF2-40B4-BE49-F238E27FC236}">
              <a16:creationId xmlns:a16="http://schemas.microsoft.com/office/drawing/2014/main" id="{00000000-0008-0000-01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676800" y="4290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25</xdr:row>
      <xdr:rowOff>0</xdr:rowOff>
    </xdr:from>
    <xdr:to>
      <xdr:col>17</xdr:col>
      <xdr:colOff>1735215</xdr:colOff>
      <xdr:row>25</xdr:row>
      <xdr:rowOff>1440000</xdr:rowOff>
    </xdr:to>
    <xdr:pic>
      <xdr:nvPicPr>
        <xdr:cNvPr id="440" name="图片 439"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156600" y="4290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25</xdr:row>
      <xdr:rowOff>0</xdr:rowOff>
    </xdr:from>
    <xdr:to>
      <xdr:col>18</xdr:col>
      <xdr:colOff>1735215</xdr:colOff>
      <xdr:row>25</xdr:row>
      <xdr:rowOff>1440000</xdr:rowOff>
    </xdr:to>
    <xdr:pic>
      <xdr:nvPicPr>
        <xdr:cNvPr id="441" name="图片 440">
          <a:extLst>
            <a:ext uri="{FF2B5EF4-FFF2-40B4-BE49-F238E27FC236}">
              <a16:creationId xmlns:a16="http://schemas.microsoft.com/office/drawing/2014/main" id="{00000000-0008-0000-01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636400" y="4290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25</xdr:row>
      <xdr:rowOff>0</xdr:rowOff>
    </xdr:from>
    <xdr:to>
      <xdr:col>19</xdr:col>
      <xdr:colOff>1735215</xdr:colOff>
      <xdr:row>25</xdr:row>
      <xdr:rowOff>1440000</xdr:rowOff>
    </xdr:to>
    <xdr:pic>
      <xdr:nvPicPr>
        <xdr:cNvPr id="442" name="图片 441">
          <a:extLst>
            <a:ext uri="{FF2B5EF4-FFF2-40B4-BE49-F238E27FC236}">
              <a16:creationId xmlns:a16="http://schemas.microsoft.com/office/drawing/2014/main" id="{00000000-0008-0000-01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116200" y="4290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25</xdr:row>
      <xdr:rowOff>0</xdr:rowOff>
    </xdr:from>
    <xdr:to>
      <xdr:col>20</xdr:col>
      <xdr:colOff>1735215</xdr:colOff>
      <xdr:row>25</xdr:row>
      <xdr:rowOff>1440000</xdr:rowOff>
    </xdr:to>
    <xdr:pic>
      <xdr:nvPicPr>
        <xdr:cNvPr id="443" name="图片 442">
          <a:extLst>
            <a:ext uri="{FF2B5EF4-FFF2-40B4-BE49-F238E27FC236}">
              <a16:creationId xmlns:a16="http://schemas.microsoft.com/office/drawing/2014/main" id="{00000000-0008-0000-01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596000" y="4290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25</xdr:row>
      <xdr:rowOff>0</xdr:rowOff>
    </xdr:from>
    <xdr:to>
      <xdr:col>21</xdr:col>
      <xdr:colOff>1735215</xdr:colOff>
      <xdr:row>25</xdr:row>
      <xdr:rowOff>1440000</xdr:rowOff>
    </xdr:to>
    <xdr:pic>
      <xdr:nvPicPr>
        <xdr:cNvPr id="444" name="图片 443">
          <a:extLst>
            <a:ext uri="{FF2B5EF4-FFF2-40B4-BE49-F238E27FC236}">
              <a16:creationId xmlns:a16="http://schemas.microsoft.com/office/drawing/2014/main" id="{00000000-0008-0000-01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075800" y="4290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25</xdr:row>
      <xdr:rowOff>0</xdr:rowOff>
    </xdr:from>
    <xdr:to>
      <xdr:col>22</xdr:col>
      <xdr:colOff>1735215</xdr:colOff>
      <xdr:row>25</xdr:row>
      <xdr:rowOff>1440000</xdr:rowOff>
    </xdr:to>
    <xdr:pic>
      <xdr:nvPicPr>
        <xdr:cNvPr id="445" name="图片 444"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555600" y="4290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</xdr:row>
      <xdr:rowOff>0</xdr:rowOff>
    </xdr:from>
    <xdr:to>
      <xdr:col>23</xdr:col>
      <xdr:colOff>1735215</xdr:colOff>
      <xdr:row>25</xdr:row>
      <xdr:rowOff>1440000</xdr:rowOff>
    </xdr:to>
    <xdr:pic>
      <xdr:nvPicPr>
        <xdr:cNvPr id="446" name="图片 445">
          <a:extLst>
            <a:ext uri="{FF2B5EF4-FFF2-40B4-BE49-F238E27FC236}">
              <a16:creationId xmlns:a16="http://schemas.microsoft.com/office/drawing/2014/main" id="{00000000-0008-0000-01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035400" y="4290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</xdr:row>
      <xdr:rowOff>0</xdr:rowOff>
    </xdr:from>
    <xdr:to>
      <xdr:col>24</xdr:col>
      <xdr:colOff>1735215</xdr:colOff>
      <xdr:row>25</xdr:row>
      <xdr:rowOff>1440000</xdr:rowOff>
    </xdr:to>
    <xdr:pic>
      <xdr:nvPicPr>
        <xdr:cNvPr id="447" name="图片 446">
          <a:extLst>
            <a:ext uri="{FF2B5EF4-FFF2-40B4-BE49-F238E27FC236}">
              <a16:creationId xmlns:a16="http://schemas.microsoft.com/office/drawing/2014/main" id="{00000000-0008-0000-01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515200" y="42900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1744740</xdr:colOff>
      <xdr:row>26</xdr:row>
      <xdr:rowOff>1440000</xdr:rowOff>
    </xdr:to>
    <xdr:pic>
      <xdr:nvPicPr>
        <xdr:cNvPr id="448" name="图片 447">
          <a:extLst>
            <a:ext uri="{FF2B5EF4-FFF2-40B4-BE49-F238E27FC236}">
              <a16:creationId xmlns:a16="http://schemas.microsoft.com/office/drawing/2014/main" id="{00000000-0008-0000-01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4480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2503</xdr:colOff>
      <xdr:row>26</xdr:row>
      <xdr:rowOff>0</xdr:rowOff>
    </xdr:from>
    <xdr:to>
      <xdr:col>2</xdr:col>
      <xdr:colOff>1747243</xdr:colOff>
      <xdr:row>26</xdr:row>
      <xdr:rowOff>1440000</xdr:rowOff>
    </xdr:to>
    <xdr:pic>
      <xdr:nvPicPr>
        <xdr:cNvPr id="449" name="图片 448">
          <a:extLst>
            <a:ext uri="{FF2B5EF4-FFF2-40B4-BE49-F238E27FC236}">
              <a16:creationId xmlns:a16="http://schemas.microsoft.com/office/drawing/2014/main" id="{00000000-0008-0000-01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62103" y="4480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5006</xdr:colOff>
      <xdr:row>26</xdr:row>
      <xdr:rowOff>0</xdr:rowOff>
    </xdr:from>
    <xdr:to>
      <xdr:col>3</xdr:col>
      <xdr:colOff>1742126</xdr:colOff>
      <xdr:row>26</xdr:row>
      <xdr:rowOff>1440000</xdr:rowOff>
    </xdr:to>
    <xdr:pic>
      <xdr:nvPicPr>
        <xdr:cNvPr id="450" name="图片 449">
          <a:extLst>
            <a:ext uri="{FF2B5EF4-FFF2-40B4-BE49-F238E27FC236}">
              <a16:creationId xmlns:a16="http://schemas.microsoft.com/office/drawing/2014/main" id="{00000000-0008-0000-01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44406" y="44805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7509</xdr:colOff>
      <xdr:row>26</xdr:row>
      <xdr:rowOff>0</xdr:rowOff>
    </xdr:from>
    <xdr:to>
      <xdr:col>4</xdr:col>
      <xdr:colOff>1744629</xdr:colOff>
      <xdr:row>26</xdr:row>
      <xdr:rowOff>1440000</xdr:rowOff>
    </xdr:to>
    <xdr:pic>
      <xdr:nvPicPr>
        <xdr:cNvPr id="451" name="图片 450">
          <a:extLst>
            <a:ext uri="{FF2B5EF4-FFF2-40B4-BE49-F238E27FC236}">
              <a16:creationId xmlns:a16="http://schemas.microsoft.com/office/drawing/2014/main" id="{00000000-0008-0000-01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26709" y="44805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10012</xdr:colOff>
      <xdr:row>26</xdr:row>
      <xdr:rowOff>0</xdr:rowOff>
    </xdr:from>
    <xdr:to>
      <xdr:col>5</xdr:col>
      <xdr:colOff>1762372</xdr:colOff>
      <xdr:row>26</xdr:row>
      <xdr:rowOff>1440000</xdr:rowOff>
    </xdr:to>
    <xdr:pic>
      <xdr:nvPicPr>
        <xdr:cNvPr id="452" name="图片 451">
          <a:extLst>
            <a:ext uri="{FF2B5EF4-FFF2-40B4-BE49-F238E27FC236}">
              <a16:creationId xmlns:a16="http://schemas.microsoft.com/office/drawing/2014/main" id="{00000000-0008-0000-01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409012" y="44805600"/>
          <a:ext cx="175236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12515</xdr:colOff>
      <xdr:row>26</xdr:row>
      <xdr:rowOff>0</xdr:rowOff>
    </xdr:from>
    <xdr:to>
      <xdr:col>6</xdr:col>
      <xdr:colOff>1757255</xdr:colOff>
      <xdr:row>26</xdr:row>
      <xdr:rowOff>1440000</xdr:rowOff>
    </xdr:to>
    <xdr:pic>
      <xdr:nvPicPr>
        <xdr:cNvPr id="453" name="图片 452">
          <a:extLst>
            <a:ext uri="{FF2B5EF4-FFF2-40B4-BE49-F238E27FC236}">
              <a16:creationId xmlns:a16="http://schemas.microsoft.com/office/drawing/2014/main" id="{00000000-0008-0000-01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91315" y="4480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15018</xdr:colOff>
      <xdr:row>26</xdr:row>
      <xdr:rowOff>0</xdr:rowOff>
    </xdr:from>
    <xdr:to>
      <xdr:col>7</xdr:col>
      <xdr:colOff>1759758</xdr:colOff>
      <xdr:row>26</xdr:row>
      <xdr:rowOff>1440000</xdr:rowOff>
    </xdr:to>
    <xdr:pic>
      <xdr:nvPicPr>
        <xdr:cNvPr id="454" name="图片 453">
          <a:extLst>
            <a:ext uri="{FF2B5EF4-FFF2-40B4-BE49-F238E27FC236}">
              <a16:creationId xmlns:a16="http://schemas.microsoft.com/office/drawing/2014/main" id="{00000000-0008-0000-01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73618" y="4480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17521</xdr:colOff>
      <xdr:row>26</xdr:row>
      <xdr:rowOff>0</xdr:rowOff>
    </xdr:from>
    <xdr:to>
      <xdr:col>8</xdr:col>
      <xdr:colOff>1762261</xdr:colOff>
      <xdr:row>26</xdr:row>
      <xdr:rowOff>1440000</xdr:rowOff>
    </xdr:to>
    <xdr:pic>
      <xdr:nvPicPr>
        <xdr:cNvPr id="455" name="图片 454">
          <a:extLst>
            <a:ext uri="{FF2B5EF4-FFF2-40B4-BE49-F238E27FC236}">
              <a16:creationId xmlns:a16="http://schemas.microsoft.com/office/drawing/2014/main" id="{00000000-0008-0000-01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55921" y="44805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20024</xdr:colOff>
      <xdr:row>26</xdr:row>
      <xdr:rowOff>0</xdr:rowOff>
    </xdr:from>
    <xdr:to>
      <xdr:col>9</xdr:col>
      <xdr:colOff>1757144</xdr:colOff>
      <xdr:row>26</xdr:row>
      <xdr:rowOff>1440000</xdr:rowOff>
    </xdr:to>
    <xdr:pic>
      <xdr:nvPicPr>
        <xdr:cNvPr id="456" name="图片 455">
          <a:extLst>
            <a:ext uri="{FF2B5EF4-FFF2-40B4-BE49-F238E27FC236}">
              <a16:creationId xmlns:a16="http://schemas.microsoft.com/office/drawing/2014/main" id="{00000000-0008-0000-01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38224" y="44805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22527</xdr:colOff>
      <xdr:row>26</xdr:row>
      <xdr:rowOff>0</xdr:rowOff>
    </xdr:from>
    <xdr:to>
      <xdr:col>10</xdr:col>
      <xdr:colOff>1759647</xdr:colOff>
      <xdr:row>26</xdr:row>
      <xdr:rowOff>1440000</xdr:rowOff>
    </xdr:to>
    <xdr:pic>
      <xdr:nvPicPr>
        <xdr:cNvPr id="457" name="图片 456">
          <a:extLst>
            <a:ext uri="{FF2B5EF4-FFF2-40B4-BE49-F238E27FC236}">
              <a16:creationId xmlns:a16="http://schemas.microsoft.com/office/drawing/2014/main" id="{00000000-0008-0000-01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820527" y="44805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25030</xdr:colOff>
      <xdr:row>26</xdr:row>
      <xdr:rowOff>0</xdr:rowOff>
    </xdr:from>
    <xdr:to>
      <xdr:col>11</xdr:col>
      <xdr:colOff>1762150</xdr:colOff>
      <xdr:row>26</xdr:row>
      <xdr:rowOff>1440000</xdr:rowOff>
    </xdr:to>
    <xdr:pic>
      <xdr:nvPicPr>
        <xdr:cNvPr id="458" name="图片 457">
          <a:extLst>
            <a:ext uri="{FF2B5EF4-FFF2-40B4-BE49-F238E27FC236}">
              <a16:creationId xmlns:a16="http://schemas.microsoft.com/office/drawing/2014/main" id="{00000000-0008-0000-01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302830" y="44805600"/>
          <a:ext cx="173712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27533</xdr:colOff>
      <xdr:row>26</xdr:row>
      <xdr:rowOff>0</xdr:rowOff>
    </xdr:from>
    <xdr:to>
      <xdr:col>12</xdr:col>
      <xdr:colOff>1757033</xdr:colOff>
      <xdr:row>26</xdr:row>
      <xdr:rowOff>1440000</xdr:rowOff>
    </xdr:to>
    <xdr:pic>
      <xdr:nvPicPr>
        <xdr:cNvPr id="459" name="图片 458">
          <a:extLst>
            <a:ext uri="{FF2B5EF4-FFF2-40B4-BE49-F238E27FC236}">
              <a16:creationId xmlns:a16="http://schemas.microsoft.com/office/drawing/2014/main" id="{00000000-0008-0000-01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85133" y="44805600"/>
          <a:ext cx="172950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30036</xdr:colOff>
      <xdr:row>26</xdr:row>
      <xdr:rowOff>0</xdr:rowOff>
    </xdr:from>
    <xdr:to>
      <xdr:col>13</xdr:col>
      <xdr:colOff>1759536</xdr:colOff>
      <xdr:row>26</xdr:row>
      <xdr:rowOff>1440000</xdr:rowOff>
    </xdr:to>
    <xdr:pic>
      <xdr:nvPicPr>
        <xdr:cNvPr id="460" name="图片 459">
          <a:extLst>
            <a:ext uri="{FF2B5EF4-FFF2-40B4-BE49-F238E27FC236}">
              <a16:creationId xmlns:a16="http://schemas.microsoft.com/office/drawing/2014/main" id="{00000000-0008-0000-01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267436" y="44805600"/>
          <a:ext cx="172950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32539</xdr:colOff>
      <xdr:row>26</xdr:row>
      <xdr:rowOff>0</xdr:rowOff>
    </xdr:from>
    <xdr:to>
      <xdr:col>14</xdr:col>
      <xdr:colOff>1769572</xdr:colOff>
      <xdr:row>26</xdr:row>
      <xdr:rowOff>1440000</xdr:rowOff>
    </xdr:to>
    <xdr:pic>
      <xdr:nvPicPr>
        <xdr:cNvPr id="461" name="图片 460">
          <a:extLst>
            <a:ext uri="{FF2B5EF4-FFF2-40B4-BE49-F238E27FC236}">
              <a16:creationId xmlns:a16="http://schemas.microsoft.com/office/drawing/2014/main" id="{00000000-0008-0000-01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749739" y="44805600"/>
          <a:ext cx="1737033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36860</xdr:colOff>
      <xdr:row>26</xdr:row>
      <xdr:rowOff>0</xdr:rowOff>
    </xdr:from>
    <xdr:to>
      <xdr:col>15</xdr:col>
      <xdr:colOff>1772075</xdr:colOff>
      <xdr:row>26</xdr:row>
      <xdr:rowOff>1440000</xdr:rowOff>
    </xdr:to>
    <xdr:pic>
      <xdr:nvPicPr>
        <xdr:cNvPr id="462" name="图片 461">
          <a:extLst>
            <a:ext uri="{FF2B5EF4-FFF2-40B4-BE49-F238E27FC236}">
              <a16:creationId xmlns:a16="http://schemas.microsoft.com/office/drawing/2014/main" id="{00000000-0008-0000-01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2233860" y="44805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</xdr:row>
      <xdr:rowOff>0</xdr:rowOff>
    </xdr:from>
    <xdr:to>
      <xdr:col>16</xdr:col>
      <xdr:colOff>1735215</xdr:colOff>
      <xdr:row>26</xdr:row>
      <xdr:rowOff>1440000</xdr:rowOff>
    </xdr:to>
    <xdr:pic>
      <xdr:nvPicPr>
        <xdr:cNvPr id="463" name="图片 462">
          <a:extLst>
            <a:ext uri="{FF2B5EF4-FFF2-40B4-BE49-F238E27FC236}">
              <a16:creationId xmlns:a16="http://schemas.microsoft.com/office/drawing/2014/main" id="{00000000-0008-0000-01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676800" y="44805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26</xdr:row>
      <xdr:rowOff>0</xdr:rowOff>
    </xdr:from>
    <xdr:to>
      <xdr:col>17</xdr:col>
      <xdr:colOff>1735215</xdr:colOff>
      <xdr:row>26</xdr:row>
      <xdr:rowOff>1440000</xdr:rowOff>
    </xdr:to>
    <xdr:pic>
      <xdr:nvPicPr>
        <xdr:cNvPr id="464" name="图片 463">
          <a:extLst>
            <a:ext uri="{FF2B5EF4-FFF2-40B4-BE49-F238E27FC236}">
              <a16:creationId xmlns:a16="http://schemas.microsoft.com/office/drawing/2014/main" id="{00000000-0008-0000-01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156600" y="44805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26</xdr:row>
      <xdr:rowOff>33200</xdr:rowOff>
    </xdr:from>
    <xdr:to>
      <xdr:col>18</xdr:col>
      <xdr:colOff>1735215</xdr:colOff>
      <xdr:row>26</xdr:row>
      <xdr:rowOff>1473200</xdr:rowOff>
    </xdr:to>
    <xdr:pic>
      <xdr:nvPicPr>
        <xdr:cNvPr id="465" name="图片 464">
          <a:extLst>
            <a:ext uri="{FF2B5EF4-FFF2-40B4-BE49-F238E27FC236}">
              <a16:creationId xmlns:a16="http://schemas.microsoft.com/office/drawing/2014/main" id="{00000000-0008-0000-01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636400" y="448388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26</xdr:row>
      <xdr:rowOff>33200</xdr:rowOff>
    </xdr:from>
    <xdr:to>
      <xdr:col>19</xdr:col>
      <xdr:colOff>1735215</xdr:colOff>
      <xdr:row>26</xdr:row>
      <xdr:rowOff>1473200</xdr:rowOff>
    </xdr:to>
    <xdr:pic>
      <xdr:nvPicPr>
        <xdr:cNvPr id="466" name="图片 465">
          <a:extLst>
            <a:ext uri="{FF2B5EF4-FFF2-40B4-BE49-F238E27FC236}">
              <a16:creationId xmlns:a16="http://schemas.microsoft.com/office/drawing/2014/main" id="{00000000-0008-0000-01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116200" y="448388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</xdr:row>
      <xdr:rowOff>0</xdr:rowOff>
    </xdr:from>
    <xdr:to>
      <xdr:col>20</xdr:col>
      <xdr:colOff>1735215</xdr:colOff>
      <xdr:row>26</xdr:row>
      <xdr:rowOff>1440000</xdr:rowOff>
    </xdr:to>
    <xdr:pic>
      <xdr:nvPicPr>
        <xdr:cNvPr id="467" name="图片 466">
          <a:extLst>
            <a:ext uri="{FF2B5EF4-FFF2-40B4-BE49-F238E27FC236}">
              <a16:creationId xmlns:a16="http://schemas.microsoft.com/office/drawing/2014/main" id="{00000000-0008-0000-01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596000" y="44805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26</xdr:row>
      <xdr:rowOff>0</xdr:rowOff>
    </xdr:from>
    <xdr:to>
      <xdr:col>21</xdr:col>
      <xdr:colOff>1735215</xdr:colOff>
      <xdr:row>26</xdr:row>
      <xdr:rowOff>1440000</xdr:rowOff>
    </xdr:to>
    <xdr:pic>
      <xdr:nvPicPr>
        <xdr:cNvPr id="468" name="图片 467">
          <a:extLst>
            <a:ext uri="{FF2B5EF4-FFF2-40B4-BE49-F238E27FC236}">
              <a16:creationId xmlns:a16="http://schemas.microsoft.com/office/drawing/2014/main" id="{00000000-0008-0000-01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075800" y="44805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26</xdr:row>
      <xdr:rowOff>0</xdr:rowOff>
    </xdr:from>
    <xdr:to>
      <xdr:col>22</xdr:col>
      <xdr:colOff>1735215</xdr:colOff>
      <xdr:row>26</xdr:row>
      <xdr:rowOff>1440000</xdr:rowOff>
    </xdr:to>
    <xdr:pic>
      <xdr:nvPicPr>
        <xdr:cNvPr id="469" name="图片 468">
          <a:extLst>
            <a:ext uri="{FF2B5EF4-FFF2-40B4-BE49-F238E27FC236}">
              <a16:creationId xmlns:a16="http://schemas.microsoft.com/office/drawing/2014/main" id="{00000000-0008-0000-01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555600" y="44805600"/>
          <a:ext cx="1735215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1744740</xdr:colOff>
      <xdr:row>27</xdr:row>
      <xdr:rowOff>1440000</xdr:rowOff>
    </xdr:to>
    <xdr:pic>
      <xdr:nvPicPr>
        <xdr:cNvPr id="470" name="图片 469">
          <a:extLst>
            <a:ext uri="{FF2B5EF4-FFF2-40B4-BE49-F238E27FC236}">
              <a16:creationId xmlns:a16="http://schemas.microsoft.com/office/drawing/2014/main" id="{00000000-0008-0000-01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79800" y="46710600"/>
          <a:ext cx="174474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19825</xdr:colOff>
      <xdr:row>27</xdr:row>
      <xdr:rowOff>0</xdr:rowOff>
    </xdr:from>
    <xdr:to>
      <xdr:col>2</xdr:col>
      <xdr:colOff>1748690</xdr:colOff>
      <xdr:row>27</xdr:row>
      <xdr:rowOff>1440000</xdr:rowOff>
    </xdr:to>
    <xdr:pic>
      <xdr:nvPicPr>
        <xdr:cNvPr id="471" name="图片 470">
          <a:extLst>
            <a:ext uri="{FF2B5EF4-FFF2-40B4-BE49-F238E27FC236}">
              <a16:creationId xmlns:a16="http://schemas.microsoft.com/office/drawing/2014/main" id="{00000000-0008-0000-01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79425" y="46710600"/>
          <a:ext cx="1728865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23775</xdr:colOff>
      <xdr:row>27</xdr:row>
      <xdr:rowOff>0</xdr:rowOff>
    </xdr:from>
    <xdr:to>
      <xdr:col>3</xdr:col>
      <xdr:colOff>1745020</xdr:colOff>
      <xdr:row>27</xdr:row>
      <xdr:rowOff>1440000</xdr:rowOff>
    </xdr:to>
    <xdr:pic>
      <xdr:nvPicPr>
        <xdr:cNvPr id="472" name="图片 471">
          <a:extLst>
            <a:ext uri="{FF2B5EF4-FFF2-40B4-BE49-F238E27FC236}">
              <a16:creationId xmlns:a16="http://schemas.microsoft.com/office/drawing/2014/main" id="{00000000-0008-0000-01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63175" y="46710600"/>
          <a:ext cx="1721245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27725</xdr:colOff>
      <xdr:row>27</xdr:row>
      <xdr:rowOff>0</xdr:rowOff>
    </xdr:from>
    <xdr:to>
      <xdr:col>4</xdr:col>
      <xdr:colOff>1741350</xdr:colOff>
      <xdr:row>27</xdr:row>
      <xdr:rowOff>1440000</xdr:rowOff>
    </xdr:to>
    <xdr:pic>
      <xdr:nvPicPr>
        <xdr:cNvPr id="473" name="图片 472">
          <a:extLst>
            <a:ext uri="{FF2B5EF4-FFF2-40B4-BE49-F238E27FC236}">
              <a16:creationId xmlns:a16="http://schemas.microsoft.com/office/drawing/2014/main" id="{00000000-0008-0000-01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46925" y="46710600"/>
          <a:ext cx="1713625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31675</xdr:colOff>
      <xdr:row>27</xdr:row>
      <xdr:rowOff>0</xdr:rowOff>
    </xdr:from>
    <xdr:to>
      <xdr:col>5</xdr:col>
      <xdr:colOff>1760540</xdr:colOff>
      <xdr:row>27</xdr:row>
      <xdr:rowOff>1440000</xdr:rowOff>
    </xdr:to>
    <xdr:pic>
      <xdr:nvPicPr>
        <xdr:cNvPr id="474" name="图片 473">
          <a:extLst>
            <a:ext uri="{FF2B5EF4-FFF2-40B4-BE49-F238E27FC236}">
              <a16:creationId xmlns:a16="http://schemas.microsoft.com/office/drawing/2014/main" id="{00000000-0008-0000-01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430675" y="46710600"/>
          <a:ext cx="1728865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3875</xdr:colOff>
      <xdr:row>27</xdr:row>
      <xdr:rowOff>0</xdr:rowOff>
    </xdr:from>
    <xdr:to>
      <xdr:col>6</xdr:col>
      <xdr:colOff>1756870</xdr:colOff>
      <xdr:row>27</xdr:row>
      <xdr:rowOff>1440000</xdr:rowOff>
    </xdr:to>
    <xdr:pic>
      <xdr:nvPicPr>
        <xdr:cNvPr id="475" name="图片 474">
          <a:extLst>
            <a:ext uri="{FF2B5EF4-FFF2-40B4-BE49-F238E27FC236}">
              <a16:creationId xmlns:a16="http://schemas.microsoft.com/office/drawing/2014/main" id="{00000000-0008-0000-01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82675" y="46710600"/>
          <a:ext cx="1752995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7825</xdr:colOff>
      <xdr:row>27</xdr:row>
      <xdr:rowOff>0</xdr:rowOff>
    </xdr:from>
    <xdr:to>
      <xdr:col>7</xdr:col>
      <xdr:colOff>1760820</xdr:colOff>
      <xdr:row>27</xdr:row>
      <xdr:rowOff>1440000</xdr:rowOff>
    </xdr:to>
    <xdr:pic>
      <xdr:nvPicPr>
        <xdr:cNvPr id="476" name="图片 475">
          <a:extLst>
            <a:ext uri="{FF2B5EF4-FFF2-40B4-BE49-F238E27FC236}">
              <a16:creationId xmlns:a16="http://schemas.microsoft.com/office/drawing/2014/main" id="{00000000-0008-0000-01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66425" y="46710600"/>
          <a:ext cx="1752995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11775</xdr:colOff>
      <xdr:row>27</xdr:row>
      <xdr:rowOff>0</xdr:rowOff>
    </xdr:from>
    <xdr:to>
      <xdr:col>8</xdr:col>
      <xdr:colOff>1757150</xdr:colOff>
      <xdr:row>27</xdr:row>
      <xdr:rowOff>1440000</xdr:rowOff>
    </xdr:to>
    <xdr:pic>
      <xdr:nvPicPr>
        <xdr:cNvPr id="477" name="图片 476">
          <a:extLst>
            <a:ext uri="{FF2B5EF4-FFF2-40B4-BE49-F238E27FC236}">
              <a16:creationId xmlns:a16="http://schemas.microsoft.com/office/drawing/2014/main" id="{00000000-0008-0000-01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50175" y="46710600"/>
          <a:ext cx="1745375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15725</xdr:colOff>
      <xdr:row>27</xdr:row>
      <xdr:rowOff>0</xdr:rowOff>
    </xdr:from>
    <xdr:to>
      <xdr:col>9</xdr:col>
      <xdr:colOff>1761100</xdr:colOff>
      <xdr:row>27</xdr:row>
      <xdr:rowOff>1440000</xdr:rowOff>
    </xdr:to>
    <xdr:pic>
      <xdr:nvPicPr>
        <xdr:cNvPr id="478" name="图片 477">
          <a:extLst>
            <a:ext uri="{FF2B5EF4-FFF2-40B4-BE49-F238E27FC236}">
              <a16:creationId xmlns:a16="http://schemas.microsoft.com/office/drawing/2014/main" id="{00000000-0008-0000-01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33925" y="46710600"/>
          <a:ext cx="1745375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19675</xdr:colOff>
      <xdr:row>27</xdr:row>
      <xdr:rowOff>0</xdr:rowOff>
    </xdr:from>
    <xdr:to>
      <xdr:col>10</xdr:col>
      <xdr:colOff>1759857</xdr:colOff>
      <xdr:row>27</xdr:row>
      <xdr:rowOff>1440000</xdr:rowOff>
    </xdr:to>
    <xdr:pic>
      <xdr:nvPicPr>
        <xdr:cNvPr id="479" name="图片 478">
          <a:extLst>
            <a:ext uri="{FF2B5EF4-FFF2-40B4-BE49-F238E27FC236}">
              <a16:creationId xmlns:a16="http://schemas.microsoft.com/office/drawing/2014/main" id="{00000000-0008-0000-01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817675" y="46710600"/>
          <a:ext cx="1740182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26052</xdr:colOff>
      <xdr:row>27</xdr:row>
      <xdr:rowOff>0</xdr:rowOff>
    </xdr:from>
    <xdr:to>
      <xdr:col>11</xdr:col>
      <xdr:colOff>1770338</xdr:colOff>
      <xdr:row>27</xdr:row>
      <xdr:rowOff>1440000</xdr:rowOff>
    </xdr:to>
    <xdr:pic>
      <xdr:nvPicPr>
        <xdr:cNvPr id="480" name="图片 479">
          <a:extLst>
            <a:ext uri="{FF2B5EF4-FFF2-40B4-BE49-F238E27FC236}">
              <a16:creationId xmlns:a16="http://schemas.microsoft.com/office/drawing/2014/main" id="{00000000-0008-0000-01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303852" y="46710600"/>
          <a:ext cx="1744286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30002</xdr:colOff>
      <xdr:row>27</xdr:row>
      <xdr:rowOff>0</xdr:rowOff>
    </xdr:from>
    <xdr:to>
      <xdr:col>12</xdr:col>
      <xdr:colOff>1774289</xdr:colOff>
      <xdr:row>27</xdr:row>
      <xdr:rowOff>1440000</xdr:rowOff>
    </xdr:to>
    <xdr:pic>
      <xdr:nvPicPr>
        <xdr:cNvPr id="481" name="图片 480">
          <a:extLst>
            <a:ext uri="{FF2B5EF4-FFF2-40B4-BE49-F238E27FC236}">
              <a16:creationId xmlns:a16="http://schemas.microsoft.com/office/drawing/2014/main" id="{00000000-0008-0000-01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787602" y="46710600"/>
          <a:ext cx="1744287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33952</xdr:colOff>
      <xdr:row>27</xdr:row>
      <xdr:rowOff>0</xdr:rowOff>
    </xdr:from>
    <xdr:to>
      <xdr:col>13</xdr:col>
      <xdr:colOff>1759761</xdr:colOff>
      <xdr:row>27</xdr:row>
      <xdr:rowOff>1440000</xdr:rowOff>
    </xdr:to>
    <xdr:pic>
      <xdr:nvPicPr>
        <xdr:cNvPr id="482" name="图片 481">
          <a:extLst>
            <a:ext uri="{FF2B5EF4-FFF2-40B4-BE49-F238E27FC236}">
              <a16:creationId xmlns:a16="http://schemas.microsoft.com/office/drawing/2014/main" id="{00000000-0008-0000-01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271352" y="46710600"/>
          <a:ext cx="1725809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35475</xdr:colOff>
      <xdr:row>27</xdr:row>
      <xdr:rowOff>0</xdr:rowOff>
    </xdr:from>
    <xdr:to>
      <xdr:col>14</xdr:col>
      <xdr:colOff>1772508</xdr:colOff>
      <xdr:row>27</xdr:row>
      <xdr:rowOff>1440000</xdr:rowOff>
    </xdr:to>
    <xdr:pic>
      <xdr:nvPicPr>
        <xdr:cNvPr id="483" name="图片 482">
          <a:extLst>
            <a:ext uri="{FF2B5EF4-FFF2-40B4-BE49-F238E27FC236}">
              <a16:creationId xmlns:a16="http://schemas.microsoft.com/office/drawing/2014/main" id="{00000000-0008-0000-01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752675" y="46710600"/>
          <a:ext cx="1737033" cy="14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2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D149"/>
  <sheetViews>
    <sheetView showGridLines="0" tabSelected="1" topLeftCell="A21" zoomScale="90" zoomScaleNormal="90" zoomScaleSheetLayoutView="50" zoomScalePageLayoutView="70" workbookViewId="0">
      <selection activeCell="J17" sqref="J17:J41"/>
    </sheetView>
  </sheetViews>
  <sheetFormatPr defaultColWidth="9" defaultRowHeight="14.4"/>
  <cols>
    <col min="1" max="1" width="33.44140625" style="2" customWidth="1"/>
    <col min="2" max="2" width="24.44140625" style="2" customWidth="1"/>
    <col min="3" max="3" width="16.44140625" style="2" customWidth="1"/>
    <col min="4" max="4" width="18.109375" style="2" customWidth="1"/>
    <col min="5" max="5" width="12.44140625" style="2" customWidth="1"/>
    <col min="6" max="6" width="12.88671875" style="2" customWidth="1"/>
    <col min="7" max="8" width="11.33203125" style="2" customWidth="1"/>
    <col min="9" max="9" width="11.44140625" style="2" customWidth="1"/>
    <col min="10" max="11" width="11" style="2" customWidth="1"/>
    <col min="12" max="12" width="10.88671875" style="2" customWidth="1"/>
    <col min="13" max="16" width="9" style="2"/>
    <col min="17" max="17" width="13.44140625" style="2" bestFit="1" customWidth="1"/>
    <col min="18" max="19" width="12.6640625" style="2" customWidth="1"/>
    <col min="20" max="16384" width="9" style="2"/>
  </cols>
  <sheetData>
    <row r="1" spans="1:27" ht="30.15" customHeight="1">
      <c r="A1" s="90" t="s">
        <v>95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</row>
    <row r="2" spans="1:27" s="4" customFormat="1" ht="30.15" customHeight="1">
      <c r="A2" s="103" t="s">
        <v>33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s="4" customFormat="1" ht="30.15" customHeight="1">
      <c r="A3" s="105" t="s">
        <v>94</v>
      </c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7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s="5" customFormat="1" ht="30.15" customHeight="1">
      <c r="A4" s="90" t="s">
        <v>96</v>
      </c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</row>
    <row r="5" spans="1:27" s="4" customFormat="1" ht="38.25" customHeight="1">
      <c r="A5" s="40" t="s">
        <v>97</v>
      </c>
      <c r="B5" s="104" t="s">
        <v>100</v>
      </c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s="4" customFormat="1" ht="38.25" customHeight="1">
      <c r="A6" s="40" t="s">
        <v>98</v>
      </c>
      <c r="B6" s="104" t="s">
        <v>101</v>
      </c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s="4" customFormat="1" ht="15.6">
      <c r="A7" s="40" t="s">
        <v>99</v>
      </c>
      <c r="B7" s="104" t="s">
        <v>102</v>
      </c>
      <c r="C7" s="104"/>
      <c r="D7" s="104"/>
      <c r="E7" s="104"/>
      <c r="F7" s="104"/>
      <c r="G7" s="104"/>
      <c r="H7" s="104"/>
      <c r="I7" s="104"/>
      <c r="J7" s="104"/>
      <c r="K7" s="104"/>
      <c r="L7" s="104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s="4" customFormat="1" ht="20.100000000000001" customHeight="1">
      <c r="A8" s="33" t="s">
        <v>37</v>
      </c>
      <c r="B8" s="89" t="s">
        <v>43</v>
      </c>
      <c r="C8" s="89"/>
      <c r="D8" s="89"/>
      <c r="E8" s="89"/>
      <c r="F8" s="89"/>
      <c r="G8" s="89"/>
      <c r="H8" s="89"/>
      <c r="I8" s="89"/>
      <c r="J8" s="89"/>
      <c r="K8" s="89"/>
      <c r="L8" s="89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s="5" customFormat="1" ht="30.15" customHeight="1">
      <c r="A9" s="92" t="s">
        <v>45</v>
      </c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</row>
    <row r="10" spans="1:27" s="4" customFormat="1" ht="50.25" customHeight="1">
      <c r="A10" s="1" t="s">
        <v>103</v>
      </c>
      <c r="B10" s="31" t="s">
        <v>38</v>
      </c>
      <c r="C10" s="1" t="s">
        <v>106</v>
      </c>
      <c r="D10" s="31" t="s">
        <v>44</v>
      </c>
      <c r="E10" s="1" t="s">
        <v>104</v>
      </c>
      <c r="F10" s="1" t="s">
        <v>105</v>
      </c>
      <c r="G10" s="1" t="s">
        <v>107</v>
      </c>
      <c r="H10" s="1" t="s">
        <v>108</v>
      </c>
      <c r="I10" s="1" t="s">
        <v>109</v>
      </c>
      <c r="J10" s="1" t="s">
        <v>110</v>
      </c>
      <c r="K10" s="1" t="s">
        <v>111</v>
      </c>
      <c r="L10" s="1" t="s">
        <v>112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s="4" customFormat="1" ht="20.100000000000001" customHeight="1">
      <c r="A11" s="7" t="s">
        <v>0</v>
      </c>
      <c r="B11" s="32" t="s">
        <v>7</v>
      </c>
      <c r="C11" s="6" t="s">
        <v>34</v>
      </c>
      <c r="D11" s="32" t="s">
        <v>35</v>
      </c>
      <c r="E11" s="8" t="s">
        <v>36</v>
      </c>
      <c r="F11" s="8" t="s">
        <v>36</v>
      </c>
      <c r="G11" s="8" t="s">
        <v>36</v>
      </c>
      <c r="H11" s="8" t="s">
        <v>36</v>
      </c>
      <c r="I11" s="8" t="s">
        <v>36</v>
      </c>
      <c r="J11" s="8" t="s">
        <v>36</v>
      </c>
      <c r="K11" s="8" t="s">
        <v>36</v>
      </c>
      <c r="L11" s="8" t="s">
        <v>36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s="5" customFormat="1" ht="30.15" customHeight="1">
      <c r="A12" s="92" t="s">
        <v>46</v>
      </c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</row>
    <row r="13" spans="1:27" s="4" customFormat="1" ht="45.75" customHeight="1">
      <c r="A13" s="35" t="s">
        <v>40</v>
      </c>
      <c r="B13" s="36" t="s">
        <v>113</v>
      </c>
      <c r="C13" s="35" t="s">
        <v>42</v>
      </c>
      <c r="D13" s="36" t="s">
        <v>116</v>
      </c>
      <c r="E13" s="36" t="s">
        <v>117</v>
      </c>
      <c r="F13" s="99" t="s">
        <v>60</v>
      </c>
      <c r="G13" s="100"/>
      <c r="H13" s="1"/>
      <c r="I13" s="9"/>
      <c r="J13" s="1"/>
      <c r="K13" s="9"/>
      <c r="L13" s="10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s="4" customFormat="1" ht="41.25" customHeight="1">
      <c r="A14" s="31" t="s">
        <v>39</v>
      </c>
      <c r="B14" s="1" t="s">
        <v>114</v>
      </c>
      <c r="C14" s="31" t="s">
        <v>41</v>
      </c>
      <c r="D14" s="1" t="s">
        <v>115</v>
      </c>
      <c r="E14" s="1">
        <v>40</v>
      </c>
      <c r="F14" s="101" t="s">
        <v>59</v>
      </c>
      <c r="G14" s="102"/>
      <c r="H14" s="1"/>
      <c r="I14" s="9"/>
      <c r="J14" s="1"/>
      <c r="K14" s="9"/>
      <c r="L14" s="10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s="5" customFormat="1" ht="30.15" customHeight="1">
      <c r="A15" s="92" t="s">
        <v>47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</row>
    <row r="16" spans="1:27" s="4" customFormat="1" ht="42" customHeight="1">
      <c r="A16" s="31" t="s">
        <v>48</v>
      </c>
      <c r="B16" s="31" t="s">
        <v>49</v>
      </c>
      <c r="C16" s="49" t="s">
        <v>126</v>
      </c>
      <c r="D16" s="31" t="s">
        <v>50</v>
      </c>
      <c r="E16" s="31" t="s">
        <v>51</v>
      </c>
      <c r="F16" s="49" t="s">
        <v>52</v>
      </c>
      <c r="G16" s="31" t="s">
        <v>53</v>
      </c>
      <c r="H16" s="50" t="s">
        <v>54</v>
      </c>
      <c r="I16" s="31" t="s">
        <v>56</v>
      </c>
      <c r="J16" s="31" t="s">
        <v>57</v>
      </c>
      <c r="K16" s="31" t="s">
        <v>61</v>
      </c>
      <c r="L16" s="31" t="s">
        <v>62</v>
      </c>
      <c r="M16" s="51" t="s">
        <v>130</v>
      </c>
      <c r="N16" s="51" t="s">
        <v>131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s="4" customFormat="1" ht="20.100000000000001" customHeight="1">
      <c r="A17" s="93" t="s">
        <v>124</v>
      </c>
      <c r="B17" s="96" t="s">
        <v>137</v>
      </c>
      <c r="C17" s="57">
        <v>150.72</v>
      </c>
      <c r="D17" s="57">
        <v>3000</v>
      </c>
      <c r="E17" s="6">
        <v>2.5000000000000001E-2</v>
      </c>
      <c r="F17" s="1">
        <v>300</v>
      </c>
      <c r="G17" s="60">
        <v>8</v>
      </c>
      <c r="H17" s="11">
        <v>1.6</v>
      </c>
      <c r="I17" s="83" t="s">
        <v>55</v>
      </c>
      <c r="J17" s="83" t="s">
        <v>58</v>
      </c>
      <c r="K17" s="1">
        <v>1</v>
      </c>
      <c r="L17" s="6">
        <v>5</v>
      </c>
      <c r="M17" s="10"/>
      <c r="N17" s="10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s="4" customFormat="1" ht="20.100000000000001" customHeight="1">
      <c r="A18" s="94"/>
      <c r="B18" s="97"/>
      <c r="C18" s="58"/>
      <c r="D18" s="58"/>
      <c r="E18" s="6">
        <v>7.1999999999999995E-2</v>
      </c>
      <c r="F18" s="1">
        <v>870</v>
      </c>
      <c r="G18" s="61"/>
      <c r="H18" s="11">
        <v>2</v>
      </c>
      <c r="I18" s="84"/>
      <c r="J18" s="84"/>
      <c r="K18" s="1">
        <v>2</v>
      </c>
      <c r="L18" s="6">
        <v>7</v>
      </c>
      <c r="M18" s="10"/>
      <c r="N18" s="10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s="4" customFormat="1" ht="20.100000000000001" customHeight="1">
      <c r="A19" s="94"/>
      <c r="B19" s="97"/>
      <c r="C19" s="58"/>
      <c r="D19" s="58"/>
      <c r="E19" s="6">
        <v>9.1999999999999998E-2</v>
      </c>
      <c r="F19" s="1">
        <v>1115</v>
      </c>
      <c r="G19" s="61"/>
      <c r="H19" s="11">
        <v>2.67</v>
      </c>
      <c r="I19" s="84"/>
      <c r="J19" s="84"/>
      <c r="K19" s="1">
        <v>3</v>
      </c>
      <c r="L19" s="6">
        <v>7</v>
      </c>
      <c r="M19" s="10"/>
      <c r="N19" s="10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s="4" customFormat="1" ht="20.100000000000001" customHeight="1">
      <c r="A20" s="94"/>
      <c r="B20" s="97"/>
      <c r="C20" s="58"/>
      <c r="D20" s="58"/>
      <c r="E20" s="6">
        <v>0.11899999999999999</v>
      </c>
      <c r="F20" s="1">
        <v>1430</v>
      </c>
      <c r="G20" s="61"/>
      <c r="H20" s="11">
        <v>3.3</v>
      </c>
      <c r="I20" s="84"/>
      <c r="J20" s="84"/>
      <c r="K20" s="1">
        <v>4</v>
      </c>
      <c r="L20" s="6">
        <v>6</v>
      </c>
      <c r="M20" s="10"/>
      <c r="N20" s="10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s="4" customFormat="1" ht="20.100000000000001" customHeight="1">
      <c r="A21" s="94"/>
      <c r="B21" s="97"/>
      <c r="C21" s="59"/>
      <c r="D21" s="59"/>
      <c r="E21" s="6">
        <v>0.16600000000000001</v>
      </c>
      <c r="F21" s="1">
        <v>2000</v>
      </c>
      <c r="G21" s="61"/>
      <c r="H21" s="11">
        <v>4</v>
      </c>
      <c r="I21" s="84"/>
      <c r="J21" s="84"/>
      <c r="K21" s="1">
        <v>5</v>
      </c>
      <c r="L21" s="6">
        <v>7</v>
      </c>
      <c r="M21" s="10"/>
      <c r="N21" s="10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s="4" customFormat="1" ht="20.100000000000001" customHeight="1">
      <c r="A22" s="94"/>
      <c r="B22" s="97"/>
      <c r="C22" s="57">
        <v>184.38</v>
      </c>
      <c r="D22" s="57">
        <v>3670</v>
      </c>
      <c r="E22" s="6">
        <v>0.02</v>
      </c>
      <c r="F22" s="1">
        <v>300</v>
      </c>
      <c r="G22" s="61"/>
      <c r="H22" s="11">
        <v>2</v>
      </c>
      <c r="I22" s="84"/>
      <c r="J22" s="84"/>
      <c r="K22" s="1">
        <v>6</v>
      </c>
      <c r="L22" s="6">
        <v>6</v>
      </c>
      <c r="M22" s="10"/>
      <c r="N22" s="10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s="4" customFormat="1" ht="20.100000000000001" customHeight="1">
      <c r="A23" s="94"/>
      <c r="B23" s="97"/>
      <c r="C23" s="58"/>
      <c r="D23" s="58"/>
      <c r="E23" s="6">
        <v>5.8999999999999997E-2</v>
      </c>
      <c r="F23" s="1">
        <v>870</v>
      </c>
      <c r="G23" s="61"/>
      <c r="H23" s="11">
        <v>2.67</v>
      </c>
      <c r="I23" s="84"/>
      <c r="J23" s="84"/>
      <c r="K23" s="1">
        <v>7</v>
      </c>
      <c r="L23" s="6">
        <v>6</v>
      </c>
      <c r="M23" s="10"/>
      <c r="N23" s="10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s="4" customFormat="1" ht="20.100000000000001" customHeight="1">
      <c r="A24" s="94"/>
      <c r="B24" s="97"/>
      <c r="C24" s="58"/>
      <c r="D24" s="58"/>
      <c r="E24" s="6">
        <v>7.5999999999999998E-2</v>
      </c>
      <c r="F24" s="1">
        <v>1115</v>
      </c>
      <c r="G24" s="61"/>
      <c r="H24" s="11">
        <v>3.3</v>
      </c>
      <c r="I24" s="84"/>
      <c r="J24" s="84"/>
      <c r="K24" s="1">
        <v>8</v>
      </c>
      <c r="L24" s="6">
        <v>5</v>
      </c>
      <c r="M24" s="10"/>
      <c r="N24" s="10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s="4" customFormat="1" ht="20.100000000000001" customHeight="1">
      <c r="A25" s="94"/>
      <c r="B25" s="97"/>
      <c r="C25" s="58"/>
      <c r="D25" s="58"/>
      <c r="E25" s="6">
        <v>9.7000000000000003E-2</v>
      </c>
      <c r="F25" s="1">
        <v>1430</v>
      </c>
      <c r="G25" s="61"/>
      <c r="H25" s="11">
        <v>4</v>
      </c>
      <c r="I25" s="84"/>
      <c r="J25" s="84"/>
      <c r="K25" s="1">
        <v>9</v>
      </c>
      <c r="L25" s="6">
        <v>5</v>
      </c>
      <c r="M25" s="10"/>
      <c r="N25" s="10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s="4" customFormat="1" ht="20.100000000000001" customHeight="1">
      <c r="A26" s="94"/>
      <c r="B26" s="97"/>
      <c r="C26" s="59"/>
      <c r="D26" s="59"/>
      <c r="E26" s="6">
        <v>0.13600000000000001</v>
      </c>
      <c r="F26" s="1">
        <v>2000</v>
      </c>
      <c r="G26" s="61"/>
      <c r="H26" s="11">
        <v>1.6</v>
      </c>
      <c r="I26" s="84"/>
      <c r="J26" s="84"/>
      <c r="K26" s="1">
        <v>10</v>
      </c>
      <c r="L26" s="6">
        <v>8</v>
      </c>
      <c r="M26" s="10"/>
      <c r="N26" s="10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s="4" customFormat="1" ht="20.100000000000001" customHeight="1">
      <c r="A27" s="94"/>
      <c r="B27" s="97"/>
      <c r="C27" s="57">
        <v>200.96</v>
      </c>
      <c r="D27" s="57">
        <v>4000</v>
      </c>
      <c r="E27" s="6">
        <v>1.9E-2</v>
      </c>
      <c r="F27" s="1">
        <v>300</v>
      </c>
      <c r="G27" s="61"/>
      <c r="H27" s="11">
        <v>2.67</v>
      </c>
      <c r="I27" s="84"/>
      <c r="J27" s="84"/>
      <c r="K27" s="1">
        <v>11</v>
      </c>
      <c r="L27" s="6">
        <v>7</v>
      </c>
      <c r="M27" s="10"/>
      <c r="N27" s="10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s="4" customFormat="1" ht="20.100000000000001" customHeight="1">
      <c r="A28" s="94"/>
      <c r="B28" s="97"/>
      <c r="C28" s="58"/>
      <c r="D28" s="58"/>
      <c r="E28" s="6">
        <v>5.3999999999999999E-2</v>
      </c>
      <c r="F28" s="1">
        <v>870</v>
      </c>
      <c r="G28" s="61"/>
      <c r="H28" s="11">
        <v>3.3</v>
      </c>
      <c r="I28" s="84"/>
      <c r="J28" s="84"/>
      <c r="K28" s="1">
        <v>12</v>
      </c>
      <c r="L28" s="6">
        <v>7</v>
      </c>
      <c r="M28" s="10"/>
      <c r="N28" s="10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s="4" customFormat="1" ht="20.100000000000001" customHeight="1">
      <c r="A29" s="94"/>
      <c r="B29" s="97"/>
      <c r="C29" s="58"/>
      <c r="D29" s="58"/>
      <c r="E29" s="6">
        <v>6.9000000000000006E-2</v>
      </c>
      <c r="F29" s="1">
        <v>1115</v>
      </c>
      <c r="G29" s="61"/>
      <c r="H29" s="11">
        <v>4</v>
      </c>
      <c r="I29" s="84"/>
      <c r="J29" s="84"/>
      <c r="K29" s="1">
        <v>13</v>
      </c>
      <c r="L29" s="6">
        <v>8</v>
      </c>
      <c r="M29" s="10"/>
      <c r="N29" s="10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s="4" customFormat="1" ht="20.100000000000001" customHeight="1">
      <c r="A30" s="94"/>
      <c r="B30" s="97"/>
      <c r="C30" s="58"/>
      <c r="D30" s="58"/>
      <c r="E30" s="6">
        <v>8.8999999999999996E-2</v>
      </c>
      <c r="F30" s="1">
        <v>1430</v>
      </c>
      <c r="G30" s="61"/>
      <c r="H30" s="11">
        <v>1.6</v>
      </c>
      <c r="I30" s="84"/>
      <c r="J30" s="84"/>
      <c r="K30" s="1">
        <v>14</v>
      </c>
      <c r="L30" s="6">
        <v>7</v>
      </c>
      <c r="M30" s="10"/>
      <c r="N30" s="10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s="4" customFormat="1" ht="20.100000000000001" customHeight="1">
      <c r="A31" s="94"/>
      <c r="B31" s="97"/>
      <c r="C31" s="59"/>
      <c r="D31" s="59"/>
      <c r="E31" s="6">
        <v>0.125</v>
      </c>
      <c r="F31" s="1">
        <v>2000</v>
      </c>
      <c r="G31" s="61"/>
      <c r="H31" s="11">
        <v>2</v>
      </c>
      <c r="I31" s="84"/>
      <c r="J31" s="84"/>
      <c r="K31" s="1">
        <v>15</v>
      </c>
      <c r="L31" s="6">
        <v>6</v>
      </c>
      <c r="M31" s="10"/>
      <c r="N31" s="10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s="4" customFormat="1" ht="20.100000000000001" customHeight="1">
      <c r="A32" s="94"/>
      <c r="B32" s="97"/>
      <c r="C32" s="57">
        <v>218.54</v>
      </c>
      <c r="D32" s="57">
        <v>4350</v>
      </c>
      <c r="E32" s="6">
        <v>1.7000000000000001E-2</v>
      </c>
      <c r="F32" s="1">
        <v>300</v>
      </c>
      <c r="G32" s="61"/>
      <c r="H32" s="11">
        <v>3.3</v>
      </c>
      <c r="I32" s="84"/>
      <c r="J32" s="84"/>
      <c r="K32" s="1">
        <v>16</v>
      </c>
      <c r="L32" s="6">
        <v>6</v>
      </c>
      <c r="M32" s="10"/>
      <c r="N32" s="10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s="4" customFormat="1" ht="20.100000000000001" customHeight="1">
      <c r="A33" s="94"/>
      <c r="B33" s="97"/>
      <c r="C33" s="58"/>
      <c r="D33" s="58"/>
      <c r="E33" s="6">
        <v>0.05</v>
      </c>
      <c r="F33" s="1">
        <v>870</v>
      </c>
      <c r="G33" s="61"/>
      <c r="H33" s="11">
        <v>4</v>
      </c>
      <c r="I33" s="84"/>
      <c r="J33" s="84"/>
      <c r="K33" s="1">
        <v>17</v>
      </c>
      <c r="L33" s="6">
        <v>6</v>
      </c>
      <c r="M33" s="10"/>
      <c r="N33" s="10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s="4" customFormat="1" ht="20.100000000000001" customHeight="1">
      <c r="A34" s="94"/>
      <c r="B34" s="97"/>
      <c r="C34" s="58"/>
      <c r="D34" s="58"/>
      <c r="E34" s="6">
        <v>6.4000000000000001E-2</v>
      </c>
      <c r="F34" s="1">
        <v>1115</v>
      </c>
      <c r="G34" s="61"/>
      <c r="H34" s="39">
        <v>1.5</v>
      </c>
      <c r="I34" s="84"/>
      <c r="J34" s="84"/>
      <c r="K34" s="1">
        <v>18</v>
      </c>
      <c r="L34" s="6">
        <v>7</v>
      </c>
      <c r="M34" s="10"/>
      <c r="N34" s="10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s="4" customFormat="1" ht="20.100000000000001" customHeight="1">
      <c r="A35" s="94"/>
      <c r="B35" s="97"/>
      <c r="C35" s="58"/>
      <c r="D35" s="58"/>
      <c r="E35" s="6">
        <v>8.2000000000000003E-2</v>
      </c>
      <c r="F35" s="1">
        <v>1430</v>
      </c>
      <c r="G35" s="61"/>
      <c r="H35" s="11">
        <v>2</v>
      </c>
      <c r="I35" s="84"/>
      <c r="J35" s="84"/>
      <c r="K35" s="1">
        <v>19</v>
      </c>
      <c r="L35" s="6">
        <v>5</v>
      </c>
      <c r="M35" s="10"/>
      <c r="N35" s="10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s="4" customFormat="1" ht="20.100000000000001" customHeight="1">
      <c r="A36" s="94"/>
      <c r="B36" s="97"/>
      <c r="C36" s="59"/>
      <c r="D36" s="59"/>
      <c r="E36" s="6">
        <v>0.115</v>
      </c>
      <c r="F36" s="1">
        <v>2000</v>
      </c>
      <c r="G36" s="61"/>
      <c r="H36" s="11">
        <v>2.67</v>
      </c>
      <c r="I36" s="84"/>
      <c r="J36" s="84"/>
      <c r="K36" s="1">
        <v>20</v>
      </c>
      <c r="L36" s="6">
        <v>5</v>
      </c>
      <c r="M36" s="10"/>
      <c r="N36" s="10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s="4" customFormat="1" ht="20.100000000000001" customHeight="1">
      <c r="A37" s="94"/>
      <c r="B37" s="97"/>
      <c r="C37" s="57">
        <v>251.2</v>
      </c>
      <c r="D37" s="57">
        <v>5000</v>
      </c>
      <c r="E37" s="6">
        <v>1.4999999999999999E-2</v>
      </c>
      <c r="F37" s="1">
        <v>300</v>
      </c>
      <c r="G37" s="61"/>
      <c r="H37" s="11">
        <v>4</v>
      </c>
      <c r="I37" s="84"/>
      <c r="J37" s="84"/>
      <c r="K37" s="1">
        <v>21</v>
      </c>
      <c r="L37" s="6">
        <v>6</v>
      </c>
      <c r="M37" s="10"/>
      <c r="N37" s="10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s="4" customFormat="1" ht="20.100000000000001" customHeight="1">
      <c r="A38" s="94"/>
      <c r="B38" s="97"/>
      <c r="C38" s="58"/>
      <c r="D38" s="58"/>
      <c r="E38" s="6">
        <v>4.2999999999999997E-2</v>
      </c>
      <c r="F38" s="1">
        <v>870</v>
      </c>
      <c r="G38" s="61"/>
      <c r="H38" s="11">
        <v>1.6</v>
      </c>
      <c r="I38" s="84"/>
      <c r="J38" s="84"/>
      <c r="K38" s="1">
        <v>22</v>
      </c>
      <c r="L38" s="6">
        <v>6</v>
      </c>
      <c r="M38" s="10"/>
      <c r="N38" s="10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s="4" customFormat="1" ht="20.100000000000001" customHeight="1">
      <c r="A39" s="94"/>
      <c r="B39" s="97"/>
      <c r="C39" s="58"/>
      <c r="D39" s="58"/>
      <c r="E39" s="6">
        <v>5.5E-2</v>
      </c>
      <c r="F39" s="1">
        <v>1115</v>
      </c>
      <c r="G39" s="61"/>
      <c r="H39" s="11">
        <v>2</v>
      </c>
      <c r="I39" s="84"/>
      <c r="J39" s="84"/>
      <c r="K39" s="1">
        <v>23</v>
      </c>
      <c r="L39" s="6">
        <v>7</v>
      </c>
      <c r="M39" s="10"/>
      <c r="N39" s="10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s="4" customFormat="1" ht="20.100000000000001" customHeight="1">
      <c r="A40" s="94"/>
      <c r="B40" s="97"/>
      <c r="C40" s="58"/>
      <c r="D40" s="58"/>
      <c r="E40" s="6">
        <v>7.0999999999999994E-2</v>
      </c>
      <c r="F40" s="1">
        <v>1430</v>
      </c>
      <c r="G40" s="61"/>
      <c r="H40" s="11">
        <v>2.67</v>
      </c>
      <c r="I40" s="84"/>
      <c r="J40" s="84"/>
      <c r="K40" s="1">
        <v>24</v>
      </c>
      <c r="L40" s="6">
        <v>7</v>
      </c>
      <c r="M40" s="10"/>
      <c r="N40" s="10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s="4" customFormat="1" ht="20.100000000000001" customHeight="1">
      <c r="A41" s="95"/>
      <c r="B41" s="98"/>
      <c r="C41" s="59"/>
      <c r="D41" s="59"/>
      <c r="E41" s="12">
        <v>0.1</v>
      </c>
      <c r="F41" s="1">
        <v>2000</v>
      </c>
      <c r="G41" s="62"/>
      <c r="H41" s="12">
        <v>3.3</v>
      </c>
      <c r="I41" s="85"/>
      <c r="J41" s="85"/>
      <c r="K41" s="1">
        <v>25</v>
      </c>
      <c r="L41" s="6">
        <v>7</v>
      </c>
      <c r="M41" s="10"/>
      <c r="N41" s="10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33.75" customHeight="1">
      <c r="A42" s="91" t="s">
        <v>118</v>
      </c>
      <c r="B42" s="91"/>
      <c r="C42" s="91"/>
      <c r="D42" s="91"/>
      <c r="E42" s="91"/>
      <c r="F42" s="91"/>
      <c r="G42" s="91"/>
      <c r="H42" s="91"/>
      <c r="I42" s="91"/>
      <c r="J42" s="91"/>
      <c r="K42" s="91"/>
      <c r="L42" s="91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31.65" customHeight="1">
      <c r="A43" s="91" t="s">
        <v>119</v>
      </c>
      <c r="B43" s="91"/>
      <c r="C43" s="91"/>
      <c r="D43" s="91"/>
      <c r="E43" s="91"/>
      <c r="F43" s="91"/>
      <c r="G43" s="91"/>
      <c r="H43" s="91"/>
      <c r="I43" s="91"/>
      <c r="J43" s="91"/>
      <c r="K43" s="91"/>
      <c r="L43" s="91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20.100000000000001" customHeight="1">
      <c r="A44" s="1" t="s">
        <v>93</v>
      </c>
      <c r="B44" s="34" t="s">
        <v>63</v>
      </c>
      <c r="C44" s="34" t="s">
        <v>64</v>
      </c>
      <c r="D44" s="86" t="s">
        <v>66</v>
      </c>
      <c r="E44" s="87"/>
      <c r="F44" s="87"/>
      <c r="G44" s="87"/>
      <c r="H44" s="87"/>
      <c r="I44" s="87"/>
      <c r="J44" s="87"/>
      <c r="K44" s="87"/>
      <c r="L44" s="88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20.100000000000001" customHeight="1">
      <c r="A45" s="1">
        <v>1</v>
      </c>
      <c r="B45" s="108" t="s">
        <v>65</v>
      </c>
      <c r="C45" s="108" t="s">
        <v>65</v>
      </c>
      <c r="D45" s="64" t="s">
        <v>91</v>
      </c>
      <c r="E45" s="65"/>
      <c r="F45" s="65"/>
      <c r="G45" s="65"/>
      <c r="H45" s="65"/>
      <c r="I45" s="65"/>
      <c r="J45" s="65"/>
      <c r="K45" s="65"/>
      <c r="L45" s="66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20.100000000000001" customHeight="1">
      <c r="A46" s="1">
        <v>2</v>
      </c>
      <c r="B46" s="109"/>
      <c r="C46" s="109"/>
      <c r="D46" s="64" t="s">
        <v>86</v>
      </c>
      <c r="E46" s="65"/>
      <c r="F46" s="65"/>
      <c r="G46" s="65"/>
      <c r="H46" s="65"/>
      <c r="I46" s="65"/>
      <c r="J46" s="65"/>
      <c r="K46" s="65"/>
      <c r="L46" s="66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20.100000000000001" customHeight="1">
      <c r="A47" s="1">
        <v>3</v>
      </c>
      <c r="B47" s="109"/>
      <c r="C47" s="109"/>
      <c r="D47" s="64" t="s">
        <v>87</v>
      </c>
      <c r="E47" s="65"/>
      <c r="F47" s="65"/>
      <c r="G47" s="65"/>
      <c r="H47" s="65"/>
      <c r="I47" s="65"/>
      <c r="J47" s="65"/>
      <c r="K47" s="65"/>
      <c r="L47" s="66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20.100000000000001" customHeight="1">
      <c r="A48" s="1">
        <v>4</v>
      </c>
      <c r="B48" s="109"/>
      <c r="C48" s="109"/>
      <c r="D48" s="64" t="s">
        <v>88</v>
      </c>
      <c r="E48" s="65"/>
      <c r="F48" s="65"/>
      <c r="G48" s="65"/>
      <c r="H48" s="65"/>
      <c r="I48" s="65"/>
      <c r="J48" s="65"/>
      <c r="K48" s="65"/>
      <c r="L48" s="66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20.100000000000001" customHeight="1">
      <c r="A49" s="1">
        <v>5</v>
      </c>
      <c r="B49" s="109"/>
      <c r="C49" s="109"/>
      <c r="D49" s="64" t="s">
        <v>85</v>
      </c>
      <c r="E49" s="65"/>
      <c r="F49" s="65"/>
      <c r="G49" s="65"/>
      <c r="H49" s="65"/>
      <c r="I49" s="65"/>
      <c r="J49" s="65"/>
      <c r="K49" s="65"/>
      <c r="L49" s="66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20.100000000000001" customHeight="1">
      <c r="A50" s="1">
        <v>6</v>
      </c>
      <c r="B50" s="109"/>
      <c r="C50" s="109"/>
      <c r="D50" s="64" t="s">
        <v>84</v>
      </c>
      <c r="E50" s="65"/>
      <c r="F50" s="65"/>
      <c r="G50" s="65"/>
      <c r="H50" s="65"/>
      <c r="I50" s="65"/>
      <c r="J50" s="65"/>
      <c r="K50" s="65"/>
      <c r="L50" s="66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20.100000000000001" customHeight="1">
      <c r="A51" s="1">
        <v>7</v>
      </c>
      <c r="B51" s="109"/>
      <c r="C51" s="109"/>
      <c r="D51" s="64" t="s">
        <v>83</v>
      </c>
      <c r="E51" s="65"/>
      <c r="F51" s="65"/>
      <c r="G51" s="65"/>
      <c r="H51" s="65"/>
      <c r="I51" s="65"/>
      <c r="J51" s="65"/>
      <c r="K51" s="65"/>
      <c r="L51" s="66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20.100000000000001" customHeight="1">
      <c r="A52" s="1">
        <v>8</v>
      </c>
      <c r="B52" s="109"/>
      <c r="C52" s="109"/>
      <c r="D52" s="64" t="s">
        <v>67</v>
      </c>
      <c r="E52" s="65"/>
      <c r="F52" s="65"/>
      <c r="G52" s="65"/>
      <c r="H52" s="65"/>
      <c r="I52" s="65"/>
      <c r="J52" s="65"/>
      <c r="K52" s="65"/>
      <c r="L52" s="66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8.75" customHeight="1">
      <c r="A53" s="1">
        <v>9</v>
      </c>
      <c r="B53" s="109"/>
      <c r="C53" s="109"/>
      <c r="D53" s="64" t="s">
        <v>82</v>
      </c>
      <c r="E53" s="65"/>
      <c r="F53" s="65"/>
      <c r="G53" s="65"/>
      <c r="H53" s="65"/>
      <c r="I53" s="65"/>
      <c r="J53" s="65"/>
      <c r="K53" s="65"/>
      <c r="L53" s="66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20.100000000000001" customHeight="1">
      <c r="A54" s="1">
        <v>10</v>
      </c>
      <c r="B54" s="109"/>
      <c r="C54" s="109"/>
      <c r="D54" s="64" t="s">
        <v>81</v>
      </c>
      <c r="E54" s="65"/>
      <c r="F54" s="65"/>
      <c r="G54" s="65"/>
      <c r="H54" s="65"/>
      <c r="I54" s="65"/>
      <c r="J54" s="65"/>
      <c r="K54" s="65"/>
      <c r="L54" s="66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20.100000000000001" customHeight="1">
      <c r="A55" s="1">
        <v>11</v>
      </c>
      <c r="B55" s="109"/>
      <c r="C55" s="109"/>
      <c r="D55" s="64" t="s">
        <v>89</v>
      </c>
      <c r="E55" s="65"/>
      <c r="F55" s="65"/>
      <c r="G55" s="65"/>
      <c r="H55" s="65"/>
      <c r="I55" s="65"/>
      <c r="J55" s="65"/>
      <c r="K55" s="65"/>
      <c r="L55" s="66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20.100000000000001" customHeight="1">
      <c r="A56" s="1">
        <v>12</v>
      </c>
      <c r="B56" s="109"/>
      <c r="C56" s="109"/>
      <c r="D56" s="64" t="s">
        <v>68</v>
      </c>
      <c r="E56" s="65"/>
      <c r="F56" s="65"/>
      <c r="G56" s="65"/>
      <c r="H56" s="65"/>
      <c r="I56" s="65"/>
      <c r="J56" s="65"/>
      <c r="K56" s="65"/>
      <c r="L56" s="66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20.100000000000001" customHeight="1">
      <c r="A57" s="13">
        <v>13</v>
      </c>
      <c r="B57" s="109"/>
      <c r="C57" s="109"/>
      <c r="D57" s="64" t="s">
        <v>90</v>
      </c>
      <c r="E57" s="65"/>
      <c r="F57" s="65"/>
      <c r="G57" s="65"/>
      <c r="H57" s="65"/>
      <c r="I57" s="65"/>
      <c r="J57" s="65"/>
      <c r="K57" s="65"/>
      <c r="L57" s="66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20.100000000000001" customHeight="1">
      <c r="A58" s="13">
        <v>14</v>
      </c>
      <c r="B58" s="109"/>
      <c r="C58" s="109"/>
      <c r="D58" s="73" t="s">
        <v>73</v>
      </c>
      <c r="E58" s="74"/>
      <c r="F58" s="74"/>
      <c r="G58" s="74"/>
      <c r="H58" s="74"/>
      <c r="I58" s="74"/>
      <c r="J58" s="74"/>
      <c r="K58" s="74"/>
      <c r="L58" s="75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20.100000000000001" customHeight="1">
      <c r="A59" s="13">
        <v>15</v>
      </c>
      <c r="B59" s="109"/>
      <c r="C59" s="109"/>
      <c r="D59" s="73" t="s">
        <v>69</v>
      </c>
      <c r="E59" s="74"/>
      <c r="F59" s="74"/>
      <c r="G59" s="74"/>
      <c r="H59" s="74"/>
      <c r="I59" s="74"/>
      <c r="J59" s="74"/>
      <c r="K59" s="74"/>
      <c r="L59" s="75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20.100000000000001" customHeight="1">
      <c r="A60" s="13">
        <v>16</v>
      </c>
      <c r="B60" s="109"/>
      <c r="C60" s="109"/>
      <c r="D60" s="73" t="s">
        <v>72</v>
      </c>
      <c r="E60" s="74"/>
      <c r="F60" s="74"/>
      <c r="G60" s="74"/>
      <c r="H60" s="74"/>
      <c r="I60" s="74"/>
      <c r="J60" s="74"/>
      <c r="K60" s="74"/>
      <c r="L60" s="75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20.100000000000001" customHeight="1">
      <c r="A61" s="13">
        <v>17</v>
      </c>
      <c r="B61" s="109"/>
      <c r="C61" s="109"/>
      <c r="D61" s="73" t="s">
        <v>71</v>
      </c>
      <c r="E61" s="74"/>
      <c r="F61" s="74"/>
      <c r="G61" s="74"/>
      <c r="H61" s="74"/>
      <c r="I61" s="74"/>
      <c r="J61" s="74"/>
      <c r="K61" s="74"/>
      <c r="L61" s="75"/>
      <c r="M61" s="3"/>
      <c r="N61" s="3"/>
      <c r="O61" s="3"/>
      <c r="P61" s="3"/>
      <c r="Q61" s="3"/>
      <c r="R61" s="3"/>
      <c r="S61" s="3"/>
      <c r="T61" s="3"/>
      <c r="U61" s="3" t="s">
        <v>135</v>
      </c>
      <c r="V61" s="3" t="s">
        <v>136</v>
      </c>
      <c r="W61" s="3"/>
      <c r="X61" s="3"/>
      <c r="Y61" s="3"/>
      <c r="Z61" s="3"/>
      <c r="AA61" s="3"/>
    </row>
    <row r="62" spans="1:27" ht="20.100000000000001" customHeight="1">
      <c r="A62" s="13">
        <v>18</v>
      </c>
      <c r="B62" s="109"/>
      <c r="C62" s="109"/>
      <c r="D62" s="73" t="s">
        <v>70</v>
      </c>
      <c r="E62" s="74"/>
      <c r="F62" s="74"/>
      <c r="G62" s="74"/>
      <c r="H62" s="74"/>
      <c r="I62" s="74"/>
      <c r="J62" s="74"/>
      <c r="K62" s="74"/>
      <c r="L62" s="75"/>
      <c r="M62" s="3"/>
      <c r="N62" s="3"/>
      <c r="O62" s="3"/>
      <c r="P62" s="3"/>
      <c r="Q62" s="3"/>
      <c r="R62" s="3"/>
      <c r="S62" s="3"/>
      <c r="T62" s="3"/>
      <c r="U62" s="3">
        <f>G71</f>
        <v>60</v>
      </c>
      <c r="V62" s="16">
        <f>G96</f>
        <v>0.124</v>
      </c>
      <c r="W62" s="3"/>
      <c r="X62" s="3">
        <f t="array" ref="X62:Y62">LINEST(U62:U63,V62:V63,TRUE,TRUE)</f>
        <v>37.174721189591082</v>
      </c>
      <c r="Y62" s="3">
        <v>55.390334572490701</v>
      </c>
      <c r="Z62" s="3"/>
      <c r="AA62" s="3"/>
    </row>
    <row r="63" spans="1:27" ht="20.100000000000001" customHeight="1">
      <c r="A63" s="13">
        <v>19</v>
      </c>
      <c r="B63" s="109"/>
      <c r="C63" s="109"/>
      <c r="D63" s="73" t="s">
        <v>74</v>
      </c>
      <c r="E63" s="74"/>
      <c r="F63" s="74"/>
      <c r="G63" s="74"/>
      <c r="H63" s="74"/>
      <c r="I63" s="74"/>
      <c r="J63" s="74"/>
      <c r="K63" s="74"/>
      <c r="L63" s="75"/>
      <c r="M63" s="3"/>
      <c r="N63" s="3"/>
      <c r="O63" s="3"/>
      <c r="P63" s="3"/>
      <c r="Q63" s="10">
        <f>LINEST(H71:I71,H72:I72,TRUE,TRUE)</f>
        <v>206.1855670103094</v>
      </c>
      <c r="R63" s="10" t="s">
        <v>134</v>
      </c>
      <c r="S63" s="18"/>
      <c r="T63" s="3"/>
      <c r="U63" s="3">
        <f>H71</f>
        <v>80</v>
      </c>
      <c r="V63" s="16">
        <f>H96</f>
        <v>0.66200000000000003</v>
      </c>
      <c r="W63" s="3"/>
      <c r="X63" s="3"/>
      <c r="Y63" s="3"/>
      <c r="Z63" s="3"/>
      <c r="AA63" s="3"/>
    </row>
    <row r="64" spans="1:27" ht="20.100000000000001" customHeight="1">
      <c r="A64" s="13">
        <v>20</v>
      </c>
      <c r="B64" s="109"/>
      <c r="C64" s="109"/>
      <c r="D64" s="73" t="s">
        <v>75</v>
      </c>
      <c r="E64" s="74"/>
      <c r="F64" s="74"/>
      <c r="G64" s="74"/>
      <c r="H64" s="74"/>
      <c r="I64" s="74"/>
      <c r="J64" s="74"/>
      <c r="K64" s="74"/>
      <c r="L64" s="75"/>
      <c r="M64" s="3"/>
      <c r="N64" s="3"/>
      <c r="O64" s="3"/>
      <c r="P64" s="3"/>
      <c r="Q64" s="10">
        <f t="shared" ref="Q64:Q66" si="0">LINEST(H73:I73,H72:I72,TRUE,TRUE)</f>
        <v>8.4536082474226841</v>
      </c>
      <c r="R64" s="10" t="s">
        <v>133</v>
      </c>
      <c r="S64" s="18"/>
      <c r="T64" s="3"/>
      <c r="U64" s="3"/>
      <c r="V64" s="3">
        <v>0.4</v>
      </c>
      <c r="W64" s="3"/>
      <c r="X64" s="3"/>
      <c r="Y64" s="3"/>
      <c r="Z64" s="3"/>
      <c r="AA64" s="3"/>
    </row>
    <row r="65" spans="1:27" ht="20.100000000000001" customHeight="1">
      <c r="A65" s="13">
        <v>21</v>
      </c>
      <c r="B65" s="109"/>
      <c r="C65" s="109"/>
      <c r="D65" s="73" t="s">
        <v>80</v>
      </c>
      <c r="E65" s="74"/>
      <c r="F65" s="74"/>
      <c r="G65" s="74"/>
      <c r="H65" s="74"/>
      <c r="I65" s="74"/>
      <c r="J65" s="74"/>
      <c r="K65" s="74"/>
      <c r="L65" s="75"/>
      <c r="M65" s="3"/>
      <c r="N65" s="3"/>
      <c r="O65" s="3"/>
      <c r="P65" s="3"/>
      <c r="Q65" s="10">
        <f t="shared" si="0"/>
        <v>1.0975609756097569E-2</v>
      </c>
      <c r="R65" s="10"/>
      <c r="S65" s="18"/>
      <c r="T65" s="3"/>
      <c r="U65" s="3"/>
      <c r="V65" s="3"/>
      <c r="W65" s="3"/>
      <c r="X65" s="3"/>
      <c r="Y65" s="3"/>
      <c r="Z65" s="3"/>
      <c r="AA65" s="3"/>
    </row>
    <row r="66" spans="1:27" ht="20.100000000000001" customHeight="1">
      <c r="A66" s="13">
        <v>22</v>
      </c>
      <c r="B66" s="109"/>
      <c r="C66" s="109"/>
      <c r="D66" s="64" t="s">
        <v>76</v>
      </c>
      <c r="E66" s="65"/>
      <c r="F66" s="65"/>
      <c r="G66" s="65"/>
      <c r="H66" s="65"/>
      <c r="I66" s="65"/>
      <c r="J66" s="65"/>
      <c r="K66" s="65"/>
      <c r="L66" s="66"/>
      <c r="M66" s="53"/>
      <c r="N66" s="53"/>
      <c r="O66" s="53"/>
      <c r="P66" s="53"/>
      <c r="Q66" s="54" t="e">
        <f t="shared" si="0"/>
        <v>#VALUE!</v>
      </c>
      <c r="R66" s="54"/>
      <c r="S66" s="56"/>
      <c r="T66" s="53"/>
      <c r="U66" s="53"/>
      <c r="V66" s="53">
        <f>V64*X62+Y62</f>
        <v>70.260223048327134</v>
      </c>
      <c r="W66" s="53"/>
      <c r="X66" s="53"/>
      <c r="Y66" s="53"/>
      <c r="Z66" s="3"/>
      <c r="AA66" s="3"/>
    </row>
    <row r="67" spans="1:27" ht="20.100000000000001" customHeight="1">
      <c r="A67" s="13">
        <v>23</v>
      </c>
      <c r="B67" s="109"/>
      <c r="C67" s="109"/>
      <c r="D67" s="64" t="s">
        <v>77</v>
      </c>
      <c r="E67" s="65"/>
      <c r="F67" s="65"/>
      <c r="G67" s="65"/>
      <c r="H67" s="65"/>
      <c r="I67" s="65"/>
      <c r="J67" s="65"/>
      <c r="K67" s="65"/>
      <c r="L67" s="66"/>
      <c r="M67" s="3"/>
      <c r="N67" s="3"/>
      <c r="O67" s="3"/>
      <c r="P67" s="3"/>
      <c r="Q67" s="10"/>
      <c r="R67" s="10"/>
      <c r="S67" s="18"/>
      <c r="T67" s="3"/>
      <c r="U67" s="3"/>
      <c r="V67" s="3"/>
      <c r="W67" s="3"/>
      <c r="X67" s="3"/>
      <c r="Y67" s="3"/>
      <c r="Z67" s="3"/>
      <c r="AA67" s="3"/>
    </row>
    <row r="68" spans="1:27" ht="20.100000000000001" customHeight="1">
      <c r="A68" s="13">
        <v>24</v>
      </c>
      <c r="B68" s="109"/>
      <c r="C68" s="109"/>
      <c r="D68" s="64" t="s">
        <v>78</v>
      </c>
      <c r="E68" s="65"/>
      <c r="F68" s="65"/>
      <c r="G68" s="65"/>
      <c r="H68" s="65"/>
      <c r="I68" s="65"/>
      <c r="J68" s="65"/>
      <c r="K68" s="65"/>
      <c r="L68" s="66"/>
      <c r="M68" s="3"/>
      <c r="N68" s="3"/>
      <c r="O68" s="3"/>
      <c r="P68" s="3"/>
      <c r="Q68" s="10"/>
      <c r="R68" s="10"/>
      <c r="S68" s="18"/>
      <c r="T68" s="3"/>
      <c r="U68" s="3"/>
      <c r="V68" s="3"/>
      <c r="W68" s="3"/>
      <c r="X68" s="3"/>
      <c r="Y68" s="3"/>
      <c r="Z68" s="3"/>
      <c r="AA68" s="3"/>
    </row>
    <row r="69" spans="1:27" ht="20.100000000000001" customHeight="1">
      <c r="A69" s="13">
        <v>25</v>
      </c>
      <c r="B69" s="110"/>
      <c r="C69" s="110"/>
      <c r="D69" s="73" t="s">
        <v>79</v>
      </c>
      <c r="E69" s="74"/>
      <c r="F69" s="74"/>
      <c r="G69" s="74"/>
      <c r="H69" s="74"/>
      <c r="I69" s="74"/>
      <c r="J69" s="74"/>
      <c r="K69" s="74"/>
      <c r="L69" s="75"/>
      <c r="M69" s="3"/>
      <c r="N69" s="3"/>
      <c r="O69" s="3"/>
      <c r="P69" s="3"/>
      <c r="Q69" s="10"/>
      <c r="R69" s="10"/>
      <c r="S69" s="18"/>
      <c r="T69" s="3"/>
      <c r="U69" s="3"/>
      <c r="V69" s="3"/>
      <c r="W69" s="3"/>
      <c r="X69" s="3"/>
      <c r="Y69" s="3"/>
      <c r="Z69" s="3"/>
      <c r="AA69" s="3"/>
    </row>
    <row r="70" spans="1:27" ht="30.75" customHeight="1">
      <c r="A70" s="91" t="s">
        <v>120</v>
      </c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3"/>
      <c r="N70" s="3"/>
      <c r="O70" s="3"/>
      <c r="P70" s="3"/>
      <c r="Q70" s="10"/>
      <c r="R70" s="10"/>
      <c r="S70" s="18"/>
      <c r="T70" s="3"/>
      <c r="U70" s="3"/>
      <c r="V70" s="3"/>
      <c r="W70" s="3"/>
      <c r="X70" s="3"/>
      <c r="Y70" s="3"/>
      <c r="Z70" s="3"/>
      <c r="AA70" s="3"/>
    </row>
    <row r="71" spans="1:27" s="4" customFormat="1" ht="31.65" customHeight="1">
      <c r="A71" s="1" t="s">
        <v>121</v>
      </c>
      <c r="B71" s="76" t="s">
        <v>122</v>
      </c>
      <c r="C71" s="77"/>
      <c r="D71" s="14">
        <v>10</v>
      </c>
      <c r="E71" s="14">
        <v>20</v>
      </c>
      <c r="F71" s="14">
        <v>40</v>
      </c>
      <c r="G71" s="14">
        <v>60</v>
      </c>
      <c r="H71" s="14">
        <v>80</v>
      </c>
      <c r="I71" s="14">
        <v>100</v>
      </c>
      <c r="J71" s="14">
        <v>120</v>
      </c>
      <c r="K71" s="14">
        <v>140</v>
      </c>
      <c r="L71" s="14">
        <v>160</v>
      </c>
      <c r="M71" s="6">
        <v>180</v>
      </c>
      <c r="N71" s="6">
        <v>200</v>
      </c>
      <c r="O71" s="6">
        <v>220</v>
      </c>
      <c r="P71" s="6">
        <v>240</v>
      </c>
      <c r="Q71" s="52" t="s">
        <v>125</v>
      </c>
      <c r="R71" s="52" t="s">
        <v>132</v>
      </c>
      <c r="S71" s="52" t="s">
        <v>131</v>
      </c>
      <c r="T71" s="15"/>
      <c r="U71" s="15"/>
      <c r="V71" s="3"/>
      <c r="W71" s="3"/>
      <c r="X71" s="3"/>
      <c r="Y71" s="3"/>
      <c r="Z71" s="3"/>
      <c r="AA71" s="3"/>
    </row>
    <row r="72" spans="1:27" s="4" customFormat="1" ht="20.100000000000001" customHeight="1">
      <c r="A72" s="1">
        <v>1</v>
      </c>
      <c r="B72" s="67" t="s">
        <v>123</v>
      </c>
      <c r="C72" s="68"/>
      <c r="D72" s="16">
        <v>1.6E-2</v>
      </c>
      <c r="E72" s="16">
        <v>2.3E-2</v>
      </c>
      <c r="F72" s="16">
        <v>0.115</v>
      </c>
      <c r="G72" s="16">
        <v>0.158</v>
      </c>
      <c r="H72" s="16">
        <v>0.33900000000000002</v>
      </c>
      <c r="I72" s="16">
        <v>0.436</v>
      </c>
      <c r="J72" s="16"/>
      <c r="K72" s="16"/>
      <c r="L72" s="17"/>
      <c r="M72" s="10"/>
      <c r="N72" s="10"/>
      <c r="O72" s="10"/>
      <c r="P72" s="10"/>
      <c r="Q72" s="55">
        <v>92.577319587628864</v>
      </c>
      <c r="R72" s="10">
        <f>1000*Q72/C17</f>
        <v>614.23380830433166</v>
      </c>
      <c r="S72" s="10">
        <f>LN(C17/C22)/LN(R77/R72)</f>
        <v>-0.5614956468664285</v>
      </c>
      <c r="T72" s="18"/>
      <c r="U72" s="18"/>
      <c r="V72" s="3"/>
      <c r="W72" s="3"/>
      <c r="X72" s="3"/>
      <c r="Y72" s="3"/>
      <c r="Z72" s="3"/>
      <c r="AA72" s="3"/>
    </row>
    <row r="73" spans="1:27" s="4" customFormat="1" ht="20.100000000000001" customHeight="1">
      <c r="A73" s="1">
        <v>2</v>
      </c>
      <c r="B73" s="69"/>
      <c r="C73" s="70"/>
      <c r="D73" s="16">
        <v>2.1000000000000001E-2</v>
      </c>
      <c r="E73" s="16">
        <v>0.03</v>
      </c>
      <c r="F73" s="16">
        <v>0.24199999999999999</v>
      </c>
      <c r="G73" s="16">
        <v>0.26300000000000001</v>
      </c>
      <c r="H73" s="16">
        <v>0.28999999999999998</v>
      </c>
      <c r="I73" s="16">
        <v>1.1100000000000001</v>
      </c>
      <c r="J73" s="16"/>
      <c r="K73" s="16"/>
      <c r="L73" s="17"/>
      <c r="M73" s="10"/>
      <c r="N73" s="10"/>
      <c r="O73" s="10"/>
      <c r="P73" s="10"/>
      <c r="Q73" s="55">
        <v>82.682926829268297</v>
      </c>
      <c r="R73" s="10">
        <f>1000*Q73/C17</f>
        <v>548.58629796489049</v>
      </c>
      <c r="S73" s="10">
        <f>LN(C17/C22)/LN(R78/R73)</f>
        <v>-0.89839444174484251</v>
      </c>
      <c r="T73" s="18"/>
      <c r="U73" s="18"/>
      <c r="V73" s="3"/>
      <c r="W73" s="3"/>
      <c r="X73" s="3"/>
      <c r="Y73" s="3"/>
      <c r="Z73" s="3"/>
      <c r="AA73" s="3"/>
    </row>
    <row r="74" spans="1:27" s="4" customFormat="1" ht="20.100000000000001" customHeight="1">
      <c r="A74" s="1">
        <v>3</v>
      </c>
      <c r="B74" s="69"/>
      <c r="C74" s="70"/>
      <c r="D74" s="16">
        <v>8.0000000000000002E-3</v>
      </c>
      <c r="E74" s="16">
        <v>0.01</v>
      </c>
      <c r="F74" s="16">
        <v>1.2999999999999999E-2</v>
      </c>
      <c r="G74" s="16">
        <v>0.14799999999999999</v>
      </c>
      <c r="H74" s="16">
        <v>0.154</v>
      </c>
      <c r="I74" s="16">
        <v>0.16300000000000001</v>
      </c>
      <c r="J74" s="16">
        <v>0.47699999999999998</v>
      </c>
      <c r="K74" s="16"/>
      <c r="L74" s="17"/>
      <c r="M74" s="10"/>
      <c r="N74" s="10"/>
      <c r="O74" s="10"/>
      <c r="P74" s="10"/>
      <c r="Q74" s="55">
        <v>115.09554140127389</v>
      </c>
      <c r="R74" s="10">
        <f>1000*Q74/C17</f>
        <v>763.63814623987457</v>
      </c>
      <c r="S74" s="10">
        <f>LN(C17/C22)/LN(R79/R74)</f>
        <v>0.56800986225061545</v>
      </c>
      <c r="T74" s="18"/>
      <c r="U74" s="18"/>
      <c r="V74" s="3"/>
      <c r="W74" s="3"/>
      <c r="X74" s="3"/>
      <c r="Y74" s="3"/>
      <c r="Z74" s="3"/>
      <c r="AA74" s="3"/>
    </row>
    <row r="75" spans="1:27" s="4" customFormat="1" ht="20.100000000000001" customHeight="1">
      <c r="A75" s="1">
        <v>4</v>
      </c>
      <c r="B75" s="69"/>
      <c r="C75" s="70"/>
      <c r="D75" s="16">
        <v>1.4999999999999999E-2</v>
      </c>
      <c r="E75" s="16">
        <v>3.1E-2</v>
      </c>
      <c r="F75" s="16">
        <v>4.5999999999999999E-2</v>
      </c>
      <c r="G75" s="16">
        <v>1.2</v>
      </c>
      <c r="H75" s="16"/>
      <c r="I75" s="16"/>
      <c r="J75" s="16"/>
      <c r="K75" s="16"/>
      <c r="L75" s="17"/>
      <c r="M75" s="10"/>
      <c r="N75" s="10"/>
      <c r="O75" s="10"/>
      <c r="P75" s="10"/>
      <c r="Q75" s="55">
        <v>46.135181975736572</v>
      </c>
      <c r="R75" s="10">
        <f>1000*Q75/C17</f>
        <v>306.09860652691464</v>
      </c>
      <c r="S75" s="10"/>
      <c r="T75" s="18"/>
      <c r="U75" s="18"/>
      <c r="V75" s="3"/>
      <c r="W75" s="3"/>
      <c r="X75" s="3"/>
      <c r="Y75" s="3"/>
      <c r="Z75" s="3"/>
      <c r="AA75" s="3"/>
    </row>
    <row r="76" spans="1:27" s="4" customFormat="1" ht="20.100000000000001" customHeight="1">
      <c r="A76" s="1">
        <v>5</v>
      </c>
      <c r="B76" s="69"/>
      <c r="C76" s="70"/>
      <c r="D76" s="16">
        <v>0.125</v>
      </c>
      <c r="E76" s="16">
        <v>0.14299999999999999</v>
      </c>
      <c r="F76" s="16">
        <v>0.77200000000000002</v>
      </c>
      <c r="G76" s="16"/>
      <c r="H76" s="16"/>
      <c r="I76" s="16"/>
      <c r="J76" s="16"/>
      <c r="K76" s="16"/>
      <c r="L76" s="17"/>
      <c r="M76" s="10"/>
      <c r="N76" s="10"/>
      <c r="O76" s="10"/>
      <c r="P76" s="10"/>
      <c r="Q76" s="55">
        <v>28.171701112877585</v>
      </c>
      <c r="R76" s="10">
        <f>1000*Q76/C17</f>
        <v>186.91415281898611</v>
      </c>
      <c r="S76" s="10"/>
      <c r="T76" s="18"/>
      <c r="U76" s="18"/>
      <c r="V76" s="3"/>
      <c r="W76" s="3"/>
      <c r="X76" s="3"/>
      <c r="Y76" s="3"/>
      <c r="Z76" s="3"/>
      <c r="AA76" s="3"/>
    </row>
    <row r="77" spans="1:27" s="4" customFormat="1" ht="20.100000000000001" customHeight="1">
      <c r="A77" s="1">
        <v>6</v>
      </c>
      <c r="B77" s="69"/>
      <c r="C77" s="70"/>
      <c r="D77" s="16">
        <v>1.7999999999999999E-2</v>
      </c>
      <c r="E77" s="16">
        <v>3.5999999999999997E-2</v>
      </c>
      <c r="F77" s="16">
        <v>4.7E-2</v>
      </c>
      <c r="G77" s="16">
        <v>0.114</v>
      </c>
      <c r="H77" s="16">
        <v>0.14699999999999999</v>
      </c>
      <c r="I77" s="16">
        <v>0.21299999999999999</v>
      </c>
      <c r="J77" s="16">
        <v>0.28799999999999998</v>
      </c>
      <c r="K77" s="16">
        <v>0.29099999999999998</v>
      </c>
      <c r="L77" s="16">
        <v>0.36199999999999999</v>
      </c>
      <c r="M77" s="16">
        <v>0.71299999999999997</v>
      </c>
      <c r="N77" s="10"/>
      <c r="O77" s="10"/>
      <c r="P77" s="10"/>
      <c r="Q77" s="55">
        <v>162.16524216524218</v>
      </c>
      <c r="R77" s="10">
        <f>1000*Q77/C22</f>
        <v>879.51644519602007</v>
      </c>
      <c r="S77" s="10"/>
      <c r="T77" s="18"/>
      <c r="U77" s="18"/>
      <c r="V77" s="3"/>
      <c r="W77" s="3"/>
      <c r="X77" s="3"/>
      <c r="Y77" s="3"/>
      <c r="Z77" s="3"/>
      <c r="AA77" s="3"/>
    </row>
    <row r="78" spans="1:27" s="4" customFormat="1" ht="20.100000000000001" customHeight="1">
      <c r="A78" s="1">
        <v>7</v>
      </c>
      <c r="B78" s="69"/>
      <c r="C78" s="70"/>
      <c r="D78" s="16">
        <v>5.2999999999999999E-2</v>
      </c>
      <c r="E78" s="16">
        <v>6.2E-2</v>
      </c>
      <c r="F78" s="16">
        <v>9.4E-2</v>
      </c>
      <c r="G78" s="16">
        <v>0.157</v>
      </c>
      <c r="H78" s="16">
        <v>0.20799999999999999</v>
      </c>
      <c r="I78" s="16">
        <v>0.27600000000000002</v>
      </c>
      <c r="J78" s="16">
        <v>0.34200000000000003</v>
      </c>
      <c r="K78" s="16">
        <v>0.51800000000000002</v>
      </c>
      <c r="L78" s="17"/>
      <c r="M78" s="10"/>
      <c r="N78" s="10"/>
      <c r="O78" s="10"/>
      <c r="P78" s="10"/>
      <c r="Q78" s="55">
        <v>126.59090909090909</v>
      </c>
      <c r="R78" s="10">
        <f>1000*Q78/C22</f>
        <v>686.57614215700778</v>
      </c>
      <c r="S78" s="10"/>
      <c r="T78" s="18"/>
      <c r="U78" s="18"/>
      <c r="V78" s="3"/>
      <c r="W78" s="3"/>
      <c r="X78" s="3"/>
      <c r="Y78" s="3"/>
      <c r="Z78" s="3"/>
      <c r="AA78" s="3"/>
    </row>
    <row r="79" spans="1:27" s="4" customFormat="1" ht="20.100000000000001" customHeight="1">
      <c r="A79" s="1">
        <v>8</v>
      </c>
      <c r="B79" s="69"/>
      <c r="C79" s="70"/>
      <c r="D79" s="16">
        <v>1.4999999999999999E-2</v>
      </c>
      <c r="E79" s="16">
        <v>4.8000000000000001E-2</v>
      </c>
      <c r="F79" s="16">
        <v>0.122</v>
      </c>
      <c r="G79" s="16">
        <v>0.193</v>
      </c>
      <c r="H79" s="16">
        <v>0.222</v>
      </c>
      <c r="I79" s="16">
        <v>0.41199999999999998</v>
      </c>
      <c r="J79" s="16"/>
      <c r="K79" s="16"/>
      <c r="L79" s="17"/>
      <c r="M79" s="10"/>
      <c r="N79" s="10"/>
      <c r="O79" s="10"/>
      <c r="P79" s="10"/>
      <c r="Q79" s="55">
        <v>98.73684210526315</v>
      </c>
      <c r="R79" s="10">
        <f>1000*Q79/C22</f>
        <v>535.50733325340684</v>
      </c>
      <c r="S79" s="10"/>
      <c r="T79" s="18"/>
      <c r="U79" s="18"/>
      <c r="V79" s="3"/>
      <c r="W79" s="3"/>
      <c r="X79" s="3"/>
      <c r="Y79" s="3"/>
      <c r="Z79" s="3"/>
      <c r="AA79" s="3"/>
    </row>
    <row r="80" spans="1:27" s="4" customFormat="1" ht="20.100000000000001" customHeight="1">
      <c r="A80" s="1">
        <v>9</v>
      </c>
      <c r="B80" s="69"/>
      <c r="C80" s="70"/>
      <c r="D80" s="16">
        <v>1.2999999999999999E-2</v>
      </c>
      <c r="E80" s="16">
        <v>0.24099999999999999</v>
      </c>
      <c r="F80" s="16">
        <v>0.254</v>
      </c>
      <c r="G80" s="37">
        <v>0.61799999999999999</v>
      </c>
      <c r="H80" s="16"/>
      <c r="I80" s="16"/>
      <c r="J80" s="16"/>
      <c r="K80" s="16"/>
      <c r="L80" s="17"/>
      <c r="M80" s="10"/>
      <c r="N80" s="10"/>
      <c r="O80" s="10"/>
      <c r="P80" s="10"/>
      <c r="Q80" s="55">
        <v>48.021978021978029</v>
      </c>
      <c r="R80" s="10">
        <f>1000*Q80/C22</f>
        <v>260.45112280061846</v>
      </c>
      <c r="S80" s="10"/>
      <c r="T80" s="18"/>
      <c r="U80" s="18"/>
      <c r="V80" s="3"/>
      <c r="W80" s="3"/>
      <c r="X80" s="3"/>
      <c r="Y80" s="3"/>
      <c r="Z80" s="3"/>
      <c r="AA80" s="3"/>
    </row>
    <row r="81" spans="1:27" s="4" customFormat="1" ht="20.100000000000001" customHeight="1">
      <c r="A81" s="1">
        <v>10</v>
      </c>
      <c r="B81" s="69"/>
      <c r="C81" s="70"/>
      <c r="D81" s="16">
        <v>1.0999999999999999E-2</v>
      </c>
      <c r="E81" s="16">
        <v>2.5000000000000001E-2</v>
      </c>
      <c r="F81" s="16">
        <v>0.14000000000000001</v>
      </c>
      <c r="G81" s="16">
        <v>0.84</v>
      </c>
      <c r="H81" s="16"/>
      <c r="I81" s="16"/>
      <c r="J81" s="16"/>
      <c r="K81" s="16"/>
      <c r="L81" s="17"/>
      <c r="M81" s="10"/>
      <c r="N81" s="10"/>
      <c r="O81" s="10"/>
      <c r="P81" s="10"/>
      <c r="Q81" s="55">
        <v>47.428571428571431</v>
      </c>
      <c r="R81" s="10">
        <f>1000*Q81/C22</f>
        <v>257.23273364015313</v>
      </c>
      <c r="S81" s="10"/>
      <c r="T81" s="18"/>
      <c r="U81" s="18"/>
      <c r="V81" s="3"/>
      <c r="W81" s="3"/>
      <c r="X81" s="3"/>
      <c r="Y81" s="3"/>
      <c r="Z81" s="3"/>
      <c r="AA81" s="3"/>
    </row>
    <row r="82" spans="1:27" s="4" customFormat="1" ht="20.100000000000001" customHeight="1">
      <c r="A82" s="1">
        <v>11</v>
      </c>
      <c r="B82" s="69"/>
      <c r="C82" s="70"/>
      <c r="D82" s="16">
        <v>2.7E-2</v>
      </c>
      <c r="E82" s="16">
        <v>0.03</v>
      </c>
      <c r="F82" s="16">
        <v>5.3999999999999999E-2</v>
      </c>
      <c r="G82" s="16">
        <v>8.5000000000000006E-2</v>
      </c>
      <c r="H82" s="16">
        <v>0.114</v>
      </c>
      <c r="I82" s="16">
        <v>0.66900000000000004</v>
      </c>
      <c r="J82" s="16"/>
      <c r="K82" s="16"/>
      <c r="L82" s="17"/>
      <c r="M82" s="10"/>
      <c r="N82" s="10"/>
      <c r="O82" s="10"/>
      <c r="P82" s="10"/>
      <c r="Q82" s="55">
        <v>90.306306306306311</v>
      </c>
      <c r="R82" s="10">
        <f t="shared" ref="R82" si="1">1000*Q82/C27</f>
        <v>449.37453376943824</v>
      </c>
      <c r="S82" s="10"/>
      <c r="T82" s="18"/>
      <c r="U82" s="18"/>
      <c r="V82" s="3"/>
      <c r="W82" s="3"/>
      <c r="X82" s="3"/>
      <c r="Y82" s="3"/>
      <c r="Z82" s="3"/>
      <c r="AA82" s="3"/>
    </row>
    <row r="83" spans="1:27" s="4" customFormat="1" ht="20.100000000000001" customHeight="1">
      <c r="A83" s="1">
        <v>12</v>
      </c>
      <c r="B83" s="69"/>
      <c r="C83" s="70"/>
      <c r="D83" s="16">
        <v>0.159</v>
      </c>
      <c r="E83" s="16">
        <v>0.16200000000000001</v>
      </c>
      <c r="F83" s="16">
        <v>0.16500000000000001</v>
      </c>
      <c r="G83" s="16">
        <v>0.16700000000000001</v>
      </c>
      <c r="H83" s="16">
        <v>0.17199999999999999</v>
      </c>
      <c r="I83" s="16">
        <v>0.19500000000000001</v>
      </c>
      <c r="J83" s="16">
        <v>0.56599999999999995</v>
      </c>
      <c r="K83" s="16"/>
      <c r="L83" s="17"/>
      <c r="M83" s="10"/>
      <c r="N83" s="10"/>
      <c r="O83" s="10"/>
      <c r="P83" s="10"/>
      <c r="Q83" s="55">
        <v>111.05121293800539</v>
      </c>
      <c r="R83" s="10">
        <f t="shared" ref="R83" si="2">1000*Q83/C27</f>
        <v>552.6035675657115</v>
      </c>
      <c r="S83" s="10"/>
      <c r="T83" s="18"/>
      <c r="U83" s="18"/>
      <c r="V83" s="3"/>
      <c r="W83" s="3"/>
      <c r="X83" s="3"/>
      <c r="Y83" s="3"/>
      <c r="Z83" s="3"/>
      <c r="AA83" s="3"/>
    </row>
    <row r="84" spans="1:27" s="4" customFormat="1" ht="20.100000000000001" customHeight="1">
      <c r="A84" s="13">
        <v>13</v>
      </c>
      <c r="B84" s="69"/>
      <c r="C84" s="70"/>
      <c r="D84" s="16">
        <v>2.5999999999999999E-2</v>
      </c>
      <c r="E84" s="16">
        <v>3.2000000000000001E-2</v>
      </c>
      <c r="F84" s="16">
        <v>0.10100000000000001</v>
      </c>
      <c r="G84" s="16">
        <v>0.108</v>
      </c>
      <c r="H84" s="16">
        <v>0.113</v>
      </c>
      <c r="I84" s="16">
        <v>0.161</v>
      </c>
      <c r="J84" s="16">
        <v>0.21199999999999999</v>
      </c>
      <c r="K84" s="16">
        <v>0.46300000000000002</v>
      </c>
      <c r="L84" s="17"/>
      <c r="M84" s="10"/>
      <c r="N84" s="10"/>
      <c r="O84" s="10"/>
      <c r="P84" s="10"/>
      <c r="Q84" s="55">
        <v>134.9800796812749</v>
      </c>
      <c r="R84" s="10">
        <f t="shared" ref="R84" si="3">1000*Q84/C27</f>
        <v>671.67635191717204</v>
      </c>
      <c r="S84" s="10"/>
      <c r="T84" s="18"/>
      <c r="U84" s="18"/>
      <c r="V84" s="3"/>
      <c r="W84" s="3"/>
      <c r="X84" s="3"/>
      <c r="Y84" s="3"/>
      <c r="Z84" s="3"/>
      <c r="AA84" s="3"/>
    </row>
    <row r="85" spans="1:27" s="4" customFormat="1" ht="20.100000000000001" customHeight="1">
      <c r="A85" s="13">
        <v>14</v>
      </c>
      <c r="B85" s="69"/>
      <c r="C85" s="70"/>
      <c r="D85" s="16">
        <v>2.1000000000000001E-2</v>
      </c>
      <c r="E85" s="16">
        <v>2.8000000000000001E-2</v>
      </c>
      <c r="F85" s="16">
        <v>3.2000000000000001E-2</v>
      </c>
      <c r="G85" s="16">
        <v>3.7999999999999999E-2</v>
      </c>
      <c r="H85" s="16">
        <v>0.04</v>
      </c>
      <c r="I85" s="16">
        <v>4.4999999999999998E-2</v>
      </c>
      <c r="J85" s="16">
        <v>4.7E-2</v>
      </c>
      <c r="K85" s="16">
        <v>5.0999999999999997E-2</v>
      </c>
      <c r="L85" s="16">
        <v>5.3999999999999999E-2</v>
      </c>
      <c r="M85" s="16">
        <v>5.8000000000000003E-2</v>
      </c>
      <c r="N85" s="16">
        <v>8.2000000000000003E-2</v>
      </c>
      <c r="O85" s="16">
        <v>0.10299999999999999</v>
      </c>
      <c r="P85" s="16">
        <v>0.41299999999999998</v>
      </c>
      <c r="Q85" s="55">
        <v>239.16129032258064</v>
      </c>
      <c r="R85" s="10">
        <f t="shared" ref="R85" si="4">1000*Q85/C27</f>
        <v>1190.0940004109307</v>
      </c>
      <c r="S85" s="10"/>
      <c r="T85" s="18"/>
      <c r="U85" s="18"/>
      <c r="V85" s="3"/>
      <c r="W85" s="3"/>
      <c r="X85" s="3"/>
      <c r="Y85" s="3"/>
      <c r="Z85" s="3"/>
      <c r="AA85" s="3"/>
    </row>
    <row r="86" spans="1:27" s="4" customFormat="1" ht="20.100000000000001" customHeight="1">
      <c r="A86" s="13">
        <v>15</v>
      </c>
      <c r="B86" s="69"/>
      <c r="C86" s="70"/>
      <c r="D86" s="16">
        <v>2.5999999999999999E-2</v>
      </c>
      <c r="E86" s="16">
        <v>4.1000000000000002E-2</v>
      </c>
      <c r="F86" s="16">
        <v>5.8999999999999997E-2</v>
      </c>
      <c r="G86" s="16">
        <v>8.7999999999999995E-2</v>
      </c>
      <c r="H86" s="16">
        <v>0.158</v>
      </c>
      <c r="I86" s="37">
        <v>0.33</v>
      </c>
      <c r="J86" s="38">
        <v>1</v>
      </c>
      <c r="K86" s="17"/>
      <c r="L86" s="17"/>
      <c r="M86" s="10"/>
      <c r="N86" s="10"/>
      <c r="O86" s="10"/>
      <c r="P86" s="10"/>
      <c r="Q86" s="55">
        <v>102.08955223880596</v>
      </c>
      <c r="R86" s="10">
        <f t="shared" ref="R86" si="5">1000*Q86/C27</f>
        <v>508.00931647495003</v>
      </c>
      <c r="S86" s="10"/>
      <c r="T86" s="18"/>
      <c r="U86" s="18"/>
      <c r="V86" s="3"/>
      <c r="W86" s="3"/>
      <c r="X86" s="3"/>
      <c r="Y86" s="3"/>
      <c r="Z86" s="3"/>
      <c r="AA86" s="3"/>
    </row>
    <row r="87" spans="1:27" s="4" customFormat="1" ht="20.100000000000001" customHeight="1">
      <c r="A87" s="13">
        <v>16</v>
      </c>
      <c r="B87" s="69"/>
      <c r="C87" s="70"/>
      <c r="D87" s="16">
        <v>3.4000000000000002E-2</v>
      </c>
      <c r="E87" s="16">
        <v>5.2999999999999999E-2</v>
      </c>
      <c r="F87" s="16">
        <v>0.55300000000000005</v>
      </c>
      <c r="G87" s="16"/>
      <c r="H87" s="16"/>
      <c r="I87" s="16"/>
      <c r="J87" s="16"/>
      <c r="K87" s="16"/>
      <c r="L87" s="17"/>
      <c r="M87" s="10"/>
      <c r="N87" s="10"/>
      <c r="O87" s="10"/>
      <c r="P87" s="10"/>
      <c r="Q87" s="55">
        <v>33.879999999999995</v>
      </c>
      <c r="R87" s="10">
        <f t="shared" ref="R87" si="6">1000*Q87/C32</f>
        <v>155.02882767456757</v>
      </c>
      <c r="S87" s="10"/>
      <c r="T87" s="18"/>
      <c r="U87" s="18"/>
      <c r="V87" s="3"/>
      <c r="W87" s="3"/>
      <c r="X87" s="3"/>
      <c r="Y87" s="3"/>
      <c r="Z87" s="3"/>
      <c r="AA87" s="3"/>
    </row>
    <row r="88" spans="1:27" s="4" customFormat="1" ht="20.100000000000001" customHeight="1">
      <c r="A88" s="13">
        <v>17</v>
      </c>
      <c r="B88" s="69"/>
      <c r="C88" s="70"/>
      <c r="D88" s="16">
        <v>6.9000000000000006E-2</v>
      </c>
      <c r="E88" s="16">
        <v>7.4999999999999997E-2</v>
      </c>
      <c r="F88" s="16">
        <v>0.223</v>
      </c>
      <c r="G88" s="16">
        <v>0.44600000000000001</v>
      </c>
      <c r="H88" s="16"/>
      <c r="I88" s="16"/>
      <c r="J88" s="16"/>
      <c r="K88" s="16"/>
      <c r="L88" s="16"/>
      <c r="M88" s="10"/>
      <c r="N88" s="10"/>
      <c r="O88" s="10"/>
      <c r="P88" s="10"/>
      <c r="Q88" s="55">
        <v>55.874439461883412</v>
      </c>
      <c r="R88" s="10">
        <f t="shared" ref="R88" si="7">1000*Q88/C32</f>
        <v>255.67145356403137</v>
      </c>
      <c r="S88" s="10"/>
      <c r="T88" s="18"/>
      <c r="U88" s="18"/>
      <c r="V88" s="3"/>
      <c r="W88" s="3"/>
      <c r="X88" s="3"/>
      <c r="Y88" s="3"/>
      <c r="Z88" s="3"/>
      <c r="AA88" s="3"/>
    </row>
    <row r="89" spans="1:27" s="4" customFormat="1" ht="20.100000000000001" customHeight="1">
      <c r="A89" s="13">
        <v>18</v>
      </c>
      <c r="B89" s="69"/>
      <c r="C89" s="70"/>
      <c r="D89" s="16">
        <v>5.7000000000000002E-2</v>
      </c>
      <c r="E89" s="16">
        <v>5.8999999999999997E-2</v>
      </c>
      <c r="F89" s="16">
        <v>0.13600000000000001</v>
      </c>
      <c r="G89" s="16">
        <v>0.20799999999999999</v>
      </c>
      <c r="H89" s="16">
        <v>0.23</v>
      </c>
      <c r="I89" s="16">
        <v>0.26600000000000001</v>
      </c>
      <c r="J89" s="16">
        <v>0.29899999999999999</v>
      </c>
      <c r="K89" s="16">
        <v>0.309</v>
      </c>
      <c r="L89" s="16">
        <v>0.313</v>
      </c>
      <c r="M89" s="16">
        <v>0.66</v>
      </c>
      <c r="N89" s="10"/>
      <c r="O89" s="10"/>
      <c r="P89" s="10"/>
      <c r="Q89" s="55">
        <v>165.01440922190201</v>
      </c>
      <c r="R89" s="10">
        <f t="shared" ref="R89" si="8">1000*Q89/C32</f>
        <v>755.07645841448721</v>
      </c>
      <c r="S89" s="10"/>
      <c r="T89" s="18"/>
      <c r="U89" s="18"/>
      <c r="V89" s="3"/>
      <c r="W89" s="3"/>
      <c r="X89" s="3"/>
      <c r="Y89" s="3"/>
      <c r="Z89" s="3"/>
      <c r="AA89" s="3"/>
    </row>
    <row r="90" spans="1:27" s="4" customFormat="1" ht="20.100000000000001" customHeight="1">
      <c r="A90" s="13">
        <v>19</v>
      </c>
      <c r="B90" s="69"/>
      <c r="C90" s="70"/>
      <c r="D90" s="16">
        <v>0.01</v>
      </c>
      <c r="E90" s="16">
        <v>2.1000000000000001E-2</v>
      </c>
      <c r="F90" s="16">
        <v>2.9000000000000001E-2</v>
      </c>
      <c r="G90" s="16">
        <v>3.5000000000000003E-2</v>
      </c>
      <c r="H90" s="16">
        <v>0.216</v>
      </c>
      <c r="I90" s="16">
        <v>0.218</v>
      </c>
      <c r="J90" s="16">
        <v>0.221</v>
      </c>
      <c r="K90" s="16">
        <v>0.22700000000000001</v>
      </c>
      <c r="L90" s="16">
        <v>0.23599999999999999</v>
      </c>
      <c r="M90" s="16">
        <v>0.28000000000000003</v>
      </c>
      <c r="N90" s="16">
        <v>0.29099999999999998</v>
      </c>
      <c r="O90" s="16">
        <v>0.44600000000000001</v>
      </c>
      <c r="P90" s="10"/>
      <c r="Q90" s="55">
        <v>214.06451612903226</v>
      </c>
      <c r="R90" s="10">
        <f t="shared" ref="R90" si="9">1000*Q90/C32</f>
        <v>979.52098530718524</v>
      </c>
      <c r="S90" s="10"/>
      <c r="T90" s="18"/>
      <c r="U90" s="18"/>
      <c r="V90" s="3"/>
      <c r="W90" s="3"/>
      <c r="X90" s="3"/>
      <c r="Y90" s="3"/>
      <c r="Z90" s="3"/>
      <c r="AA90" s="3"/>
    </row>
    <row r="91" spans="1:27" s="4" customFormat="1" ht="20.100000000000001" customHeight="1">
      <c r="A91" s="13">
        <v>20</v>
      </c>
      <c r="B91" s="69"/>
      <c r="C91" s="70"/>
      <c r="D91" s="16">
        <v>2.1999999999999999E-2</v>
      </c>
      <c r="E91" s="16">
        <v>3.5000000000000003E-2</v>
      </c>
      <c r="F91" s="16">
        <v>4.9000000000000002E-2</v>
      </c>
      <c r="G91" s="16">
        <v>5.2999999999999999E-2</v>
      </c>
      <c r="H91" s="16">
        <v>0.317</v>
      </c>
      <c r="I91" s="16">
        <v>0.745</v>
      </c>
      <c r="J91" s="16"/>
      <c r="K91" s="16"/>
      <c r="L91" s="19"/>
      <c r="M91" s="10"/>
      <c r="N91" s="10"/>
      <c r="O91" s="10"/>
      <c r="P91" s="10"/>
      <c r="Q91" s="55">
        <v>83.878504672897193</v>
      </c>
      <c r="R91" s="10">
        <f t="shared" ref="R91" si="10">1000*Q91/C32</f>
        <v>383.81305332157592</v>
      </c>
      <c r="S91" s="10"/>
      <c r="T91" s="18"/>
      <c r="U91" s="18"/>
      <c r="V91" s="3"/>
      <c r="W91" s="3"/>
      <c r="X91" s="3"/>
      <c r="Y91" s="3"/>
      <c r="Z91" s="3"/>
      <c r="AA91" s="3"/>
    </row>
    <row r="92" spans="1:27" s="4" customFormat="1" ht="20.100000000000001" customHeight="1">
      <c r="A92" s="13">
        <v>21</v>
      </c>
      <c r="B92" s="69"/>
      <c r="C92" s="70"/>
      <c r="D92" s="16">
        <v>2.1000000000000001E-2</v>
      </c>
      <c r="E92" s="16">
        <v>5.5E-2</v>
      </c>
      <c r="F92" s="16">
        <v>0.71699999999999997</v>
      </c>
      <c r="G92" s="16"/>
      <c r="H92" s="16"/>
      <c r="I92" s="16"/>
      <c r="J92" s="16"/>
      <c r="K92" s="20"/>
      <c r="L92" s="16"/>
      <c r="M92" s="10"/>
      <c r="N92" s="10"/>
      <c r="O92" s="10"/>
      <c r="P92" s="10"/>
      <c r="Q92" s="55">
        <v>30.422960725075527</v>
      </c>
      <c r="R92" s="10">
        <f t="shared" ref="R92" si="11">1000*Q92/C37</f>
        <v>121.11051244058729</v>
      </c>
      <c r="S92" s="10"/>
      <c r="T92" s="18"/>
      <c r="U92" s="18"/>
      <c r="V92" s="3"/>
      <c r="W92" s="3"/>
      <c r="X92" s="3"/>
      <c r="Y92" s="3"/>
      <c r="Z92" s="3"/>
      <c r="AA92" s="3"/>
    </row>
    <row r="93" spans="1:27" s="4" customFormat="1" ht="20.100000000000001" customHeight="1">
      <c r="A93" s="13">
        <v>22</v>
      </c>
      <c r="B93" s="69"/>
      <c r="C93" s="70"/>
      <c r="D93" s="16">
        <v>3.2000000000000001E-2</v>
      </c>
      <c r="E93" s="16">
        <v>3.4000000000000002E-2</v>
      </c>
      <c r="F93" s="16">
        <v>3.7999999999999999E-2</v>
      </c>
      <c r="G93" s="16">
        <v>4.8000000000000001E-2</v>
      </c>
      <c r="H93" s="16">
        <v>5.1999999999999998E-2</v>
      </c>
      <c r="I93" s="16">
        <v>5.6000000000000001E-2</v>
      </c>
      <c r="J93" s="16">
        <v>0.121</v>
      </c>
      <c r="K93" s="16">
        <v>0.127</v>
      </c>
      <c r="L93" s="19">
        <v>0.16800000000000001</v>
      </c>
      <c r="M93" s="6">
        <v>0.41099999999999998</v>
      </c>
      <c r="N93" s="10"/>
      <c r="O93" s="10"/>
      <c r="P93" s="10"/>
      <c r="Q93" s="55">
        <v>179.09465020576133</v>
      </c>
      <c r="R93" s="10">
        <f t="shared" ref="R93" si="12">1000*Q93/C37</f>
        <v>712.9564100547824</v>
      </c>
      <c r="S93" s="10"/>
      <c r="T93" s="18"/>
      <c r="U93" s="18"/>
      <c r="V93" s="3"/>
      <c r="W93" s="3"/>
      <c r="X93" s="3"/>
      <c r="Y93" s="3"/>
      <c r="Z93" s="3"/>
      <c r="AA93" s="3"/>
    </row>
    <row r="94" spans="1:27" s="4" customFormat="1" ht="20.100000000000001" customHeight="1">
      <c r="A94" s="13">
        <v>23</v>
      </c>
      <c r="B94" s="69"/>
      <c r="C94" s="70"/>
      <c r="D94" s="16">
        <v>2.1000000000000001E-2</v>
      </c>
      <c r="E94" s="16">
        <v>2.5999999999999999E-2</v>
      </c>
      <c r="F94" s="16">
        <v>3.4000000000000002E-2</v>
      </c>
      <c r="G94" s="16">
        <v>5.8000000000000003E-2</v>
      </c>
      <c r="H94" s="16">
        <v>6.2E-2</v>
      </c>
      <c r="I94" s="16">
        <v>9.5000000000000001E-2</v>
      </c>
      <c r="J94" s="16">
        <v>0.13900000000000001</v>
      </c>
      <c r="K94" s="16">
        <v>0.189</v>
      </c>
      <c r="L94" s="19">
        <v>0.29099999999999998</v>
      </c>
      <c r="M94" s="16">
        <v>0.48899999999999999</v>
      </c>
      <c r="N94" s="10"/>
      <c r="O94" s="10"/>
      <c r="P94" s="10"/>
      <c r="Q94" s="55">
        <v>171.01010101010101</v>
      </c>
      <c r="R94" s="10">
        <f t="shared" ref="R94" si="13">1000*Q94/C37</f>
        <v>680.77269510390533</v>
      </c>
      <c r="S94" s="10"/>
      <c r="T94" s="18"/>
      <c r="U94" s="18"/>
      <c r="V94" s="3"/>
      <c r="W94" s="3"/>
      <c r="X94" s="3"/>
      <c r="Y94" s="3"/>
      <c r="Z94" s="3"/>
      <c r="AA94" s="3"/>
    </row>
    <row r="95" spans="1:27" s="4" customFormat="1" ht="20.100000000000001" customHeight="1">
      <c r="A95" s="13">
        <v>24</v>
      </c>
      <c r="B95" s="69"/>
      <c r="C95" s="70"/>
      <c r="D95" s="16">
        <v>1.7999999999999999E-2</v>
      </c>
      <c r="E95" s="16">
        <v>2.8000000000000001E-2</v>
      </c>
      <c r="F95" s="16">
        <v>5.3999999999999999E-2</v>
      </c>
      <c r="G95" s="16">
        <v>6.9000000000000006E-2</v>
      </c>
      <c r="H95" s="16">
        <v>0.105</v>
      </c>
      <c r="I95" s="16">
        <v>0.14699999999999999</v>
      </c>
      <c r="J95" s="16">
        <v>0.17599999999999999</v>
      </c>
      <c r="K95" s="16">
        <v>0.216</v>
      </c>
      <c r="L95" s="19">
        <v>0.433</v>
      </c>
      <c r="M95" s="10"/>
      <c r="N95" s="10"/>
      <c r="O95" s="10"/>
      <c r="P95" s="10"/>
      <c r="Q95" s="55">
        <v>156.95852534562201</v>
      </c>
      <c r="R95" s="10">
        <f t="shared" ref="R95" si="14">1000*Q95/C37</f>
        <v>624.83489389180738</v>
      </c>
      <c r="S95" s="10"/>
      <c r="T95" s="18"/>
      <c r="U95" s="18"/>
      <c r="V95" s="3"/>
      <c r="W95" s="3"/>
      <c r="X95" s="3"/>
      <c r="Y95" s="3"/>
      <c r="Z95" s="3"/>
      <c r="AA95" s="3"/>
    </row>
    <row r="96" spans="1:27" s="4" customFormat="1" ht="20.100000000000001" customHeight="1">
      <c r="A96" s="13">
        <v>25</v>
      </c>
      <c r="B96" s="71"/>
      <c r="C96" s="72"/>
      <c r="D96" s="16">
        <v>2.9000000000000001E-2</v>
      </c>
      <c r="E96" s="16">
        <v>7.2999999999999995E-2</v>
      </c>
      <c r="F96" s="16">
        <v>8.5999999999999993E-2</v>
      </c>
      <c r="G96" s="16">
        <v>0.124</v>
      </c>
      <c r="H96" s="16">
        <v>0.66200000000000003</v>
      </c>
      <c r="I96" s="16"/>
      <c r="J96" s="16"/>
      <c r="K96" s="16"/>
      <c r="L96" s="17"/>
      <c r="M96" s="10"/>
      <c r="N96" s="10"/>
      <c r="O96" s="10"/>
      <c r="P96" s="10"/>
      <c r="Q96" s="55">
        <v>70.260223048327134</v>
      </c>
      <c r="R96" s="10">
        <f t="shared" ref="R96" si="15">1000*Q96/C37</f>
        <v>279.69834016053801</v>
      </c>
      <c r="S96" s="10"/>
      <c r="T96" s="18"/>
      <c r="U96" s="18"/>
      <c r="V96" s="3"/>
      <c r="W96" s="3"/>
      <c r="X96" s="3"/>
      <c r="Y96" s="3"/>
      <c r="Z96" s="3"/>
      <c r="AA96" s="3"/>
    </row>
    <row r="97" spans="1:30" s="4" customFormat="1" ht="20.100000000000001" customHeight="1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30" s="4" customFormat="1" ht="20.100000000000001" customHeight="1">
      <c r="A98" s="80" t="s">
        <v>92</v>
      </c>
      <c r="B98" s="81"/>
      <c r="C98" s="81"/>
      <c r="D98" s="81"/>
      <c r="E98" s="81"/>
      <c r="F98" s="81"/>
      <c r="G98" s="81"/>
      <c r="H98" s="81"/>
      <c r="I98" s="81"/>
      <c r="J98" s="81"/>
      <c r="K98" s="81"/>
      <c r="L98" s="8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30" s="4" customFormat="1" ht="223.5" customHeight="1">
      <c r="A99" s="67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68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30" s="4" customFormat="1" ht="65.25" customHeight="1">
      <c r="A100" s="71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30" hidden="1">
      <c r="A101" s="21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30" hidden="1">
      <c r="A102" s="24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6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30" ht="21.75" customHeight="1">
      <c r="A103" s="27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9"/>
      <c r="M103" s="30"/>
      <c r="N103" s="30"/>
      <c r="O103" s="30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</row>
    <row r="104" spans="1:30">
      <c r="A104" s="24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6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30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30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30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30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30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30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30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30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</row>
    <row r="143" spans="1:27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</row>
    <row r="144" spans="1:27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</row>
    <row r="145" spans="1:27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</row>
    <row r="146" spans="1:27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</row>
    <row r="147" spans="1:27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</row>
    <row r="148" spans="1:27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</row>
    <row r="149" spans="1:27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</row>
  </sheetData>
  <mergeCells count="64">
    <mergeCell ref="D65:L65"/>
    <mergeCell ref="D66:L66"/>
    <mergeCell ref="D67:L67"/>
    <mergeCell ref="A70:L70"/>
    <mergeCell ref="C45:C69"/>
    <mergeCell ref="B45:B69"/>
    <mergeCell ref="D57:L57"/>
    <mergeCell ref="D58:L58"/>
    <mergeCell ref="D59:L59"/>
    <mergeCell ref="D60:L60"/>
    <mergeCell ref="A1:L1"/>
    <mergeCell ref="A2:L2"/>
    <mergeCell ref="B5:L5"/>
    <mergeCell ref="B6:L6"/>
    <mergeCell ref="B7:L7"/>
    <mergeCell ref="A3:L3"/>
    <mergeCell ref="B8:L8"/>
    <mergeCell ref="A4:L4"/>
    <mergeCell ref="A42:L42"/>
    <mergeCell ref="A43:L43"/>
    <mergeCell ref="A9:L9"/>
    <mergeCell ref="A12:L12"/>
    <mergeCell ref="A15:L15"/>
    <mergeCell ref="A17:A41"/>
    <mergeCell ref="B17:B41"/>
    <mergeCell ref="C17:C21"/>
    <mergeCell ref="C22:C26"/>
    <mergeCell ref="J17:J41"/>
    <mergeCell ref="F13:G13"/>
    <mergeCell ref="F14:G14"/>
    <mergeCell ref="D17:D21"/>
    <mergeCell ref="D22:D26"/>
    <mergeCell ref="A99:L100"/>
    <mergeCell ref="A98:L98"/>
    <mergeCell ref="C27:C31"/>
    <mergeCell ref="C32:C36"/>
    <mergeCell ref="C37:C41"/>
    <mergeCell ref="D46:L46"/>
    <mergeCell ref="I17:I41"/>
    <mergeCell ref="D44:L44"/>
    <mergeCell ref="D45:L45"/>
    <mergeCell ref="D47:L47"/>
    <mergeCell ref="D48:L48"/>
    <mergeCell ref="D49:L49"/>
    <mergeCell ref="D51:L51"/>
    <mergeCell ref="D50:L50"/>
    <mergeCell ref="D61:L61"/>
    <mergeCell ref="D62:L62"/>
    <mergeCell ref="D27:D31"/>
    <mergeCell ref="D32:D36"/>
    <mergeCell ref="D37:D41"/>
    <mergeCell ref="G17:G41"/>
    <mergeCell ref="A97:L97"/>
    <mergeCell ref="D52:L52"/>
    <mergeCell ref="D53:L53"/>
    <mergeCell ref="D54:L54"/>
    <mergeCell ref="D55:L55"/>
    <mergeCell ref="D56:L56"/>
    <mergeCell ref="B72:C96"/>
    <mergeCell ref="D68:L68"/>
    <mergeCell ref="D69:L69"/>
    <mergeCell ref="B71:C71"/>
    <mergeCell ref="D63:L63"/>
    <mergeCell ref="D64:L64"/>
  </mergeCells>
  <phoneticPr fontId="1" type="noConversion"/>
  <pageMargins left="0.39370078740157483" right="0.39370078740157483" top="0.86614173228346458" bottom="0.39370078740157483" header="0.39370078740157483" footer="0.19685039370078741"/>
  <pageSetup paperSize="11" scale="34" fitToHeight="0" orientation="portrait" horizontalDpi="96" verticalDpi="96" r:id="rId1"/>
  <headerFooter scaleWithDoc="0">
    <oddHeader xml:space="preserve">&amp;L&amp;"华文中宋,常规"&amp;G&amp;"-,常规"
</oddHeader>
    <oddFooter>&amp;C第 &amp;P 页，共 &amp;N 页</oddFooter>
  </headerFooter>
  <drawing r:id="rId2"/>
  <legacyDrawing r:id="rId3"/>
  <legacyDrawingHF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0"/>
  <sheetViews>
    <sheetView zoomScale="115" zoomScaleNormal="115" workbookViewId="0">
      <pane xSplit="1" ySplit="3" topLeftCell="B26" activePane="bottomRight" state="frozen"/>
      <selection pane="topRight" activeCell="B1" sqref="B1"/>
      <selection pane="bottomLeft" activeCell="A4" sqref="A4"/>
      <selection pane="bottomRight" activeCell="A18" sqref="A18:XFD18"/>
    </sheetView>
  </sheetViews>
  <sheetFormatPr defaultColWidth="50.77734375" defaultRowHeight="14.4"/>
  <cols>
    <col min="1" max="1" width="50.77734375" style="42"/>
    <col min="2" max="2" width="50.77734375" style="42" customWidth="1"/>
    <col min="3" max="16384" width="50.77734375" style="42"/>
  </cols>
  <sheetData>
    <row r="1" spans="1:33" ht="24" customHeight="1">
      <c r="A1" s="41" t="s">
        <v>3</v>
      </c>
      <c r="B1" s="41"/>
    </row>
    <row r="2" spans="1:33" ht="21.75" customHeight="1">
      <c r="A2" s="43" t="s">
        <v>6</v>
      </c>
      <c r="B2" s="44"/>
    </row>
    <row r="3" spans="1:33" ht="31.65" customHeight="1">
      <c r="A3" s="45" t="s">
        <v>5</v>
      </c>
      <c r="B3" s="112">
        <v>2</v>
      </c>
      <c r="C3" s="112"/>
      <c r="D3" s="112">
        <v>6</v>
      </c>
      <c r="E3" s="112"/>
      <c r="F3" s="112">
        <v>10</v>
      </c>
      <c r="G3" s="112"/>
      <c r="H3" s="112">
        <v>20</v>
      </c>
      <c r="I3" s="112"/>
      <c r="J3" s="112">
        <v>40</v>
      </c>
      <c r="K3" s="112"/>
      <c r="L3" s="112">
        <v>60</v>
      </c>
      <c r="M3" s="112"/>
      <c r="N3" s="112">
        <v>80</v>
      </c>
      <c r="O3" s="112"/>
      <c r="P3" s="111">
        <v>100</v>
      </c>
      <c r="Q3" s="111"/>
      <c r="R3" s="111">
        <v>120</v>
      </c>
      <c r="S3" s="111"/>
      <c r="T3" s="111">
        <v>140</v>
      </c>
      <c r="U3" s="111"/>
      <c r="V3" s="111">
        <v>160</v>
      </c>
      <c r="W3" s="111"/>
      <c r="X3" s="111">
        <v>180</v>
      </c>
      <c r="Y3" s="111"/>
      <c r="Z3" s="111">
        <v>200</v>
      </c>
      <c r="AA3" s="111"/>
      <c r="AB3" s="111">
        <v>220</v>
      </c>
      <c r="AC3" s="111"/>
      <c r="AD3" s="111">
        <v>240</v>
      </c>
      <c r="AE3" s="111"/>
      <c r="AF3" s="45"/>
      <c r="AG3" s="45"/>
    </row>
    <row r="4" spans="1:33" ht="150" customHeight="1">
      <c r="A4" s="46" t="s">
        <v>8</v>
      </c>
      <c r="B4" s="47"/>
    </row>
    <row r="5" spans="1:33" ht="150" customHeight="1">
      <c r="A5" s="46" t="s">
        <v>9</v>
      </c>
      <c r="B5" s="47"/>
    </row>
    <row r="6" spans="1:33" ht="150" customHeight="1">
      <c r="A6" s="46" t="s">
        <v>10</v>
      </c>
      <c r="B6" s="47"/>
    </row>
    <row r="7" spans="1:33" ht="150" customHeight="1">
      <c r="A7" s="46" t="s">
        <v>11</v>
      </c>
      <c r="B7" s="47"/>
    </row>
    <row r="8" spans="1:33" ht="150" customHeight="1">
      <c r="A8" s="46" t="s">
        <v>12</v>
      </c>
      <c r="B8" s="47"/>
    </row>
    <row r="9" spans="1:33" ht="150" customHeight="1">
      <c r="A9" s="46" t="s">
        <v>13</v>
      </c>
      <c r="B9" s="47"/>
    </row>
    <row r="10" spans="1:33" ht="150" customHeight="1">
      <c r="A10" s="46" t="s">
        <v>14</v>
      </c>
      <c r="B10" s="47"/>
    </row>
    <row r="11" spans="1:33" ht="150" customHeight="1">
      <c r="A11" s="46" t="s">
        <v>15</v>
      </c>
      <c r="I11" s="42" t="s">
        <v>4</v>
      </c>
    </row>
    <row r="12" spans="1:33" ht="150" customHeight="1">
      <c r="A12" s="46" t="s">
        <v>16</v>
      </c>
    </row>
    <row r="13" spans="1:33" ht="150" customHeight="1">
      <c r="A13" s="46" t="s">
        <v>17</v>
      </c>
    </row>
    <row r="14" spans="1:33" ht="150" customHeight="1">
      <c r="A14" s="46" t="s">
        <v>18</v>
      </c>
    </row>
    <row r="15" spans="1:33" ht="150" customHeight="1">
      <c r="A15" s="46" t="s">
        <v>19</v>
      </c>
      <c r="B15" s="47"/>
    </row>
    <row r="16" spans="1:33" ht="150" customHeight="1">
      <c r="A16" s="46" t="s">
        <v>20</v>
      </c>
      <c r="B16" s="47"/>
    </row>
    <row r="17" spans="1:11" ht="150" customHeight="1">
      <c r="A17" s="46" t="s">
        <v>21</v>
      </c>
      <c r="B17" s="47"/>
    </row>
    <row r="18" spans="1:11" ht="150" customHeight="1">
      <c r="A18" s="46" t="s">
        <v>22</v>
      </c>
      <c r="B18" s="47"/>
    </row>
    <row r="19" spans="1:11" ht="150" customHeight="1">
      <c r="A19" s="46" t="s">
        <v>23</v>
      </c>
      <c r="B19" s="47"/>
    </row>
    <row r="20" spans="1:11" ht="150" customHeight="1">
      <c r="A20" s="46" t="s">
        <v>24</v>
      </c>
      <c r="B20" s="47"/>
    </row>
    <row r="21" spans="1:11" ht="150" customHeight="1">
      <c r="A21" s="46" t="s">
        <v>25</v>
      </c>
      <c r="B21" s="47"/>
    </row>
    <row r="22" spans="1:11" ht="150" customHeight="1">
      <c r="A22" s="46" t="s">
        <v>26</v>
      </c>
      <c r="B22" s="47"/>
    </row>
    <row r="23" spans="1:11" ht="150" customHeight="1">
      <c r="A23" s="46" t="s">
        <v>27</v>
      </c>
      <c r="B23" s="47"/>
    </row>
    <row r="24" spans="1:11" ht="150" customHeight="1">
      <c r="A24" s="46" t="s">
        <v>28</v>
      </c>
      <c r="B24" s="47"/>
    </row>
    <row r="25" spans="1:11" ht="150" customHeight="1">
      <c r="A25" s="46" t="s">
        <v>29</v>
      </c>
      <c r="B25" s="47"/>
    </row>
    <row r="26" spans="1:11" ht="150" customHeight="1">
      <c r="A26" s="46" t="s">
        <v>30</v>
      </c>
      <c r="B26" s="47"/>
    </row>
    <row r="27" spans="1:11" ht="150" customHeight="1">
      <c r="A27" s="46" t="s">
        <v>31</v>
      </c>
      <c r="B27" s="47"/>
    </row>
    <row r="28" spans="1:11" ht="150" customHeight="1">
      <c r="A28" s="46" t="s">
        <v>32</v>
      </c>
      <c r="B28" s="47"/>
    </row>
    <row r="29" spans="1:11" ht="23.2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</row>
    <row r="30" spans="1:11">
      <c r="A30" s="42" t="s">
        <v>1</v>
      </c>
    </row>
    <row r="40" spans="1:1">
      <c r="A40" s="42" t="s">
        <v>2</v>
      </c>
    </row>
  </sheetData>
  <mergeCells count="15">
    <mergeCell ref="J3:K3"/>
    <mergeCell ref="B3:C3"/>
    <mergeCell ref="D3:E3"/>
    <mergeCell ref="F3:G3"/>
    <mergeCell ref="H3:I3"/>
    <mergeCell ref="Z3:AA3"/>
    <mergeCell ref="AB3:AC3"/>
    <mergeCell ref="AD3:AE3"/>
    <mergeCell ref="L3:M3"/>
    <mergeCell ref="N3:O3"/>
    <mergeCell ref="P3:Q3"/>
    <mergeCell ref="R3:S3"/>
    <mergeCell ref="T3:U3"/>
    <mergeCell ref="V3:W3"/>
    <mergeCell ref="X3:Y3"/>
  </mergeCells>
  <phoneticPr fontId="1" type="noConversion"/>
  <pageMargins left="0.11811023622047245" right="0.11811023622047245" top="7.874015748031496E-2" bottom="7.874015748031496E-2" header="0.31496062992125984" footer="0.31496062992125984"/>
  <pageSetup paperSize="9" scale="76" orientation="landscape" r:id="rId1"/>
  <drawing r:id="rId2"/>
  <webPublishItems count="1">
    <webPublishItem id="31625" divId="Cutting_tool_data_31625" sourceType="sheet" destinationFile="C:\Users\mareim\Documents\MATLAB\Machining Data Case Study\Images\ctd_experiment.htm"/>
  </webPublishItem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workbookViewId="0">
      <selection activeCell="I1" sqref="I1"/>
    </sheetView>
  </sheetViews>
  <sheetFormatPr defaultRowHeight="14.4"/>
  <sheetData>
    <row r="1" spans="1:10">
      <c r="A1" s="113" t="s">
        <v>127</v>
      </c>
      <c r="B1" s="113"/>
      <c r="C1" s="113"/>
      <c r="D1" s="113"/>
      <c r="E1" s="113"/>
      <c r="F1">
        <v>80</v>
      </c>
      <c r="G1" s="16">
        <v>0.28999999999999998</v>
      </c>
      <c r="I1">
        <f t="array" ref="I1:J7">LINEST(F1:F2,G1:G2,TRUE,TRUE)</f>
        <v>24.390243902439028</v>
      </c>
      <c r="J1">
        <v>72.926829268292678</v>
      </c>
    </row>
    <row r="2" spans="1:10">
      <c r="A2" t="s">
        <v>128</v>
      </c>
      <c r="B2" t="e">
        <f ca="1">Sheet1()</f>
        <v>#NAME?</v>
      </c>
      <c r="F2">
        <v>100</v>
      </c>
      <c r="G2" s="16">
        <v>1.1100000000000001</v>
      </c>
      <c r="I2">
        <v>0</v>
      </c>
      <c r="J2">
        <v>0</v>
      </c>
    </row>
    <row r="3" spans="1:10">
      <c r="A3" t="s">
        <v>129</v>
      </c>
      <c r="I3">
        <v>1</v>
      </c>
      <c r="J3">
        <v>0</v>
      </c>
    </row>
    <row r="4" spans="1:10">
      <c r="F4">
        <v>0.4</v>
      </c>
      <c r="G4">
        <f>F4*I1+J1</f>
        <v>82.682926829268297</v>
      </c>
      <c r="I4" t="e">
        <v>#NUM!</v>
      </c>
      <c r="J4">
        <v>0</v>
      </c>
    </row>
    <row r="5" spans="1:10">
      <c r="I5">
        <v>200</v>
      </c>
      <c r="J5">
        <v>0</v>
      </c>
    </row>
    <row r="6" spans="1:10">
      <c r="I6" t="e">
        <v>#N/A</v>
      </c>
      <c r="J6" t="e">
        <v>#N/A</v>
      </c>
    </row>
    <row r="7" spans="1:10">
      <c r="I7" t="e">
        <v>#N/A</v>
      </c>
      <c r="J7" t="e">
        <v>#N/A</v>
      </c>
    </row>
  </sheetData>
  <mergeCells count="1">
    <mergeCell ref="A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Tool wear test paramenters</vt:lpstr>
      <vt:lpstr>Tool wear process picture</vt:lpstr>
      <vt:lpstr>Sheet1</vt:lpstr>
      <vt:lpstr>'Tool wear test paramenters'!Print_Area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2019-04-27T14:07:48Z</dcterms:modified>
</cp:coreProperties>
</file>