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projects\Playground\ImageProcessing.marko\doc\Signature\"/>
    </mc:Choice>
  </mc:AlternateContent>
  <xr:revisionPtr revIDLastSave="0" documentId="13_ncr:1_{4940D791-06C9-417E-8FA8-0F61AADE41C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3" i="1" s="1"/>
  <c r="AB16" i="1"/>
  <c r="AC16" i="1" s="1"/>
  <c r="AB14" i="1"/>
  <c r="AC14" i="1" s="1"/>
  <c r="AD14" i="1"/>
  <c r="AB10" i="1"/>
  <c r="AB20" i="1"/>
  <c r="AD20" i="1" s="1"/>
  <c r="AB18" i="1"/>
  <c r="AC18" i="1" s="1"/>
  <c r="AB19" i="1"/>
  <c r="AD19" i="1" s="1"/>
  <c r="AD16" i="1" l="1"/>
  <c r="D21" i="1"/>
  <c r="J19" i="1" s="1"/>
  <c r="AB17" i="1"/>
  <c r="AC17" i="1" s="1"/>
  <c r="AB15" i="1"/>
  <c r="AC15" i="1" s="1"/>
  <c r="AB13" i="1"/>
  <c r="AC13" i="1" s="1"/>
  <c r="AB23" i="1"/>
  <c r="AD23" i="1" s="1"/>
  <c r="AB22" i="1"/>
  <c r="AB21" i="1"/>
  <c r="AD21" i="1" s="1"/>
  <c r="AC20" i="1"/>
  <c r="AD18" i="1"/>
  <c r="AC19" i="1"/>
  <c r="J20" i="1" l="1"/>
  <c r="AC21" i="1"/>
  <c r="AC23" i="1"/>
  <c r="AC22" i="1"/>
  <c r="AD22" i="1"/>
  <c r="AD13" i="1"/>
  <c r="AD17" i="1"/>
  <c r="AD15" i="1"/>
</calcChain>
</file>

<file path=xl/sharedStrings.xml><?xml version="1.0" encoding="utf-8"?>
<sst xmlns="http://schemas.openxmlformats.org/spreadsheetml/2006/main" count="23" uniqueCount="23">
  <si>
    <t>Signature of an Object</t>
  </si>
  <si>
    <t>Getting the Coordinates of a line by angle</t>
  </si>
  <si>
    <t>Given a line defined by a starting position and angle, we want to get</t>
  </si>
  <si>
    <t>the coordinates of all pixels on this line to the edge of a matrix.</t>
  </si>
  <si>
    <t>Case 1: angle 0</t>
  </si>
  <si>
    <t>m</t>
  </si>
  <si>
    <t>n</t>
  </si>
  <si>
    <t>Starting position (m=2, n=3)</t>
  </si>
  <si>
    <t>Pixel on line from staring position</t>
  </si>
  <si>
    <t>to edge of the matrix</t>
  </si>
  <si>
    <t>Angle</t>
  </si>
  <si>
    <t>Phi</t>
  </si>
  <si>
    <t>Cos</t>
  </si>
  <si>
    <t>n:</t>
  </si>
  <si>
    <t>m:</t>
  </si>
  <si>
    <t>Sin</t>
  </si>
  <si>
    <t>PhiRad</t>
  </si>
  <si>
    <t>Pi</t>
  </si>
  <si>
    <t>Angle (°)</t>
  </si>
  <si>
    <t>Angle (Rad)</t>
  </si>
  <si>
    <t>Grad nach Rad</t>
  </si>
  <si>
    <t>Sin: y</t>
  </si>
  <si>
    <t>Cos: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</si>
</sst>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53228</xdr:colOff>
      <xdr:row>34</xdr:row>
      <xdr:rowOff>2802</xdr:rowOff>
    </xdr:from>
    <xdr:to>
      <xdr:col>8</xdr:col>
      <xdr:colOff>114860</xdr:colOff>
      <xdr:row>34</xdr:row>
      <xdr:rowOff>2802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C32C8DE-95F7-4F01-8BC0-81D0FB481DB9}"/>
            </a:ext>
          </a:extLst>
        </xdr:cNvPr>
        <xdr:cNvCxnSpPr/>
      </xdr:nvCxnSpPr>
      <xdr:spPr>
        <a:xfrm flipH="1">
          <a:off x="972110" y="6535831"/>
          <a:ext cx="980515" cy="0"/>
        </a:xfrm>
        <a:prstGeom prst="line">
          <a:avLst/>
        </a:prstGeom>
        <a:ln w="12700"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180976</xdr:colOff>
      <xdr:row>30</xdr:row>
      <xdr:rowOff>148828</xdr:rowOff>
    </xdr:from>
    <xdr:to>
      <xdr:col>10</xdr:col>
      <xdr:colOff>276226</xdr:colOff>
      <xdr:row>37</xdr:row>
      <xdr:rowOff>53578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131FD1A-5E9E-46B1-B738-2F8DB27004E0}"/>
            </a:ext>
          </a:extLst>
        </xdr:cNvPr>
        <xdr:cNvSpPr/>
      </xdr:nvSpPr>
      <xdr:spPr>
        <a:xfrm>
          <a:off x="1312070" y="5923359"/>
          <a:ext cx="1226344" cy="1238250"/>
        </a:xfrm>
        <a:prstGeom prst="ellipse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161925</xdr:colOff>
      <xdr:row>39</xdr:row>
      <xdr:rowOff>57150</xdr:rowOff>
    </xdr:from>
    <xdr:to>
      <xdr:col>10</xdr:col>
      <xdr:colOff>295275</xdr:colOff>
      <xdr:row>43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6F085F-E20B-4147-BF62-C97039BE2305}"/>
            </a:ext>
          </a:extLst>
        </xdr:cNvPr>
        <xdr:cNvSpPr/>
      </xdr:nvSpPr>
      <xdr:spPr>
        <a:xfrm>
          <a:off x="1304925" y="7543800"/>
          <a:ext cx="1276350" cy="8001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190500</xdr:colOff>
      <xdr:row>45</xdr:row>
      <xdr:rowOff>123825</xdr:rowOff>
    </xdr:from>
    <xdr:to>
      <xdr:col>10</xdr:col>
      <xdr:colOff>285750</xdr:colOff>
      <xdr:row>50</xdr:row>
      <xdr:rowOff>85725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DDAF0DCB-69A1-4582-BF46-F02F347CAC00}"/>
            </a:ext>
          </a:extLst>
        </xdr:cNvPr>
        <xdr:cNvSpPr/>
      </xdr:nvSpPr>
      <xdr:spPr>
        <a:xfrm>
          <a:off x="1333500" y="8753475"/>
          <a:ext cx="1238250" cy="914400"/>
        </a:xfrm>
        <a:prstGeom prst="triangle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68580</xdr:colOff>
      <xdr:row>33</xdr:row>
      <xdr:rowOff>140970</xdr:rowOff>
    </xdr:from>
    <xdr:to>
      <xdr:col>8</xdr:col>
      <xdr:colOff>164782</xdr:colOff>
      <xdr:row>34</xdr:row>
      <xdr:rowOff>53578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905F4074-9634-4E26-AF30-B613A35A5A7F}"/>
            </a:ext>
          </a:extLst>
        </xdr:cNvPr>
        <xdr:cNvGrpSpPr/>
      </xdr:nvGrpSpPr>
      <xdr:grpSpPr>
        <a:xfrm>
          <a:off x="1897380" y="6484620"/>
          <a:ext cx="96202" cy="103108"/>
          <a:chOff x="1906345" y="6483499"/>
          <a:chExt cx="96202" cy="103108"/>
        </a:xfrm>
      </xdr:grpSpPr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F1AF277B-8487-4F26-890A-A4F74154153D}"/>
              </a:ext>
            </a:extLst>
          </xdr:cNvPr>
          <xdr:cNvCxnSpPr/>
        </xdr:nvCxnSpPr>
        <xdr:spPr>
          <a:xfrm>
            <a:off x="1956827" y="6483499"/>
            <a:ext cx="0" cy="10310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64762AC2-2845-414D-804C-C9D1DE3F85FC}"/>
              </a:ext>
            </a:extLst>
          </xdr:cNvPr>
          <xdr:cNvCxnSpPr/>
        </xdr:nvCxnSpPr>
        <xdr:spPr>
          <a:xfrm flipH="1" flipV="1">
            <a:off x="1906345" y="6533029"/>
            <a:ext cx="96202" cy="166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169494</xdr:colOff>
      <xdr:row>30</xdr:row>
      <xdr:rowOff>33618</xdr:rowOff>
    </xdr:from>
    <xdr:to>
      <xdr:col>10</xdr:col>
      <xdr:colOff>42026</xdr:colOff>
      <xdr:row>36</xdr:row>
      <xdr:rowOff>86845</xdr:rowOff>
    </xdr:to>
    <xdr:sp macro="" textlink="">
      <xdr:nvSpPr>
        <xdr:cNvPr id="12" name="Arc 11">
          <a:extLst>
            <a:ext uri="{FF2B5EF4-FFF2-40B4-BE49-F238E27FC236}">
              <a16:creationId xmlns:a16="http://schemas.microsoft.com/office/drawing/2014/main" id="{6A4C861A-4349-499A-AF6A-F49379176843}"/>
            </a:ext>
          </a:extLst>
        </xdr:cNvPr>
        <xdr:cNvSpPr/>
      </xdr:nvSpPr>
      <xdr:spPr>
        <a:xfrm rot="16200000">
          <a:off x="1115690" y="5777333"/>
          <a:ext cx="1196227" cy="1250856"/>
        </a:xfrm>
        <a:prstGeom prst="arc">
          <a:avLst>
            <a:gd name="adj1" fmla="val 16289508"/>
            <a:gd name="adj2" fmla="val 150026"/>
          </a:avLst>
        </a:prstGeom>
        <a:ln w="9525">
          <a:solidFill>
            <a:schemeClr val="bg2">
              <a:lumMod val="75000"/>
            </a:schemeClr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44825</xdr:colOff>
      <xdr:row>41</xdr:row>
      <xdr:rowOff>100852</xdr:rowOff>
    </xdr:from>
    <xdr:to>
      <xdr:col>8</xdr:col>
      <xdr:colOff>106457</xdr:colOff>
      <xdr:row>41</xdr:row>
      <xdr:rowOff>100852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969EC8A-A94B-4DB1-AB66-CBDD2ACBB517}"/>
            </a:ext>
          </a:extLst>
        </xdr:cNvPr>
        <xdr:cNvCxnSpPr/>
      </xdr:nvCxnSpPr>
      <xdr:spPr>
        <a:xfrm flipH="1">
          <a:off x="963707" y="7967381"/>
          <a:ext cx="980515" cy="0"/>
        </a:xfrm>
        <a:prstGeom prst="line">
          <a:avLst/>
        </a:prstGeom>
        <a:ln w="12700"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60177</xdr:colOff>
      <xdr:row>41</xdr:row>
      <xdr:rowOff>48520</xdr:rowOff>
    </xdr:from>
    <xdr:to>
      <xdr:col>8</xdr:col>
      <xdr:colOff>156379</xdr:colOff>
      <xdr:row>41</xdr:row>
      <xdr:rowOff>151628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3779DF61-057C-4648-9F00-7122CDEE1705}"/>
            </a:ext>
          </a:extLst>
        </xdr:cNvPr>
        <xdr:cNvGrpSpPr/>
      </xdr:nvGrpSpPr>
      <xdr:grpSpPr>
        <a:xfrm>
          <a:off x="1888977" y="7916170"/>
          <a:ext cx="96202" cy="103108"/>
          <a:chOff x="1906345" y="6483499"/>
          <a:chExt cx="96202" cy="103108"/>
        </a:xfrm>
      </xdr:grpSpPr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5C8B7179-0EE3-46D2-A1E7-BC63FEE5F47E}"/>
              </a:ext>
            </a:extLst>
          </xdr:cNvPr>
          <xdr:cNvCxnSpPr/>
        </xdr:nvCxnSpPr>
        <xdr:spPr>
          <a:xfrm>
            <a:off x="1956827" y="6483499"/>
            <a:ext cx="0" cy="10310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6C933F38-E320-4ED1-B325-7D0BE98E87EF}"/>
              </a:ext>
            </a:extLst>
          </xdr:cNvPr>
          <xdr:cNvCxnSpPr/>
        </xdr:nvCxnSpPr>
        <xdr:spPr>
          <a:xfrm flipH="1" flipV="1">
            <a:off x="1906345" y="6533029"/>
            <a:ext cx="96202" cy="166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161091</xdr:colOff>
      <xdr:row>38</xdr:row>
      <xdr:rowOff>123264</xdr:rowOff>
    </xdr:from>
    <xdr:to>
      <xdr:col>7</xdr:col>
      <xdr:colOff>42023</xdr:colOff>
      <xdr:row>43</xdr:row>
      <xdr:rowOff>184895</xdr:rowOff>
    </xdr:to>
    <xdr:sp macro="" textlink="">
      <xdr:nvSpPr>
        <xdr:cNvPr id="18" name="Arc 17">
          <a:extLst>
            <a:ext uri="{FF2B5EF4-FFF2-40B4-BE49-F238E27FC236}">
              <a16:creationId xmlns:a16="http://schemas.microsoft.com/office/drawing/2014/main" id="{749C5F3F-B92F-4D43-A38D-3684DD2B9C10}"/>
            </a:ext>
          </a:extLst>
        </xdr:cNvPr>
        <xdr:cNvSpPr/>
      </xdr:nvSpPr>
      <xdr:spPr>
        <a:xfrm rot="16200000">
          <a:off x="857954" y="7640312"/>
          <a:ext cx="1014131" cy="570094"/>
        </a:xfrm>
        <a:prstGeom prst="arc">
          <a:avLst>
            <a:gd name="adj1" fmla="val 16289508"/>
            <a:gd name="adj2" fmla="val 150026"/>
          </a:avLst>
        </a:prstGeom>
        <a:ln w="9525">
          <a:solidFill>
            <a:schemeClr val="bg2">
              <a:lumMod val="75000"/>
            </a:schemeClr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50428</xdr:colOff>
      <xdr:row>48</xdr:row>
      <xdr:rowOff>154081</xdr:rowOff>
    </xdr:from>
    <xdr:to>
      <xdr:col>8</xdr:col>
      <xdr:colOff>112060</xdr:colOff>
      <xdr:row>48</xdr:row>
      <xdr:rowOff>154081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60216EE-E73A-48F9-A39F-09B396492AE4}"/>
            </a:ext>
          </a:extLst>
        </xdr:cNvPr>
        <xdr:cNvCxnSpPr/>
      </xdr:nvCxnSpPr>
      <xdr:spPr>
        <a:xfrm flipH="1">
          <a:off x="969310" y="9354110"/>
          <a:ext cx="980515" cy="0"/>
        </a:xfrm>
        <a:prstGeom prst="line">
          <a:avLst/>
        </a:prstGeom>
        <a:ln w="12700"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65780</xdr:colOff>
      <xdr:row>48</xdr:row>
      <xdr:rowOff>101749</xdr:rowOff>
    </xdr:from>
    <xdr:to>
      <xdr:col>8</xdr:col>
      <xdr:colOff>161982</xdr:colOff>
      <xdr:row>49</xdr:row>
      <xdr:rowOff>14357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6CE166FD-A4A2-45BD-B1B2-809E87B9A807}"/>
            </a:ext>
          </a:extLst>
        </xdr:cNvPr>
        <xdr:cNvGrpSpPr/>
      </xdr:nvGrpSpPr>
      <xdr:grpSpPr>
        <a:xfrm>
          <a:off x="1894580" y="9302899"/>
          <a:ext cx="96202" cy="103108"/>
          <a:chOff x="1906345" y="6483499"/>
          <a:chExt cx="96202" cy="103108"/>
        </a:xfrm>
      </xdr:grpSpPr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6360D826-79BC-4C75-BEFA-A9793CF5A9D3}"/>
              </a:ext>
            </a:extLst>
          </xdr:cNvPr>
          <xdr:cNvCxnSpPr/>
        </xdr:nvCxnSpPr>
        <xdr:spPr>
          <a:xfrm>
            <a:off x="1956827" y="6483499"/>
            <a:ext cx="0" cy="10310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570AB4F8-FADD-4B0C-8310-702EA59BE26A}"/>
              </a:ext>
            </a:extLst>
          </xdr:cNvPr>
          <xdr:cNvCxnSpPr/>
        </xdr:nvCxnSpPr>
        <xdr:spPr>
          <a:xfrm flipH="1" flipV="1">
            <a:off x="1906345" y="6533029"/>
            <a:ext cx="96202" cy="166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166694</xdr:colOff>
      <xdr:row>44</xdr:row>
      <xdr:rowOff>184897</xdr:rowOff>
    </xdr:from>
    <xdr:to>
      <xdr:col>10</xdr:col>
      <xdr:colOff>39226</xdr:colOff>
      <xdr:row>51</xdr:row>
      <xdr:rowOff>47624</xdr:rowOff>
    </xdr:to>
    <xdr:sp macro="" textlink="">
      <xdr:nvSpPr>
        <xdr:cNvPr id="23" name="Arc 22">
          <a:extLst>
            <a:ext uri="{FF2B5EF4-FFF2-40B4-BE49-F238E27FC236}">
              <a16:creationId xmlns:a16="http://schemas.microsoft.com/office/drawing/2014/main" id="{8CABA4B0-A353-4F37-9D07-5D73F6E26313}"/>
            </a:ext>
          </a:extLst>
        </xdr:cNvPr>
        <xdr:cNvSpPr/>
      </xdr:nvSpPr>
      <xdr:spPr>
        <a:xfrm rot="16200000">
          <a:off x="1112890" y="8595612"/>
          <a:ext cx="1196227" cy="1250856"/>
        </a:xfrm>
        <a:prstGeom prst="arc">
          <a:avLst>
            <a:gd name="adj1" fmla="val 16289508"/>
            <a:gd name="adj2" fmla="val 150026"/>
          </a:avLst>
        </a:prstGeom>
        <a:ln w="9525">
          <a:solidFill>
            <a:schemeClr val="bg2">
              <a:lumMod val="75000"/>
            </a:schemeClr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203489</xdr:colOff>
      <xdr:row>31</xdr:row>
      <xdr:rowOff>25977</xdr:rowOff>
    </xdr:from>
    <xdr:to>
      <xdr:col>11</xdr:col>
      <xdr:colOff>203489</xdr:colOff>
      <xdr:row>36</xdr:row>
      <xdr:rowOff>90921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D2B2664-BFDB-46D0-9333-2BBF28A245BC}"/>
            </a:ext>
          </a:extLst>
        </xdr:cNvPr>
        <xdr:cNvCxnSpPr/>
      </xdr:nvCxnSpPr>
      <xdr:spPr>
        <a:xfrm flipV="1">
          <a:off x="3251489" y="5987761"/>
          <a:ext cx="0" cy="1017444"/>
        </a:xfrm>
        <a:prstGeom prst="line">
          <a:avLst/>
        </a:prstGeom>
        <a:ln w="12700">
          <a:solidFill>
            <a:schemeClr val="bg2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199159</xdr:colOff>
      <xdr:row>36</xdr:row>
      <xdr:rowOff>90920</xdr:rowOff>
    </xdr:from>
    <xdr:to>
      <xdr:col>22</xdr:col>
      <xdr:colOff>82261</xdr:colOff>
      <xdr:row>36</xdr:row>
      <xdr:rowOff>90920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89719B55-E7AB-494B-9395-B1D9DAE0574C}"/>
            </a:ext>
          </a:extLst>
        </xdr:cNvPr>
        <xdr:cNvCxnSpPr/>
      </xdr:nvCxnSpPr>
      <xdr:spPr>
        <a:xfrm>
          <a:off x="3247159" y="7005204"/>
          <a:ext cx="2407227" cy="0"/>
        </a:xfrm>
        <a:prstGeom prst="line">
          <a:avLst/>
        </a:prstGeom>
        <a:ln w="12700">
          <a:solidFill>
            <a:schemeClr val="bg2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33</xdr:row>
      <xdr:rowOff>48490</xdr:rowOff>
    </xdr:from>
    <xdr:to>
      <xdr:col>20</xdr:col>
      <xdr:colOff>181841</xdr:colOff>
      <xdr:row>33</xdr:row>
      <xdr:rowOff>51955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17C3F633-6F7E-45CD-94D4-AE36B880DFEB}"/>
            </a:ext>
          </a:extLst>
        </xdr:cNvPr>
        <xdr:cNvCxnSpPr/>
      </xdr:nvCxnSpPr>
      <xdr:spPr>
        <a:xfrm>
          <a:off x="3248025" y="6391274"/>
          <a:ext cx="2047009" cy="3465"/>
        </a:xfrm>
        <a:prstGeom prst="line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199160</xdr:colOff>
      <xdr:row>38</xdr:row>
      <xdr:rowOff>90921</xdr:rowOff>
    </xdr:from>
    <xdr:to>
      <xdr:col>11</xdr:col>
      <xdr:colOff>199160</xdr:colOff>
      <xdr:row>43</xdr:row>
      <xdr:rowOff>155865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C76DB866-EB8A-4D4E-A7C1-AE62BF7C6A80}"/>
            </a:ext>
          </a:extLst>
        </xdr:cNvPr>
        <xdr:cNvCxnSpPr/>
      </xdr:nvCxnSpPr>
      <xdr:spPr>
        <a:xfrm flipV="1">
          <a:off x="3247160" y="7386205"/>
          <a:ext cx="0" cy="1017444"/>
        </a:xfrm>
        <a:prstGeom prst="line">
          <a:avLst/>
        </a:prstGeom>
        <a:ln w="12700">
          <a:solidFill>
            <a:schemeClr val="bg2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194830</xdr:colOff>
      <xdr:row>43</xdr:row>
      <xdr:rowOff>155864</xdr:rowOff>
    </xdr:from>
    <xdr:to>
      <xdr:col>22</xdr:col>
      <xdr:colOff>77932</xdr:colOff>
      <xdr:row>43</xdr:row>
      <xdr:rowOff>155864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37CE3B1-A1D2-4DC2-AB88-338E5AE06E17}"/>
            </a:ext>
          </a:extLst>
        </xdr:cNvPr>
        <xdr:cNvCxnSpPr/>
      </xdr:nvCxnSpPr>
      <xdr:spPr>
        <a:xfrm>
          <a:off x="3242830" y="8403648"/>
          <a:ext cx="2407227" cy="0"/>
        </a:xfrm>
        <a:prstGeom prst="line">
          <a:avLst/>
        </a:prstGeom>
        <a:ln w="12700">
          <a:solidFill>
            <a:schemeClr val="bg2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162109</xdr:colOff>
      <xdr:row>38</xdr:row>
      <xdr:rowOff>123009</xdr:rowOff>
    </xdr:from>
    <xdr:to>
      <xdr:col>7</xdr:col>
      <xdr:colOff>43041</xdr:colOff>
      <xdr:row>43</xdr:row>
      <xdr:rowOff>184640</xdr:rowOff>
    </xdr:to>
    <xdr:sp macro="" textlink="">
      <xdr:nvSpPr>
        <xdr:cNvPr id="55" name="Arc 54">
          <a:extLst>
            <a:ext uri="{FF2B5EF4-FFF2-40B4-BE49-F238E27FC236}">
              <a16:creationId xmlns:a16="http://schemas.microsoft.com/office/drawing/2014/main" id="{69A32F77-149E-4937-9EE2-9C861324F341}"/>
            </a:ext>
          </a:extLst>
        </xdr:cNvPr>
        <xdr:cNvSpPr/>
      </xdr:nvSpPr>
      <xdr:spPr>
        <a:xfrm rot="16200000">
          <a:off x="857572" y="7640694"/>
          <a:ext cx="1014131" cy="569329"/>
        </a:xfrm>
        <a:prstGeom prst="arc">
          <a:avLst>
            <a:gd name="adj1" fmla="val 16289508"/>
            <a:gd name="adj2" fmla="val 150026"/>
          </a:avLst>
        </a:prstGeom>
        <a:ln w="9525">
          <a:solidFill>
            <a:schemeClr val="bg2">
              <a:lumMod val="75000"/>
            </a:schemeClr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223232</xdr:colOff>
      <xdr:row>36</xdr:row>
      <xdr:rowOff>126299</xdr:rowOff>
    </xdr:from>
    <xdr:to>
      <xdr:col>22</xdr:col>
      <xdr:colOff>672</xdr:colOff>
      <xdr:row>42</xdr:row>
      <xdr:rowOff>116898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99EE99D8-9736-46C7-9C0D-4DF7B939334A}"/>
            </a:ext>
          </a:extLst>
        </xdr:cNvPr>
        <xdr:cNvGrpSpPr/>
      </xdr:nvGrpSpPr>
      <xdr:grpSpPr>
        <a:xfrm>
          <a:off x="3261707" y="7041449"/>
          <a:ext cx="2292040" cy="1133599"/>
          <a:chOff x="3271232" y="7040583"/>
          <a:chExt cx="2301565" cy="1002683"/>
        </a:xfrm>
      </xdr:grpSpPr>
      <xdr:sp macro="" textlink="">
        <xdr:nvSpPr>
          <xdr:cNvPr id="56" name="Arc 55">
            <a:extLst>
              <a:ext uri="{FF2B5EF4-FFF2-40B4-BE49-F238E27FC236}">
                <a16:creationId xmlns:a16="http://schemas.microsoft.com/office/drawing/2014/main" id="{830B99E7-158B-457B-85B8-0D2D98F8AFED}"/>
              </a:ext>
            </a:extLst>
          </xdr:cNvPr>
          <xdr:cNvSpPr/>
        </xdr:nvSpPr>
        <xdr:spPr>
          <a:xfrm rot="6649172">
            <a:off x="3187418" y="7414389"/>
            <a:ext cx="362786" cy="195158"/>
          </a:xfrm>
          <a:prstGeom prst="arc">
            <a:avLst>
              <a:gd name="adj1" fmla="val 16212781"/>
              <a:gd name="adj2" fmla="val 972189"/>
            </a:avLst>
          </a:prstGeom>
          <a:noFill/>
          <a:ln w="38100">
            <a:solidFill>
              <a:srgbClr val="C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lang="de-CH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Arc 56">
            <a:extLst>
              <a:ext uri="{FF2B5EF4-FFF2-40B4-BE49-F238E27FC236}">
                <a16:creationId xmlns:a16="http://schemas.microsoft.com/office/drawing/2014/main" id="{DD287C7B-7DC0-42F2-A141-C32F6DDB6617}"/>
              </a:ext>
            </a:extLst>
          </xdr:cNvPr>
          <xdr:cNvSpPr/>
        </xdr:nvSpPr>
        <xdr:spPr>
          <a:xfrm rot="10800000">
            <a:off x="3456327" y="7044047"/>
            <a:ext cx="687048" cy="999219"/>
          </a:xfrm>
          <a:prstGeom prst="arc">
            <a:avLst>
              <a:gd name="adj1" fmla="val 10708402"/>
              <a:gd name="adj2" fmla="val 104848"/>
            </a:avLst>
          </a:prstGeom>
          <a:noFill/>
          <a:ln w="38100">
            <a:solidFill>
              <a:srgbClr val="C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lang="de-CH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8" name="Arc 57">
            <a:extLst>
              <a:ext uri="{FF2B5EF4-FFF2-40B4-BE49-F238E27FC236}">
                <a16:creationId xmlns:a16="http://schemas.microsoft.com/office/drawing/2014/main" id="{C8BEF9DC-6698-465A-B0C1-8B5789D866D8}"/>
              </a:ext>
            </a:extLst>
          </xdr:cNvPr>
          <xdr:cNvSpPr/>
        </xdr:nvSpPr>
        <xdr:spPr>
          <a:xfrm rot="10800000">
            <a:off x="4154250" y="7359637"/>
            <a:ext cx="326830" cy="327487"/>
          </a:xfrm>
          <a:prstGeom prst="arc">
            <a:avLst>
              <a:gd name="adj1" fmla="val 10905747"/>
              <a:gd name="adj2" fmla="val 21541669"/>
            </a:avLst>
          </a:prstGeom>
          <a:noFill/>
          <a:ln w="38100">
            <a:solidFill>
              <a:srgbClr val="C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lang="de-CH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9" name="Arc 58">
            <a:extLst>
              <a:ext uri="{FF2B5EF4-FFF2-40B4-BE49-F238E27FC236}">
                <a16:creationId xmlns:a16="http://schemas.microsoft.com/office/drawing/2014/main" id="{4C32AAD7-4B2C-4B6E-B965-9F0A0626813B}"/>
              </a:ext>
            </a:extLst>
          </xdr:cNvPr>
          <xdr:cNvSpPr/>
        </xdr:nvSpPr>
        <xdr:spPr>
          <a:xfrm rot="10800000">
            <a:off x="4483295" y="7040583"/>
            <a:ext cx="687048" cy="999219"/>
          </a:xfrm>
          <a:prstGeom prst="arc">
            <a:avLst>
              <a:gd name="adj1" fmla="val 10708402"/>
              <a:gd name="adj2" fmla="val 104848"/>
            </a:avLst>
          </a:prstGeom>
          <a:noFill/>
          <a:ln w="38100">
            <a:solidFill>
              <a:srgbClr val="C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lang="de-CH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0" name="Arc 59">
            <a:extLst>
              <a:ext uri="{FF2B5EF4-FFF2-40B4-BE49-F238E27FC236}">
                <a16:creationId xmlns:a16="http://schemas.microsoft.com/office/drawing/2014/main" id="{EE5C8E59-4F26-4E7D-91E1-2849DE15C755}"/>
              </a:ext>
            </a:extLst>
          </xdr:cNvPr>
          <xdr:cNvSpPr/>
        </xdr:nvSpPr>
        <xdr:spPr>
          <a:xfrm rot="13499403">
            <a:off x="5125395" y="7552192"/>
            <a:ext cx="447402" cy="173639"/>
          </a:xfrm>
          <a:prstGeom prst="arc">
            <a:avLst>
              <a:gd name="adj1" fmla="val 17377551"/>
              <a:gd name="adj2" fmla="val 21033319"/>
            </a:avLst>
          </a:prstGeom>
          <a:noFill/>
          <a:ln w="38100">
            <a:solidFill>
              <a:srgbClr val="C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lang="de-CH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205242</xdr:colOff>
      <xdr:row>45</xdr:row>
      <xdr:rowOff>46883</xdr:rowOff>
    </xdr:from>
    <xdr:to>
      <xdr:col>11</xdr:col>
      <xdr:colOff>205242</xdr:colOff>
      <xdr:row>50</xdr:row>
      <xdr:rowOff>111827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99D9530A-5C3B-46A2-9602-5D4CEB4441C5}"/>
            </a:ext>
          </a:extLst>
        </xdr:cNvPr>
        <xdr:cNvCxnSpPr/>
      </xdr:nvCxnSpPr>
      <xdr:spPr>
        <a:xfrm flipV="1">
          <a:off x="3253242" y="8675667"/>
          <a:ext cx="0" cy="1017444"/>
        </a:xfrm>
        <a:prstGeom prst="line">
          <a:avLst/>
        </a:prstGeom>
        <a:ln w="12700">
          <a:solidFill>
            <a:schemeClr val="bg2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200912</xdr:colOff>
      <xdr:row>50</xdr:row>
      <xdr:rowOff>111826</xdr:rowOff>
    </xdr:from>
    <xdr:to>
      <xdr:col>22</xdr:col>
      <xdr:colOff>84014</xdr:colOff>
      <xdr:row>50</xdr:row>
      <xdr:rowOff>111826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207B7151-2F9E-48B5-8916-A184F24874DE}"/>
            </a:ext>
          </a:extLst>
        </xdr:cNvPr>
        <xdr:cNvCxnSpPr/>
      </xdr:nvCxnSpPr>
      <xdr:spPr>
        <a:xfrm>
          <a:off x="3248912" y="9693110"/>
          <a:ext cx="2407227" cy="0"/>
        </a:xfrm>
        <a:prstGeom prst="line">
          <a:avLst/>
        </a:prstGeom>
        <a:ln w="12700">
          <a:solidFill>
            <a:schemeClr val="bg2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218901</xdr:colOff>
      <xdr:row>44</xdr:row>
      <xdr:rowOff>129886</xdr:rowOff>
    </xdr:from>
    <xdr:to>
      <xdr:col>16</xdr:col>
      <xdr:colOff>95248</xdr:colOff>
      <xdr:row>48</xdr:row>
      <xdr:rowOff>43293</xdr:rowOff>
    </xdr:to>
    <xdr:sp macro="" textlink="">
      <xdr:nvSpPr>
        <xdr:cNvPr id="71" name="Arc 70">
          <a:extLst>
            <a:ext uri="{FF2B5EF4-FFF2-40B4-BE49-F238E27FC236}">
              <a16:creationId xmlns:a16="http://schemas.microsoft.com/office/drawing/2014/main" id="{DAC49E4B-B2ED-4E55-A6FC-1EE37587EC39}"/>
            </a:ext>
          </a:extLst>
        </xdr:cNvPr>
        <xdr:cNvSpPr/>
      </xdr:nvSpPr>
      <xdr:spPr>
        <a:xfrm rot="10800000">
          <a:off x="3496367" y="8568170"/>
          <a:ext cx="794211" cy="675407"/>
        </a:xfrm>
        <a:prstGeom prst="arc">
          <a:avLst>
            <a:gd name="adj1" fmla="val 10708402"/>
            <a:gd name="adj2" fmla="val 104848"/>
          </a:avLst>
        </a:prstGeom>
        <a:noFill/>
        <a:ln w="38100">
          <a:solidFill>
            <a:srgbClr val="00B05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98540</xdr:colOff>
      <xdr:row>44</xdr:row>
      <xdr:rowOff>135082</xdr:rowOff>
    </xdr:from>
    <xdr:to>
      <xdr:col>19</xdr:col>
      <xdr:colOff>204354</xdr:colOff>
      <xdr:row>48</xdr:row>
      <xdr:rowOff>48489</xdr:rowOff>
    </xdr:to>
    <xdr:sp macro="" textlink="">
      <xdr:nvSpPr>
        <xdr:cNvPr id="72" name="Arc 71">
          <a:extLst>
            <a:ext uri="{FF2B5EF4-FFF2-40B4-BE49-F238E27FC236}">
              <a16:creationId xmlns:a16="http://schemas.microsoft.com/office/drawing/2014/main" id="{AEAE036F-0108-4720-93C5-AF0C5F88E2F8}"/>
            </a:ext>
          </a:extLst>
        </xdr:cNvPr>
        <xdr:cNvSpPr/>
      </xdr:nvSpPr>
      <xdr:spPr>
        <a:xfrm rot="10800000">
          <a:off x="4293870" y="8573366"/>
          <a:ext cx="794211" cy="675407"/>
        </a:xfrm>
        <a:prstGeom prst="arc">
          <a:avLst>
            <a:gd name="adj1" fmla="val 10708402"/>
            <a:gd name="adj2" fmla="val 104848"/>
          </a:avLst>
        </a:prstGeom>
        <a:noFill/>
        <a:ln w="38100">
          <a:solidFill>
            <a:srgbClr val="00B05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207819</xdr:colOff>
      <xdr:row>44</xdr:row>
      <xdr:rowOff>129887</xdr:rowOff>
    </xdr:from>
    <xdr:to>
      <xdr:col>23</xdr:col>
      <xdr:colOff>84166</xdr:colOff>
      <xdr:row>48</xdr:row>
      <xdr:rowOff>43294</xdr:rowOff>
    </xdr:to>
    <xdr:sp macro="" textlink="">
      <xdr:nvSpPr>
        <xdr:cNvPr id="73" name="Arc 72">
          <a:extLst>
            <a:ext uri="{FF2B5EF4-FFF2-40B4-BE49-F238E27FC236}">
              <a16:creationId xmlns:a16="http://schemas.microsoft.com/office/drawing/2014/main" id="{F255D0D9-E844-44F2-8263-528F2D2796A2}"/>
            </a:ext>
          </a:extLst>
        </xdr:cNvPr>
        <xdr:cNvSpPr/>
      </xdr:nvSpPr>
      <xdr:spPr>
        <a:xfrm rot="10800000">
          <a:off x="5091546" y="8568171"/>
          <a:ext cx="794211" cy="675407"/>
        </a:xfrm>
        <a:prstGeom prst="arc">
          <a:avLst>
            <a:gd name="adj1" fmla="val 18269118"/>
            <a:gd name="adj2" fmla="val 104848"/>
          </a:avLst>
        </a:prstGeom>
        <a:noFill/>
        <a:ln w="38100">
          <a:solidFill>
            <a:srgbClr val="00B05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412174</xdr:colOff>
      <xdr:row>44</xdr:row>
      <xdr:rowOff>135083</xdr:rowOff>
    </xdr:from>
    <xdr:to>
      <xdr:col>12</xdr:col>
      <xdr:colOff>223578</xdr:colOff>
      <xdr:row>48</xdr:row>
      <xdr:rowOff>48490</xdr:rowOff>
    </xdr:to>
    <xdr:sp macro="" textlink="">
      <xdr:nvSpPr>
        <xdr:cNvPr id="74" name="Arc 73">
          <a:extLst>
            <a:ext uri="{FF2B5EF4-FFF2-40B4-BE49-F238E27FC236}">
              <a16:creationId xmlns:a16="http://schemas.microsoft.com/office/drawing/2014/main" id="{C372A1CD-EB6A-45ED-8254-0B9DCBB2E850}"/>
            </a:ext>
          </a:extLst>
        </xdr:cNvPr>
        <xdr:cNvSpPr/>
      </xdr:nvSpPr>
      <xdr:spPr>
        <a:xfrm rot="10800000">
          <a:off x="2706833" y="8573367"/>
          <a:ext cx="794211" cy="675407"/>
        </a:xfrm>
        <a:prstGeom prst="arc">
          <a:avLst>
            <a:gd name="adj1" fmla="val 10661096"/>
            <a:gd name="adj2" fmla="val 14708908"/>
          </a:avLst>
        </a:prstGeom>
        <a:noFill/>
        <a:ln w="38100">
          <a:solidFill>
            <a:srgbClr val="00B05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24"/>
  <sheetViews>
    <sheetView tabSelected="1" topLeftCell="A25" zoomScaleNormal="100" workbookViewId="0">
      <selection activeCell="J27" sqref="J27"/>
    </sheetView>
  </sheetViews>
  <sheetFormatPr defaultColWidth="3.42578125" defaultRowHeight="15" x14ac:dyDescent="0.25"/>
  <cols>
    <col min="11" max="11" width="11.28515625" customWidth="1"/>
    <col min="27" max="27" width="9" customWidth="1"/>
    <col min="28" max="28" width="11.28515625" bestFit="1" customWidth="1"/>
    <col min="29" max="29" width="8" customWidth="1"/>
    <col min="30" max="30" width="8.28515625" customWidth="1"/>
  </cols>
  <sheetData>
    <row r="2" spans="2:30" ht="18.75" x14ac:dyDescent="0.3">
      <c r="B2" s="3" t="s">
        <v>0</v>
      </c>
    </row>
    <row r="4" spans="2:30" ht="15.75" x14ac:dyDescent="0.25">
      <c r="B4" s="2" t="s">
        <v>1</v>
      </c>
    </row>
    <row r="6" spans="2:30" x14ac:dyDescent="0.25">
      <c r="B6" t="s">
        <v>2</v>
      </c>
    </row>
    <row r="7" spans="2:30" x14ac:dyDescent="0.25">
      <c r="B7" t="s">
        <v>3</v>
      </c>
    </row>
    <row r="9" spans="2:30" x14ac:dyDescent="0.25">
      <c r="B9" s="1" t="s">
        <v>4</v>
      </c>
      <c r="AB9" t="s">
        <v>20</v>
      </c>
    </row>
    <row r="10" spans="2:30" x14ac:dyDescent="0.25">
      <c r="B10" s="1"/>
      <c r="AB10">
        <f>3.14159265358979/180</f>
        <v>1.7453292519943278E-2</v>
      </c>
    </row>
    <row r="11" spans="2:30" x14ac:dyDescent="0.25">
      <c r="C11">
        <v>0</v>
      </c>
      <c r="D11">
        <v>1</v>
      </c>
      <c r="E11">
        <v>2</v>
      </c>
      <c r="F11">
        <v>3</v>
      </c>
      <c r="G11">
        <v>4</v>
      </c>
      <c r="H11" t="s">
        <v>6</v>
      </c>
    </row>
    <row r="12" spans="2:30" x14ac:dyDescent="0.25">
      <c r="B12" s="7">
        <v>0</v>
      </c>
      <c r="C12" s="4"/>
      <c r="D12" s="4"/>
      <c r="E12" s="4"/>
      <c r="F12" s="4"/>
      <c r="G12" s="4"/>
      <c r="K12" s="5"/>
      <c r="L12" t="s">
        <v>7</v>
      </c>
      <c r="AA12" t="s">
        <v>18</v>
      </c>
      <c r="AB12" t="s">
        <v>19</v>
      </c>
      <c r="AC12" t="s">
        <v>21</v>
      </c>
      <c r="AD12" t="s">
        <v>22</v>
      </c>
    </row>
    <row r="13" spans="2:30" x14ac:dyDescent="0.25">
      <c r="B13" s="7">
        <v>1</v>
      </c>
      <c r="C13" s="4"/>
      <c r="D13" s="4"/>
      <c r="E13" s="4"/>
      <c r="F13" s="4"/>
      <c r="G13" s="4"/>
      <c r="AA13" s="7">
        <v>0</v>
      </c>
      <c r="AB13" s="8">
        <f>AA13*$AB$10</f>
        <v>0</v>
      </c>
      <c r="AC13" s="9">
        <f>SIN(AB13)</f>
        <v>0</v>
      </c>
      <c r="AD13" s="9">
        <f>COS(AB13)</f>
        <v>1</v>
      </c>
    </row>
    <row r="14" spans="2:30" x14ac:dyDescent="0.25">
      <c r="B14" s="7">
        <v>2</v>
      </c>
      <c r="C14" s="6"/>
      <c r="D14" s="6"/>
      <c r="E14" s="6"/>
      <c r="F14" s="5"/>
      <c r="G14" s="4"/>
      <c r="K14" s="6"/>
      <c r="L14" t="s">
        <v>8</v>
      </c>
      <c r="AA14" s="7">
        <v>30</v>
      </c>
      <c r="AB14" s="8">
        <f t="shared" ref="AB14" si="0">AA14*$AB$10</f>
        <v>0.52359877559829837</v>
      </c>
      <c r="AC14" s="9">
        <f t="shared" ref="AC14" si="1">SIN(AB14)</f>
        <v>0.49999999999999956</v>
      </c>
      <c r="AD14" s="9">
        <f t="shared" ref="AD14" si="2">COS(AB14)</f>
        <v>0.86602540378443893</v>
      </c>
    </row>
    <row r="15" spans="2:30" x14ac:dyDescent="0.25">
      <c r="B15" s="7">
        <v>3</v>
      </c>
      <c r="C15" s="4"/>
      <c r="D15" s="4"/>
      <c r="E15" s="4"/>
      <c r="F15" s="4"/>
      <c r="G15" s="4"/>
      <c r="L15" t="s">
        <v>9</v>
      </c>
      <c r="AA15" s="7">
        <v>45</v>
      </c>
      <c r="AB15" s="8">
        <f t="shared" ref="AB15:AB16" si="3">AA15*$AB$10</f>
        <v>0.7853981633974475</v>
      </c>
      <c r="AC15" s="9">
        <f t="shared" ref="AC15:AC16" si="4">SIN(AB15)</f>
        <v>0.70710678118654691</v>
      </c>
      <c r="AD15" s="9">
        <f t="shared" ref="AD15:AD16" si="5">COS(AB15)</f>
        <v>0.70710678118654813</v>
      </c>
    </row>
    <row r="16" spans="2:30" x14ac:dyDescent="0.25">
      <c r="B16" s="7">
        <v>4</v>
      </c>
      <c r="C16" s="4"/>
      <c r="D16" s="4"/>
      <c r="E16" s="4"/>
      <c r="F16" s="4"/>
      <c r="G16" s="4"/>
      <c r="AA16" s="7">
        <v>60</v>
      </c>
      <c r="AB16" s="8">
        <f t="shared" si="3"/>
        <v>1.0471975511965967</v>
      </c>
      <c r="AC16" s="9">
        <f t="shared" si="4"/>
        <v>0.86602540378443815</v>
      </c>
      <c r="AD16" s="9">
        <f t="shared" si="5"/>
        <v>0.50000000000000089</v>
      </c>
    </row>
    <row r="17" spans="2:30" x14ac:dyDescent="0.25">
      <c r="B17" t="s">
        <v>5</v>
      </c>
      <c r="AA17" s="7">
        <v>90</v>
      </c>
      <c r="AB17" s="8">
        <f t="shared" ref="AB17:AB23" si="6">AA17*$AB$10</f>
        <v>1.570796326794895</v>
      </c>
      <c r="AC17" s="9">
        <f t="shared" ref="AC17:AC23" si="7">SIN(AB17)</f>
        <v>1</v>
      </c>
      <c r="AD17" s="9">
        <f t="shared" ref="AD17:AD23" si="8">COS(AB17)</f>
        <v>1.6155696572206502E-15</v>
      </c>
    </row>
    <row r="18" spans="2:30" x14ac:dyDescent="0.25">
      <c r="AA18" s="7">
        <v>135</v>
      </c>
      <c r="AB18" s="8">
        <f t="shared" si="6"/>
        <v>2.3561944901923426</v>
      </c>
      <c r="AC18" s="9">
        <f t="shared" si="7"/>
        <v>0.70710678118654913</v>
      </c>
      <c r="AD18" s="9">
        <f t="shared" si="8"/>
        <v>-0.70710678118654591</v>
      </c>
    </row>
    <row r="19" spans="2:30" x14ac:dyDescent="0.25">
      <c r="B19" t="s">
        <v>10</v>
      </c>
      <c r="D19" s="11">
        <v>0</v>
      </c>
      <c r="E19" s="11"/>
      <c r="G19" t="s">
        <v>13</v>
      </c>
      <c r="H19" s="12" t="s">
        <v>12</v>
      </c>
      <c r="I19" s="12"/>
      <c r="J19" s="10">
        <f>COS(D21)</f>
        <v>-1</v>
      </c>
      <c r="K19" s="10"/>
      <c r="M19">
        <v>-1</v>
      </c>
      <c r="AA19" s="7">
        <v>180</v>
      </c>
      <c r="AB19" s="8">
        <f t="shared" si="6"/>
        <v>3.14159265358979</v>
      </c>
      <c r="AC19" s="9">
        <f t="shared" si="7"/>
        <v>3.2311393144413003E-15</v>
      </c>
      <c r="AD19" s="9">
        <f t="shared" si="8"/>
        <v>-1</v>
      </c>
    </row>
    <row r="20" spans="2:30" x14ac:dyDescent="0.25">
      <c r="B20" t="s">
        <v>11</v>
      </c>
      <c r="D20" s="11">
        <f>D19+180</f>
        <v>180</v>
      </c>
      <c r="E20" s="11"/>
      <c r="G20" t="s">
        <v>14</v>
      </c>
      <c r="H20" s="12" t="s">
        <v>15</v>
      </c>
      <c r="I20" s="12"/>
      <c r="J20" s="10">
        <f>SIN(D21)</f>
        <v>3.2311393144413003E-15</v>
      </c>
      <c r="K20" s="10"/>
      <c r="M20">
        <v>0</v>
      </c>
      <c r="AA20" s="7">
        <v>225</v>
      </c>
      <c r="AB20" s="8">
        <f t="shared" si="6"/>
        <v>3.9269908169872374</v>
      </c>
      <c r="AC20" s="9">
        <f t="shared" si="7"/>
        <v>-0.70710678118654458</v>
      </c>
      <c r="AD20" s="9">
        <f t="shared" si="8"/>
        <v>-0.70710678118655046</v>
      </c>
    </row>
    <row r="21" spans="2:30" x14ac:dyDescent="0.25">
      <c r="B21" t="s">
        <v>16</v>
      </c>
      <c r="D21" s="11">
        <f>D20*AB10</f>
        <v>3.14159265358979</v>
      </c>
      <c r="E21" s="11"/>
      <c r="AA21" s="7">
        <v>270</v>
      </c>
      <c r="AB21" s="8">
        <f t="shared" si="6"/>
        <v>4.7123889803846852</v>
      </c>
      <c r="AC21" s="9">
        <f t="shared" si="7"/>
        <v>-1</v>
      </c>
      <c r="AD21" s="9">
        <f t="shared" si="8"/>
        <v>-4.6246643667369192E-15</v>
      </c>
    </row>
    <row r="22" spans="2:30" x14ac:dyDescent="0.25">
      <c r="AA22" s="7">
        <v>315</v>
      </c>
      <c r="AB22" s="8">
        <f t="shared" si="6"/>
        <v>5.4977871437821326</v>
      </c>
      <c r="AC22" s="9">
        <f t="shared" si="7"/>
        <v>-0.70710678118655146</v>
      </c>
      <c r="AD22" s="9">
        <f t="shared" si="8"/>
        <v>0.70710678118654358</v>
      </c>
    </row>
    <row r="23" spans="2:30" x14ac:dyDescent="0.25">
      <c r="D23" s="11">
        <f>D20/360</f>
        <v>0.5</v>
      </c>
      <c r="E23" s="11"/>
      <c r="AA23" s="7">
        <v>360</v>
      </c>
      <c r="AB23" s="8">
        <f t="shared" si="6"/>
        <v>6.28318530717958</v>
      </c>
      <c r="AC23" s="9">
        <f t="shared" si="7"/>
        <v>-6.4622786288826006E-15</v>
      </c>
      <c r="AD23" s="9">
        <f t="shared" si="8"/>
        <v>1</v>
      </c>
    </row>
    <row r="24" spans="2:30" x14ac:dyDescent="0.25">
      <c r="B24" t="s">
        <v>17</v>
      </c>
      <c r="D24" s="12">
        <v>3.14159265358979</v>
      </c>
      <c r="E24" s="12"/>
      <c r="F24" s="12"/>
      <c r="G24" s="12"/>
      <c r="H24" s="12"/>
      <c r="I24" s="12"/>
    </row>
  </sheetData>
  <mergeCells count="9">
    <mergeCell ref="J20:K20"/>
    <mergeCell ref="J19:K19"/>
    <mergeCell ref="D21:E21"/>
    <mergeCell ref="D23:E23"/>
    <mergeCell ref="D24:I24"/>
    <mergeCell ref="D20:E20"/>
    <mergeCell ref="D19:E19"/>
    <mergeCell ref="H19:I19"/>
    <mergeCell ref="H20:I20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Markovic</dc:creator>
  <cp:lastModifiedBy>Marko Marković</cp:lastModifiedBy>
  <cp:lastPrinted>2021-05-22T19:42:24Z</cp:lastPrinted>
  <dcterms:created xsi:type="dcterms:W3CDTF">2015-06-05T18:19:34Z</dcterms:created>
  <dcterms:modified xsi:type="dcterms:W3CDTF">2021-05-24T15:26:31Z</dcterms:modified>
</cp:coreProperties>
</file>