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52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2" i="1"/>
</calcChain>
</file>

<file path=xl/sharedStrings.xml><?xml version="1.0" encoding="utf-8"?>
<sst xmlns="http://schemas.openxmlformats.org/spreadsheetml/2006/main" count="761" uniqueCount="662">
  <si>
    <t>Year</t>
  </si>
  <si>
    <t>ECI</t>
  </si>
  <si>
    <t>GDP_PC_PPP</t>
  </si>
  <si>
    <t>AGO</t>
  </si>
  <si>
    <t>ALB</t>
  </si>
  <si>
    <t>ARE</t>
  </si>
  <si>
    <t>ARG</t>
  </si>
  <si>
    <t>AUS</t>
  </si>
  <si>
    <t>AUT</t>
  </si>
  <si>
    <t>BEL</t>
  </si>
  <si>
    <t>BGD</t>
  </si>
  <si>
    <t>BGR</t>
  </si>
  <si>
    <t>BOL</t>
  </si>
  <si>
    <t>BRA</t>
  </si>
  <si>
    <t>CAN</t>
  </si>
  <si>
    <t>CHE</t>
  </si>
  <si>
    <t>CHL</t>
  </si>
  <si>
    <t>CHN</t>
  </si>
  <si>
    <t>CIV</t>
  </si>
  <si>
    <t>CMR</t>
  </si>
  <si>
    <t>COG</t>
  </si>
  <si>
    <t>COL</t>
  </si>
  <si>
    <t>CRI</t>
  </si>
  <si>
    <t>DNK</t>
  </si>
  <si>
    <t>DOM</t>
  </si>
  <si>
    <t>DZA</t>
  </si>
  <si>
    <t>ECU</t>
  </si>
  <si>
    <t>EGY</t>
  </si>
  <si>
    <t>ESP</t>
  </si>
  <si>
    <t>ETH</t>
  </si>
  <si>
    <t>FIN</t>
  </si>
  <si>
    <t>FRA</t>
  </si>
  <si>
    <t>GAB</t>
  </si>
  <si>
    <t>GBR</t>
  </si>
  <si>
    <t>GHA</t>
  </si>
  <si>
    <t>GRC</t>
  </si>
  <si>
    <t>GTM</t>
  </si>
  <si>
    <t>HKG</t>
  </si>
  <si>
    <t>HND</t>
  </si>
  <si>
    <t>HUN</t>
  </si>
  <si>
    <t>IDN</t>
  </si>
  <si>
    <t>IND</t>
  </si>
  <si>
    <t>IRL</t>
  </si>
  <si>
    <t>IRN</t>
  </si>
  <si>
    <t>ISR</t>
  </si>
  <si>
    <t>ITA</t>
  </si>
  <si>
    <t>JAM</t>
  </si>
  <si>
    <t>JOR</t>
  </si>
  <si>
    <t>JPN</t>
  </si>
  <si>
    <t>KEN</t>
  </si>
  <si>
    <t>KOR</t>
  </si>
  <si>
    <t>KWT</t>
  </si>
  <si>
    <t>LAO</t>
  </si>
  <si>
    <t>LBN</t>
  </si>
  <si>
    <t>LBY</t>
  </si>
  <si>
    <t>LKA</t>
  </si>
  <si>
    <t>MAR</t>
  </si>
  <si>
    <t>MDG</t>
  </si>
  <si>
    <t>MEX</t>
  </si>
  <si>
    <t>MLI</t>
  </si>
  <si>
    <t>MOZ</t>
  </si>
  <si>
    <t>MUS</t>
  </si>
  <si>
    <t>MWI</t>
  </si>
  <si>
    <t>MYS</t>
  </si>
  <si>
    <t>NLD</t>
  </si>
  <si>
    <t>NOR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</si>
  <si>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</si>
  <si>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</si>
  <si>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</si>
  <si>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</si>
  <si>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</si>
  <si>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</si>
  <si>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</si>
  <si>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</si>
  <si>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</si>
  <si>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</si>
  <si>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</si>
  <si>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</si>
  <si>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SAU</t>
  </si>
  <si>
    <t>SDN</t>
  </si>
  <si>
    <t>SEN</t>
  </si>
  <si>
    <t>SGP</t>
  </si>
  <si>
    <t>SLV</t>
  </si>
  <si>
    <t>SWE</t>
  </si>
  <si>
    <t>SYR</t>
  </si>
  <si>
    <t>THA</t>
  </si>
  <si>
    <t>TTO</t>
  </si>
  <si>
    <t>TUN</t>
  </si>
  <si>
    <t>TUR</t>
  </si>
  <si>
    <t>TZA</t>
  </si>
  <si>
    <t>UGA</t>
  </si>
  <si>
    <t>URY</t>
  </si>
  <si>
    <t>USA</t>
  </si>
  <si>
    <t>VEN</t>
  </si>
  <si>
    <t>VNM</t>
  </si>
  <si>
    <t>ZAF</t>
  </si>
  <si>
    <t>ZMB</t>
  </si>
  <si>
    <t>data.display_id</t>
  </si>
  <si>
    <t>data.name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</si>
  <si>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</si>
  <si>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</si>
  <si>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</si>
  <si>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</si>
  <si>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</si>
  <si>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</si>
  <si>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</si>
  <si>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</si>
  <si>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</si>
  <si>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</si>
  <si>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and</t>
  </si>
  <si>
    <t>Andorra</t>
  </si>
  <si>
    <t>ant</t>
  </si>
  <si>
    <t>Netherlands Antilles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</si>
  <si>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</si>
  <si>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</si>
  <si>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</si>
  <si>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</si>
  <si>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</si>
  <si>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</si>
  <si>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</si>
  <si>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</si>
  <si>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</si>
  <si>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</si>
  <si>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</si>
  <si>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 Antarctic Territory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</si>
  <si>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</si>
  <si>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</si>
  <si>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</si>
  <si>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</si>
  <si>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</si>
  <si>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</si>
  <si>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</si>
  <si>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</si>
  <si>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</si>
  <si>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</si>
  <si>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</si>
  <si>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</si>
  <si>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</si>
  <si>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</si>
  <si>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</si>
  <si>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</si>
  <si>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</si>
  <si>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</si>
  <si>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</si>
  <si>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</si>
  <si>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</si>
  <si>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</si>
  <si>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</si>
  <si>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</si>
  <si>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</si>
  <si>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</si>
  <si>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</si>
  <si>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</si>
  <si>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</si>
  <si>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Barthélemy</t>
  </si>
  <si>
    <t>blr</t>
  </si>
  <si>
    <t>Belarus</t>
  </si>
  <si>
    <t>blx</t>
  </si>
  <si>
    <t>Belgium-Luxembourg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</si>
  <si>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</si>
  <si>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</si>
  <si>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</si>
  <si>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</si>
  <si>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</si>
  <si>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</si>
  <si>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</si>
  <si>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</si>
  <si>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</si>
  <si>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</si>
  <si>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</si>
  <si>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</si>
  <si>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</si>
  <si>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</si>
  <si>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</si>
  <si>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</si>
  <si>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</si>
  <si>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</si>
  <si>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</si>
  <si>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</si>
  <si>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</si>
  <si>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</si>
  <si>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</si>
  <si>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</si>
  <si>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</si>
  <si>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</si>
  <si>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</si>
  <si>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</si>
  <si>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</si>
  <si>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</si>
  <si>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</si>
  <si>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</si>
  <si>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</si>
  <si>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</si>
  <si>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</si>
  <si>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</si>
  <si>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</si>
  <si>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the Congo</t>
  </si>
  <si>
    <t>cog</t>
  </si>
  <si>
    <t>Republic of the Congo</t>
  </si>
  <si>
    <t>cok</t>
  </si>
  <si>
    <t>Cook Islands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</si>
  <si>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</si>
  <si>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</si>
  <si>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</si>
  <si>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</si>
  <si>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</si>
  <si>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</si>
  <si>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</si>
  <si>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</si>
  <si>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csk</t>
  </si>
  <si>
    <t>Czechoslovakia</t>
  </si>
  <si>
    <t>cub</t>
  </si>
  <si>
    <t>Cuba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</si>
  <si>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</si>
  <si>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</si>
  <si>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</si>
  <si>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</si>
  <si>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</si>
  <si>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</si>
  <si>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</si>
  <si>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</si>
  <si>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cze</t>
  </si>
  <si>
    <t>Czech Republic</t>
  </si>
  <si>
    <t>ddr</t>
  </si>
  <si>
    <t>Democratic Republic of Germany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</si>
  <si>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</si>
  <si>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</si>
  <si>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</si>
  <si>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</si>
  <si>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</si>
  <si>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</si>
  <si>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</si>
  <si>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</si>
  <si>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</si>
  <si>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</si>
  <si>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</si>
  <si>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</si>
  <si>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</si>
  <si>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</si>
  <si>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</si>
  <si>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</si>
  <si>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</si>
  <si>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</si>
  <si>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</si>
  <si>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</si>
  <si>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</si>
  <si>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</si>
  <si>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</si>
  <si>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</si>
  <si>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</si>
  <si>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</si>
  <si>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fdr</t>
  </si>
  <si>
    <t>Federal Republic of Germany</t>
  </si>
  <si>
    <t>fin</t>
  </si>
  <si>
    <t>Finland</t>
  </si>
  <si>
    <t>fji</t>
  </si>
  <si>
    <t>Fiji</t>
  </si>
  <si>
    <t>flk</t>
  </si>
  <si>
    <t>Falkland Islands</t>
  </si>
  <si>
    <t>fra</t>
  </si>
  <si>
    <t>France</t>
  </si>
  <si>
    <t>fro</t>
  </si>
  <si>
    <t>Faroe Islands</t>
  </si>
  <si>
    <t>fsm</t>
  </si>
  <si>
    <t>Micronesia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</si>
  <si>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</si>
  <si>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</si>
  <si>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</si>
  <si>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</si>
  <si>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</si>
  <si>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</si>
  <si>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</si>
  <si>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</si>
  <si>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</si>
  <si>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</si>
  <si>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</si>
  <si>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</si>
  <si>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</si>
  <si>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</si>
  <si>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</si>
  <si>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</si>
  <si>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</si>
  <si>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</si>
  <si>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</si>
  <si>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</si>
  <si>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</si>
  <si>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</si>
  <si>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</si>
  <si>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</si>
  <si>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</si>
  <si>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</si>
  <si>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</si>
  <si>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</si>
  <si>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</si>
  <si>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</si>
  <si>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</si>
  <si>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</si>
  <si>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</si>
  <si>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</si>
  <si>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</si>
  <si>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</si>
  <si>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</si>
  <si>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</si>
  <si>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</si>
  <si>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</si>
  <si>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</si>
  <si>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</si>
  <si>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</si>
  <si>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</si>
  <si>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</si>
  <si>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</si>
  <si>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</si>
  <si>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</si>
  <si>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</si>
  <si>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</si>
  <si>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</si>
  <si>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</si>
  <si>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iot</t>
  </si>
  <si>
    <t>British Indian Ocean Territory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</si>
  <si>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</si>
  <si>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</si>
  <si>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</si>
  <si>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</si>
  <si>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</si>
  <si>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</si>
  <si>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</si>
  <si>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</si>
  <si>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</si>
  <si>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</si>
  <si>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</si>
  <si>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</si>
  <si>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</si>
  <si>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</si>
  <si>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</si>
  <si>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</si>
  <si>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</si>
  <si>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</si>
  <si>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</si>
  <si>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</si>
  <si>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</si>
  <si>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</si>
  <si>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</si>
  <si>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</si>
  <si>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</si>
  <si>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</si>
  <si>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</si>
  <si>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</si>
  <si>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</si>
  <si>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</si>
  <si>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</si>
  <si>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South Korea</t>
  </si>
  <si>
    <t>ksv</t>
  </si>
  <si>
    <t>Kosovo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</si>
  <si>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</si>
  <si>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</si>
  <si>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</si>
  <si>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</si>
  <si>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</si>
  <si>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</si>
  <si>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</si>
  <si>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</si>
  <si>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</si>
  <si>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</si>
  <si>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</si>
  <si>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</si>
  <si>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</si>
  <si>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</si>
  <si>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</si>
  <si>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</si>
  <si>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</si>
  <si>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</si>
  <si>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</si>
  <si>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</si>
  <si>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</si>
  <si>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</si>
  <si>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</si>
  <si>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</si>
  <si>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</si>
  <si>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Macau</t>
  </si>
  <si>
    <t>maf</t>
  </si>
  <si>
    <t>Saint Maarten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</si>
  <si>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</si>
  <si>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</si>
  <si>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</si>
  <si>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</si>
  <si>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</si>
  <si>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</si>
  <si>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</si>
  <si>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</si>
  <si>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</si>
  <si>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</si>
  <si>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</si>
  <si>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</si>
  <si>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</si>
  <si>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</si>
  <si>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mid</t>
  </si>
  <si>
    <t>Midway</t>
  </si>
  <si>
    <t>mkd</t>
  </si>
  <si>
    <t>Macedonia</t>
  </si>
  <si>
    <t>mli</t>
  </si>
  <si>
    <t>Mali</t>
  </si>
  <si>
    <t>mlt</t>
  </si>
  <si>
    <t>Malta</t>
  </si>
  <si>
    <t>mmr</t>
  </si>
  <si>
    <t>Burma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</si>
  <si>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</si>
  <si>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</si>
  <si>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</si>
  <si>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</si>
  <si>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</si>
  <si>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</si>
  <si>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</si>
  <si>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</si>
  <si>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</si>
  <si>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</si>
  <si>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</si>
  <si>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</si>
  <si>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</si>
  <si>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</si>
  <si>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</si>
  <si>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</si>
  <si>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</si>
  <si>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</si>
  <si>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</si>
  <si>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</si>
  <si>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</si>
  <si>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</si>
  <si>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naa</t>
  </si>
  <si>
    <t>Netherland Antilles and Aruba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</si>
  <si>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</si>
  <si>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</si>
  <si>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</si>
  <si>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</si>
  <si>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</si>
  <si>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</si>
  <si>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</si>
  <si>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</si>
  <si>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</si>
  <si>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</si>
  <si>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</si>
  <si>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</si>
  <si>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</si>
  <si>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</si>
  <si>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</si>
  <si>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</si>
  <si>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</si>
  <si>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</si>
  <si>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</si>
  <si>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</si>
  <si>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</si>
  <si>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</si>
  <si>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</si>
  <si>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</si>
  <si>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</si>
  <si>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</si>
  <si>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</si>
  <si>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</si>
  <si>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</si>
  <si>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</si>
  <si>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pci</t>
  </si>
  <si>
    <t>Pacific Island (US)</t>
  </si>
  <si>
    <t>pcn</t>
  </si>
  <si>
    <t>Pitcairn Islands</t>
  </si>
  <si>
    <t>pcz</t>
  </si>
  <si>
    <t>Panama Canal Zone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</si>
  <si>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</si>
  <si>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</si>
  <si>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</si>
  <si>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</si>
  <si>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</si>
  <si>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</si>
  <si>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</si>
  <si>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</si>
  <si>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</si>
  <si>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</si>
  <si>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</si>
  <si>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</si>
  <si>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</si>
  <si>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North Korea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</si>
  <si>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</si>
  <si>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</si>
  <si>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</si>
  <si>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</si>
  <si>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</si>
  <si>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</si>
  <si>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</si>
  <si>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</si>
  <si>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qat</t>
  </si>
  <si>
    <t>Qatar</t>
  </si>
  <si>
    <t>reu</t>
  </si>
  <si>
    <t>Reunion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</si>
  <si>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</si>
  <si>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</si>
  <si>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</si>
  <si>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</si>
  <si>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</si>
  <si>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</si>
  <si>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</si>
  <si>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</si>
  <si>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scg</t>
  </si>
  <si>
    <t>Serbia and Montenegro</t>
  </si>
  <si>
    <t>sdn</t>
  </si>
  <si>
    <t>Sudan</t>
  </si>
  <si>
    <t>sen</t>
  </si>
  <si>
    <t>Senegal</t>
  </si>
  <si>
    <t>sgp</t>
  </si>
  <si>
    <t>Singapore</t>
  </si>
  <si>
    <t>sgs</t>
  </si>
  <si>
    <t>South Georgia South Sandwich Islands</t>
  </si>
  <si>
    <t>shn</t>
  </si>
  <si>
    <t>Saint Helena</t>
  </si>
  <si>
    <t>sjm</t>
  </si>
  <si>
    <t>Svalbard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</si>
  <si>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</si>
  <si>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</si>
  <si>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</si>
  <si>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</si>
  <si>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</si>
  <si>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</si>
  <si>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</si>
  <si>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</si>
  <si>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</si>
  <si>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</si>
  <si>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</si>
  <si>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</si>
  <si>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</si>
  <si>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</si>
  <si>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ssd</t>
  </si>
  <si>
    <t>South Sudan</t>
  </si>
  <si>
    <t>stp</t>
  </si>
  <si>
    <t>Sao Tome and Principe</t>
  </si>
  <si>
    <t>sun</t>
  </si>
  <si>
    <t>USSR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</si>
  <si>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</si>
  <si>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</si>
  <si>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</si>
  <si>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</si>
  <si>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</si>
  <si>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</si>
  <si>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</si>
  <si>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</si>
  <si>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</si>
  <si>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</si>
  <si>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</si>
  <si>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</si>
  <si>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</si>
  <si>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</si>
  <si>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</si>
  <si>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</si>
  <si>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</si>
  <si>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</si>
  <si>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</si>
  <si>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</si>
  <si>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</si>
  <si>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</si>
  <si>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</si>
  <si>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</si>
  <si>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</si>
  <si>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</si>
  <si>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</si>
  <si>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</si>
  <si>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</si>
  <si>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</si>
  <si>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</si>
  <si>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</si>
  <si>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</si>
  <si>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</si>
  <si>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</si>
  <si>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</si>
  <si>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</si>
  <si>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</si>
  <si>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</si>
  <si>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</si>
  <si>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</si>
  <si>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</si>
  <si>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</si>
  <si>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</si>
  <si>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</si>
  <si>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</si>
  <si>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</si>
  <si>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</si>
  <si>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</si>
  <si>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</si>
  <si>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</si>
  <si>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</si>
  <si>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usa</t>
  </si>
  <si>
    <t>United States</t>
  </si>
  <si>
    <t>uzb</t>
  </si>
  <si>
    <t>Uzbekistan</t>
  </si>
  <si>
    <t>vat</t>
  </si>
  <si>
    <t>Holy See (Vatican City)</t>
  </si>
  <si>
    <t>vct</t>
  </si>
  <si>
    <t>Saint Vincent and the Grenadines</t>
  </si>
  <si>
    <t>ven</t>
  </si>
  <si>
    <t>Venezuela</t>
  </si>
  <si>
    <t>vgb</t>
  </si>
  <si>
    <t>British Virgin Islands</t>
  </si>
  <si>
    <t>vir</t>
  </si>
  <si>
    <t>Virgin Islands</t>
  </si>
  <si>
    <t>vnm</t>
  </si>
  <si>
    <t>Vietnam</t>
  </si>
  <si>
    <t>vut</t>
  </si>
  <si>
    <t>Vanuatu</t>
  </si>
  <si>
    <t>wld</t>
  </si>
  <si>
    <t>World</t>
  </si>
  <si>
    <t>wlf</t>
  </si>
  <si>
    <t>Wallis and Futuna</t>
  </si>
  <si>
    <t>wsm</t>
  </si>
  <si>
    <t>Samoa</t>
  </si>
  <si>
    <t>xxa</t>
  </si>
  <si>
    <t>Areas</t>
  </si>
  <si>
    <t>yar</t>
  </si>
  <si>
    <t>Yemen Arab Republic</t>
  </si>
  <si>
    <t>yem</t>
  </si>
  <si>
    <t>Yemen</t>
  </si>
  <si>
    <t>ymd</t>
  </si>
  <si>
    <t>Democratic Yemen</t>
  </si>
  <si>
    <t>yug</t>
  </si>
  <si>
    <t>Yugoslavia</t>
  </si>
  <si>
    <t>zaf</t>
  </si>
  <si>
    <t>South Africa</t>
  </si>
  <si>
    <t>zmb</t>
  </si>
  <si>
    <t>Zambia</t>
  </si>
  <si>
    <t>zwe</t>
  </si>
  <si>
    <t>Zimbabwe</t>
  </si>
  <si>
    <t>country_name</t>
  </si>
  <si>
    <t>COUNTRY</t>
  </si>
  <si>
    <t>LOG_GDP_PC_PPP</t>
  </si>
  <si>
    <t>GROWTH_15</t>
  </si>
  <si>
    <t>YEAR</t>
  </si>
  <si>
    <t>AZE</t>
  </si>
  <si>
    <t>BIH</t>
  </si>
  <si>
    <t>BLR</t>
  </si>
  <si>
    <t>CZE</t>
  </si>
  <si>
    <t>DEU</t>
  </si>
  <si>
    <t>EST</t>
  </si>
  <si>
    <t>GEO</t>
  </si>
  <si>
    <t>GIN</t>
  </si>
  <si>
    <t>HRV</t>
  </si>
  <si>
    <t>KAZ</t>
  </si>
  <si>
    <t>KGZ</t>
  </si>
  <si>
    <t>KHM</t>
  </si>
  <si>
    <t>LBR</t>
  </si>
  <si>
    <t>LTU</t>
  </si>
  <si>
    <t>LVA</t>
  </si>
  <si>
    <t>MDA</t>
  </si>
  <si>
    <t>MKD</t>
  </si>
  <si>
    <t>MNG</t>
  </si>
  <si>
    <t>MRT</t>
  </si>
  <si>
    <t>NGA</t>
  </si>
  <si>
    <t>NIC</t>
  </si>
  <si>
    <t>RUS</t>
  </si>
  <si>
    <t>SVK</t>
  </si>
  <si>
    <t>SVN</t>
  </si>
  <si>
    <t>.</t>
  </si>
  <si>
    <t>TJK</t>
  </si>
  <si>
    <t>TKM</t>
  </si>
  <si>
    <t>UKR</t>
  </si>
  <si>
    <t>UZB</t>
  </si>
  <si>
    <t>YEM</t>
  </si>
  <si>
    <t>ZWE</t>
  </si>
  <si>
    <t>GROWTH_2000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</si>
</sst>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 applyAlignment="1"/>
    <xf numFmtId="0" fontId="1" fillId="0" borderId="0" xfId="2" applyAlignment="1"/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XLConnect.Header" xfId="1"/>
    <cellStyle name="XLConnect.String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68" workbookViewId="0">
      <selection activeCell="H84" sqref="H84"/>
    </sheetView>
  </sheetViews>
  <sheetFormatPr baseColWidth="10" defaultRowHeight="15" x14ac:dyDescent="0"/>
  <sheetData>
    <row r="1" spans="1:8">
      <c r="A1" t="s">
        <v>0</v>
      </c>
      <c r="B1" t="s">
        <v>626</v>
      </c>
      <c r="C1" t="s">
        <v>625</v>
      </c>
      <c r="D1" t="s">
        <v>1</v>
      </c>
      <c r="E1" t="s">
        <v>2</v>
      </c>
      <c r="F1" t="s">
        <v>627</v>
      </c>
      <c r="G1" t="s">
        <v>628</v>
      </c>
      <c r="H1" t="s">
        <v>661</v>
      </c>
    </row>
    <row r="2" spans="1:8">
      <c r="A2">
        <v>1985</v>
      </c>
      <c r="B2" t="s">
        <v>3</v>
      </c>
      <c r="C2" t="str">
        <f>VLOOKUP(B2,Sheet2!$A$2:$B$264,2)</f>
        <v>Angola</v>
      </c>
      <c r="D2">
        <v>-1.8512900000000001</v>
      </c>
      <c r="E2">
        <v>2007.84</v>
      </c>
      <c r="F2">
        <f>LOG10(E2)</f>
        <v>3.3027291019562175</v>
      </c>
      <c r="G2">
        <v>9.75811452450559E-3</v>
      </c>
      <c r="H2">
        <f>VLOOKUP(B2,Sheet3!$B$2:$F$125,5,FALSE)</f>
        <v>7.9763801852796898E-2</v>
      </c>
    </row>
    <row r="3" spans="1:8">
      <c r="A3">
        <v>1985</v>
      </c>
      <c r="B3" t="s">
        <v>4</v>
      </c>
      <c r="C3" t="str">
        <f>VLOOKUP(B3,Sheet2!$A$2:$B$264,2)</f>
        <v>Albania</v>
      </c>
      <c r="D3">
        <v>0.16217500000000001</v>
      </c>
      <c r="E3">
        <v>2584.5500000000002</v>
      </c>
      <c r="F3">
        <f t="shared" ref="F3:F66" si="0">LOG10(E3)</f>
        <v>3.4123849383276799</v>
      </c>
      <c r="G3">
        <v>3.2636476444714499E-2</v>
      </c>
      <c r="H3">
        <f>VLOOKUP(B3,Sheet3!$B$2:$F$125,5,FALSE)</f>
        <v>6.8482809812750595E-2</v>
      </c>
    </row>
    <row r="4" spans="1:8">
      <c r="A4">
        <v>1985</v>
      </c>
      <c r="B4" t="s">
        <v>5</v>
      </c>
      <c r="C4" t="str">
        <f>VLOOKUP(B4,Sheet2!$A$2:$B$264,2)</f>
        <v>United Arab Emirates</v>
      </c>
      <c r="D4">
        <v>0.35087499999999999</v>
      </c>
      <c r="E4">
        <v>68237.22</v>
      </c>
      <c r="F4">
        <f t="shared" si="0"/>
        <v>4.834021325263028</v>
      </c>
      <c r="G4">
        <v>1.5665745647640599E-2</v>
      </c>
      <c r="H4">
        <f>VLOOKUP(B4,Sheet3!$B$2:$F$125,5,FALSE)</f>
        <v>-1.60233760630192E-2</v>
      </c>
    </row>
    <row r="5" spans="1:8">
      <c r="A5">
        <v>1985</v>
      </c>
      <c r="B5" t="s">
        <v>6</v>
      </c>
      <c r="C5" t="str">
        <f>VLOOKUP(B5,Sheet2!$A$2:$B$264,2)</f>
        <v>Argentina</v>
      </c>
      <c r="D5">
        <v>0.190662</v>
      </c>
      <c r="E5">
        <v>6706.95</v>
      </c>
      <c r="F5">
        <f t="shared" si="0"/>
        <v>3.8265250687075762</v>
      </c>
      <c r="G5">
        <v>3.8556799594011301E-2</v>
      </c>
      <c r="H5">
        <f>VLOOKUP(B5,Sheet3!$B$2:$F$125,5,FALSE)</f>
        <v>4.3956592551274203E-2</v>
      </c>
    </row>
    <row r="6" spans="1:8">
      <c r="A6">
        <v>1985</v>
      </c>
      <c r="B6" t="s">
        <v>7</v>
      </c>
      <c r="C6" t="str">
        <f>VLOOKUP(B6,Sheet2!$A$2:$B$264,2)</f>
        <v>Australia</v>
      </c>
      <c r="D6">
        <v>0.25410899999999997</v>
      </c>
      <c r="E6">
        <v>14574.94</v>
      </c>
      <c r="F6">
        <f t="shared" si="0"/>
        <v>4.1636067755941699</v>
      </c>
      <c r="G6">
        <v>4.6375504005732301E-2</v>
      </c>
      <c r="H6">
        <f>VLOOKUP(B6,Sheet3!$B$2:$F$125,5,FALSE)</f>
        <v>3.3833433029163598E-2</v>
      </c>
    </row>
    <row r="7" spans="1:8">
      <c r="A7">
        <v>1985</v>
      </c>
      <c r="B7" t="s">
        <v>8</v>
      </c>
      <c r="C7" t="str">
        <f>VLOOKUP(B7,Sheet2!$A$2:$B$264,2)</f>
        <v>Austria</v>
      </c>
      <c r="D7">
        <v>1.80487</v>
      </c>
      <c r="E7">
        <v>15496.07</v>
      </c>
      <c r="F7">
        <f t="shared" si="0"/>
        <v>4.190221569542822</v>
      </c>
      <c r="G7">
        <v>4.6972631828223102E-2</v>
      </c>
      <c r="H7">
        <f>VLOOKUP(B7,Sheet3!$B$2:$F$125,5,FALSE)</f>
        <v>2.88292105115018E-2</v>
      </c>
    </row>
    <row r="8" spans="1:8">
      <c r="A8">
        <v>1985</v>
      </c>
      <c r="B8" t="s">
        <v>9</v>
      </c>
      <c r="C8" t="str">
        <f>VLOOKUP(B8,Sheet2!$A$2:$B$264,2)</f>
        <v>Belgium</v>
      </c>
      <c r="D8">
        <v>1.6462000000000001</v>
      </c>
      <c r="E8">
        <v>14649.9</v>
      </c>
      <c r="F8">
        <f t="shared" si="0"/>
        <v>4.1658346602125569</v>
      </c>
      <c r="G8">
        <v>4.7329739264455398E-2</v>
      </c>
      <c r="H8">
        <f>VLOOKUP(B8,Sheet3!$B$2:$F$125,5,FALSE)</f>
        <v>2.67941453729614E-2</v>
      </c>
    </row>
    <row r="9" spans="1:8">
      <c r="A9">
        <v>1985</v>
      </c>
      <c r="B9" t="s">
        <v>10</v>
      </c>
      <c r="C9" t="str">
        <f>VLOOKUP(B9,Sheet2!$A$2:$B$264,2)</f>
        <v>Bangladesh</v>
      </c>
      <c r="D9">
        <v>-0.49717600000000001</v>
      </c>
      <c r="E9">
        <v>692.68399999999997</v>
      </c>
      <c r="F9">
        <f t="shared" si="0"/>
        <v>2.8405351561773866</v>
      </c>
      <c r="G9">
        <v>4.6070176485048901E-2</v>
      </c>
      <c r="H9">
        <f>VLOOKUP(B9,Sheet3!$B$2:$F$125,5,FALSE)</f>
        <v>6.71130614175173E-2</v>
      </c>
    </row>
    <row r="10" spans="1:8">
      <c r="A10">
        <v>1985</v>
      </c>
      <c r="B10" t="s">
        <v>11</v>
      </c>
      <c r="C10" t="str">
        <f>VLOOKUP(B10,Sheet2!$A$2:$B$264,2)</f>
        <v>Bulgaria</v>
      </c>
      <c r="D10">
        <v>1.2875700000000001</v>
      </c>
      <c r="E10">
        <v>6902.86</v>
      </c>
      <c r="F10">
        <f t="shared" si="0"/>
        <v>3.839029065356431</v>
      </c>
      <c r="G10">
        <v>5.7430216423897101E-3</v>
      </c>
      <c r="H10">
        <f>VLOOKUP(B10,Sheet3!$B$2:$F$125,5,FALSE)</f>
        <v>6.4083691161178805E-2</v>
      </c>
    </row>
    <row r="11" spans="1:8">
      <c r="A11">
        <v>1985</v>
      </c>
      <c r="B11" t="s">
        <v>12</v>
      </c>
      <c r="C11" t="str">
        <f>VLOOKUP(B11,Sheet2!$A$2:$B$264,2)</f>
        <v>Bolivia</v>
      </c>
      <c r="D11">
        <v>-1.01397</v>
      </c>
      <c r="E11">
        <v>2148.7600000000002</v>
      </c>
      <c r="F11">
        <f t="shared" si="0"/>
        <v>3.3321879108398269</v>
      </c>
      <c r="G11">
        <v>3.3542387829999402E-2</v>
      </c>
      <c r="H11">
        <f>VLOOKUP(B11,Sheet3!$B$2:$F$125,5,FALSE)</f>
        <v>4.12737325409216E-2</v>
      </c>
    </row>
    <row r="12" spans="1:8">
      <c r="A12">
        <v>1985</v>
      </c>
      <c r="B12" t="s">
        <v>13</v>
      </c>
      <c r="C12" t="str">
        <f>VLOOKUP(B12,Sheet2!$A$2:$B$264,2)</f>
        <v>Brazil</v>
      </c>
      <c r="D12">
        <v>0.475827</v>
      </c>
      <c r="E12">
        <v>5883.12</v>
      </c>
      <c r="F12">
        <f t="shared" si="0"/>
        <v>3.7696077069300808</v>
      </c>
      <c r="G12">
        <v>2.9566987347191299E-2</v>
      </c>
      <c r="H12">
        <f>VLOOKUP(B12,Sheet3!$B$2:$F$125,5,FALSE)</f>
        <v>3.65894998318992E-2</v>
      </c>
    </row>
    <row r="13" spans="1:8">
      <c r="A13">
        <v>1985</v>
      </c>
      <c r="B13" t="s">
        <v>14</v>
      </c>
      <c r="C13" t="str">
        <f>VLOOKUP(B13,Sheet2!$A$2:$B$264,2)</f>
        <v>Canada</v>
      </c>
      <c r="D13">
        <v>1.0076499999999999</v>
      </c>
      <c r="E13">
        <v>16369.04</v>
      </c>
      <c r="F13">
        <f t="shared" si="0"/>
        <v>4.2140232099600121</v>
      </c>
      <c r="G13">
        <v>4.0570897186020402E-2</v>
      </c>
      <c r="H13">
        <f>VLOOKUP(B13,Sheet3!$B$2:$F$125,5,FALSE)</f>
        <v>2.8871193044710801E-2</v>
      </c>
    </row>
    <row r="14" spans="1:8">
      <c r="A14">
        <v>1985</v>
      </c>
      <c r="B14" t="s">
        <v>15</v>
      </c>
      <c r="C14" t="str">
        <f>VLOOKUP(B14,Sheet2!$A$2:$B$264,2)</f>
        <v>Switzerland</v>
      </c>
      <c r="D14">
        <v>1.9931099999999999</v>
      </c>
      <c r="E14">
        <v>23105.5</v>
      </c>
      <c r="F14">
        <f t="shared" si="0"/>
        <v>4.3637153710322361</v>
      </c>
      <c r="G14">
        <v>3.5166311423154399E-2</v>
      </c>
      <c r="H14">
        <f>VLOOKUP(B14,Sheet3!$B$2:$F$125,5,FALSE)</f>
        <v>2.7806501884149799E-2</v>
      </c>
    </row>
    <row r="15" spans="1:8">
      <c r="A15">
        <v>1985</v>
      </c>
      <c r="B15" t="s">
        <v>16</v>
      </c>
      <c r="C15" t="str">
        <f>VLOOKUP(B15,Sheet2!$A$2:$B$264,2)</f>
        <v>Chile</v>
      </c>
      <c r="D15">
        <v>-2.5712999999999999E-3</v>
      </c>
      <c r="E15">
        <v>3941.66</v>
      </c>
      <c r="F15">
        <f t="shared" si="0"/>
        <v>3.5956791601534439</v>
      </c>
      <c r="G15">
        <v>7.3208625666197902E-2</v>
      </c>
      <c r="H15">
        <f>VLOOKUP(B15,Sheet3!$B$2:$F$125,5,FALSE)</f>
        <v>4.9442284412212698E-2</v>
      </c>
    </row>
    <row r="16" spans="1:8">
      <c r="A16">
        <v>1985</v>
      </c>
      <c r="B16" t="s">
        <v>17</v>
      </c>
      <c r="C16" t="str">
        <f>VLOOKUP(B16,Sheet2!$A$2:$B$264,2)</f>
        <v>China</v>
      </c>
      <c r="D16">
        <v>0.43856899999999999</v>
      </c>
      <c r="E16">
        <v>612.4</v>
      </c>
      <c r="F16">
        <f t="shared" si="0"/>
        <v>2.7870351820262234</v>
      </c>
      <c r="G16">
        <v>0.10893665826891399</v>
      </c>
      <c r="H16">
        <f>VLOOKUP(B16,Sheet3!$B$2:$F$125,5,FALSE)</f>
        <v>0.11152893997897299</v>
      </c>
    </row>
    <row r="17" spans="1:8">
      <c r="A17">
        <v>1985</v>
      </c>
      <c r="B17" t="s">
        <v>18</v>
      </c>
      <c r="C17" t="str">
        <f>VLOOKUP(B17,Sheet2!$A$2:$B$264,2)</f>
        <v>Cote d'Ivoire</v>
      </c>
      <c r="D17">
        <v>-1.6480999999999999</v>
      </c>
      <c r="E17">
        <v>1871.03</v>
      </c>
      <c r="F17">
        <f t="shared" si="0"/>
        <v>3.2720807510115035</v>
      </c>
      <c r="G17">
        <v>1.71988762947166E-2</v>
      </c>
      <c r="H17">
        <f>VLOOKUP(B17,Sheet3!$B$2:$F$125,5,FALSE)</f>
        <v>2.13189435456866E-2</v>
      </c>
    </row>
    <row r="18" spans="1:8">
      <c r="A18">
        <v>1985</v>
      </c>
      <c r="B18" t="s">
        <v>19</v>
      </c>
      <c r="C18" t="str">
        <f>VLOOKUP(B18,Sheet2!$A$2:$B$264,2)</f>
        <v>Cameroon</v>
      </c>
      <c r="D18">
        <v>-1.98865</v>
      </c>
      <c r="E18">
        <v>2067.7399999999998</v>
      </c>
      <c r="F18">
        <f t="shared" si="0"/>
        <v>3.3154959291684589</v>
      </c>
      <c r="G18">
        <v>-3.8048592200262701E-3</v>
      </c>
      <c r="H18">
        <f>VLOOKUP(B18,Sheet3!$B$2:$F$125,5,FALSE)</f>
        <v>3.2251748318970999E-2</v>
      </c>
    </row>
    <row r="19" spans="1:8">
      <c r="A19">
        <v>1985</v>
      </c>
      <c r="B19" t="s">
        <v>20</v>
      </c>
      <c r="C19" t="str">
        <f>VLOOKUP(B19,Sheet2!$A$2:$B$264,2)</f>
        <v>Republic of the Congo</v>
      </c>
      <c r="D19">
        <v>-1.6433</v>
      </c>
      <c r="E19">
        <v>2389.66</v>
      </c>
      <c r="F19">
        <f t="shared" si="0"/>
        <v>3.3783361140745543</v>
      </c>
      <c r="G19">
        <v>3.3967972445422302E-2</v>
      </c>
      <c r="H19">
        <f>VLOOKUP(B19,Sheet3!$B$2:$F$125,5,FALSE)</f>
        <v>3.6181167454928401E-2</v>
      </c>
    </row>
    <row r="20" spans="1:8">
      <c r="A20">
        <v>1985</v>
      </c>
      <c r="B20" t="s">
        <v>21</v>
      </c>
      <c r="C20" t="str">
        <f>VLOOKUP(B20,Sheet2!$A$2:$B$264,2)</f>
        <v>Colombia</v>
      </c>
      <c r="D20">
        <v>0.25346200000000002</v>
      </c>
      <c r="E20">
        <v>3701.58</v>
      </c>
      <c r="F20">
        <f t="shared" si="0"/>
        <v>3.568387139962474</v>
      </c>
      <c r="G20">
        <v>3.9530114406517901E-2</v>
      </c>
      <c r="H20">
        <f>VLOOKUP(B20,Sheet3!$B$2:$F$125,5,FALSE)</f>
        <v>5.0412312856136697E-2</v>
      </c>
    </row>
    <row r="21" spans="1:8">
      <c r="A21">
        <v>1985</v>
      </c>
      <c r="B21" t="s">
        <v>22</v>
      </c>
      <c r="C21" t="str">
        <f>VLOOKUP(B21,Sheet2!$A$2:$B$264,2)</f>
        <v>Costa Rica</v>
      </c>
      <c r="D21">
        <v>-0.20660000000000001</v>
      </c>
      <c r="E21">
        <v>3856.04</v>
      </c>
      <c r="F21">
        <f t="shared" si="0"/>
        <v>3.5861415303369069</v>
      </c>
      <c r="G21">
        <v>5.0036751099081303E-2</v>
      </c>
      <c r="H21">
        <f>VLOOKUP(B21,Sheet3!$B$2:$F$125,5,FALSE)</f>
        <v>4.4820868850995697E-2</v>
      </c>
    </row>
    <row r="22" spans="1:8">
      <c r="A22">
        <v>1985</v>
      </c>
      <c r="B22" t="s">
        <v>23</v>
      </c>
      <c r="C22" t="str">
        <f>VLOOKUP(B22,Sheet2!$A$2:$B$264,2)</f>
        <v>Denmark</v>
      </c>
      <c r="D22">
        <v>1.61808</v>
      </c>
      <c r="E22">
        <v>17060.61</v>
      </c>
      <c r="F22">
        <f t="shared" si="0"/>
        <v>4.2319945552545883</v>
      </c>
      <c r="G22">
        <v>4.4361572896056897E-2</v>
      </c>
      <c r="H22">
        <f>VLOOKUP(B22,Sheet3!$B$2:$F$125,5,FALSE)</f>
        <v>2.2546798618395598E-2</v>
      </c>
    </row>
    <row r="23" spans="1:8">
      <c r="A23">
        <v>1985</v>
      </c>
      <c r="B23" t="s">
        <v>24</v>
      </c>
      <c r="C23" t="str">
        <f>VLOOKUP(B23,Sheet2!$A$2:$B$264,2)</f>
        <v>Dominican Republic</v>
      </c>
      <c r="D23">
        <v>-2.3302900000000001E-2</v>
      </c>
      <c r="E23">
        <v>3040.12</v>
      </c>
      <c r="F23">
        <f t="shared" si="0"/>
        <v>3.4828907264736428</v>
      </c>
      <c r="G23">
        <v>5.2073021493605397E-2</v>
      </c>
      <c r="H23">
        <f>VLOOKUP(B23,Sheet3!$B$2:$F$125,5,FALSE)</f>
        <v>5.7148283216162298E-2</v>
      </c>
    </row>
    <row r="24" spans="1:8">
      <c r="A24">
        <v>1985</v>
      </c>
      <c r="B24" t="s">
        <v>25</v>
      </c>
      <c r="C24" t="str">
        <f>VLOOKUP(B24,Sheet2!$A$2:$B$264,2)</f>
        <v>Algeria</v>
      </c>
      <c r="D24">
        <v>-6.2089600000000002E-2</v>
      </c>
      <c r="E24">
        <v>6455.51</v>
      </c>
      <c r="F24">
        <f t="shared" si="0"/>
        <v>3.8099305582114904</v>
      </c>
      <c r="G24">
        <v>1.6460901497184401E-2</v>
      </c>
      <c r="H24">
        <f>VLOOKUP(B24,Sheet3!$B$2:$F$125,5,FALSE)</f>
        <v>3.8355891308617503E-2</v>
      </c>
    </row>
    <row r="25" spans="1:8">
      <c r="A25">
        <v>1985</v>
      </c>
      <c r="B25" t="s">
        <v>26</v>
      </c>
      <c r="C25" t="str">
        <f>VLOOKUP(B25,Sheet2!$A$2:$B$264,2)</f>
        <v>Ecuador</v>
      </c>
      <c r="D25">
        <v>-1.25387</v>
      </c>
      <c r="E25">
        <v>4058.06</v>
      </c>
      <c r="F25">
        <f t="shared" si="0"/>
        <v>3.6083184639581152</v>
      </c>
      <c r="G25">
        <v>2.5276762910954299E-2</v>
      </c>
      <c r="H25">
        <f>VLOOKUP(B25,Sheet3!$B$2:$F$125,5,FALSE)</f>
        <v>4.4037528973778203E-2</v>
      </c>
    </row>
    <row r="26" spans="1:8">
      <c r="A26">
        <v>1985</v>
      </c>
      <c r="B26" t="s">
        <v>27</v>
      </c>
      <c r="C26" t="str">
        <f>VLOOKUP(B26,Sheet2!$A$2:$B$264,2)</f>
        <v>Egypt</v>
      </c>
      <c r="D26">
        <v>-0.44811299999999998</v>
      </c>
      <c r="E26">
        <v>3496.54</v>
      </c>
      <c r="F26">
        <f t="shared" si="0"/>
        <v>3.5436385008816806</v>
      </c>
      <c r="G26">
        <v>4.4303443258887402E-2</v>
      </c>
      <c r="H26">
        <f>VLOOKUP(B26,Sheet3!$B$2:$F$125,5,FALSE)</f>
        <v>3.8750014000758601E-2</v>
      </c>
    </row>
    <row r="27" spans="1:8">
      <c r="A27">
        <v>1985</v>
      </c>
      <c r="B27" t="s">
        <v>28</v>
      </c>
      <c r="C27" t="str">
        <f>VLOOKUP(B27,Sheet2!$A$2:$B$264,2)</f>
        <v>Spain</v>
      </c>
      <c r="D27">
        <v>1.3690199999999999</v>
      </c>
      <c r="E27">
        <v>10636.64</v>
      </c>
      <c r="F27">
        <f t="shared" si="0"/>
        <v>4.0268044606740325</v>
      </c>
      <c r="G27">
        <v>5.6408096856118903E-2</v>
      </c>
      <c r="H27">
        <f>VLOOKUP(B27,Sheet3!$B$2:$F$125,5,FALSE)</f>
        <v>2.4478326856026699E-2</v>
      </c>
    </row>
    <row r="28" spans="1:8">
      <c r="A28">
        <v>1985</v>
      </c>
      <c r="B28" t="s">
        <v>29</v>
      </c>
      <c r="C28" t="str">
        <f>VLOOKUP(B28,Sheet2!$A$2:$B$264,2)</f>
        <v>Ethiopia</v>
      </c>
      <c r="D28">
        <v>-0.67558799999999997</v>
      </c>
      <c r="E28">
        <v>327.17</v>
      </c>
      <c r="F28">
        <f t="shared" si="0"/>
        <v>2.5147734739975092</v>
      </c>
      <c r="G28">
        <v>3.0985915521623698E-2</v>
      </c>
      <c r="H28">
        <f>VLOOKUP(B28,Sheet3!$B$2:$F$125,5,FALSE)</f>
        <v>8.6739891905100799E-2</v>
      </c>
    </row>
    <row r="29" spans="1:8">
      <c r="A29">
        <v>1985</v>
      </c>
      <c r="B29" t="s">
        <v>30</v>
      </c>
      <c r="C29" t="str">
        <f>VLOOKUP(B29,Sheet2!$A$2:$B$264,2)</f>
        <v>Finland</v>
      </c>
      <c r="D29">
        <v>1.7339</v>
      </c>
      <c r="E29">
        <v>13912.58</v>
      </c>
      <c r="F29">
        <f t="shared" si="0"/>
        <v>4.1434076746264061</v>
      </c>
      <c r="G29">
        <v>4.6230104554149297E-2</v>
      </c>
      <c r="H29">
        <f>VLOOKUP(B29,Sheet3!$B$2:$F$125,5,FALSE)</f>
        <v>2.7422699730353099E-2</v>
      </c>
    </row>
    <row r="30" spans="1:8">
      <c r="A30">
        <v>1985</v>
      </c>
      <c r="B30" t="s">
        <v>31</v>
      </c>
      <c r="C30" t="str">
        <f>VLOOKUP(B30,Sheet2!$A$2:$B$264,2)</f>
        <v>France</v>
      </c>
      <c r="D30">
        <v>1.79003</v>
      </c>
      <c r="E30">
        <v>14640.29</v>
      </c>
      <c r="F30">
        <f t="shared" si="0"/>
        <v>4.1655496794650206</v>
      </c>
      <c r="G30">
        <v>4.5445547465901001E-2</v>
      </c>
      <c r="H30">
        <f>VLOOKUP(B30,Sheet3!$B$2:$F$125,5,FALSE)</f>
        <v>2.4805668695612001E-2</v>
      </c>
    </row>
    <row r="31" spans="1:8">
      <c r="A31">
        <v>1985</v>
      </c>
      <c r="B31" t="s">
        <v>32</v>
      </c>
      <c r="C31" t="str">
        <f>VLOOKUP(B31,Sheet2!$A$2:$B$264,2)</f>
        <v>Gabon</v>
      </c>
      <c r="D31">
        <v>-1.468</v>
      </c>
      <c r="E31">
        <v>11852.92</v>
      </c>
      <c r="F31">
        <f t="shared" si="0"/>
        <v>4.0738253531874244</v>
      </c>
      <c r="G31">
        <v>1.30357429282437E-2</v>
      </c>
      <c r="H31">
        <f>VLOOKUP(B31,Sheet3!$B$2:$F$125,5,FALSE)</f>
        <v>1.7376712476185E-2</v>
      </c>
    </row>
    <row r="32" spans="1:8">
      <c r="A32">
        <v>1985</v>
      </c>
      <c r="B32" t="s">
        <v>33</v>
      </c>
      <c r="C32" t="str">
        <f>VLOOKUP(B32,Sheet2!$A$2:$B$264,2)</f>
        <v>United Kingdom</v>
      </c>
      <c r="D32">
        <v>1.9051899999999999</v>
      </c>
      <c r="E32">
        <v>12581.77</v>
      </c>
      <c r="F32">
        <f t="shared" si="0"/>
        <v>4.0997417418373976</v>
      </c>
      <c r="G32">
        <v>4.9943521317294098E-2</v>
      </c>
      <c r="H32">
        <f>VLOOKUP(B32,Sheet3!$B$2:$F$125,5,FALSE)</f>
        <v>3.07393830620892E-2</v>
      </c>
    </row>
    <row r="33" spans="1:8">
      <c r="A33">
        <v>1985</v>
      </c>
      <c r="B33" t="s">
        <v>34</v>
      </c>
      <c r="C33" t="str">
        <f>VLOOKUP(B33,Sheet2!$A$2:$B$264,2)</f>
        <v>Ghana</v>
      </c>
      <c r="D33">
        <v>-1.45394</v>
      </c>
      <c r="E33">
        <v>925.53300000000002</v>
      </c>
      <c r="F33">
        <f t="shared" si="0"/>
        <v>2.9663919081914623</v>
      </c>
      <c r="G33">
        <v>4.6892247351967301E-2</v>
      </c>
      <c r="H33">
        <f>VLOOKUP(B33,Sheet3!$B$2:$F$125,5,FALSE)</f>
        <v>5.7647705887170497E-2</v>
      </c>
    </row>
    <row r="34" spans="1:8">
      <c r="A34">
        <v>1985</v>
      </c>
      <c r="B34" t="s">
        <v>35</v>
      </c>
      <c r="C34" t="str">
        <f>VLOOKUP(B34,Sheet2!$A$2:$B$264,2)</f>
        <v>Greece</v>
      </c>
      <c r="D34">
        <v>0.50599899999999998</v>
      </c>
      <c r="E34">
        <v>11397.56</v>
      </c>
      <c r="F34">
        <f t="shared" si="0"/>
        <v>4.0568118871297862</v>
      </c>
      <c r="G34">
        <v>3.92740542821381E-2</v>
      </c>
      <c r="H34">
        <f>VLOOKUP(B34,Sheet3!$B$2:$F$125,5,FALSE)</f>
        <v>1.77538276944962E-2</v>
      </c>
    </row>
    <row r="35" spans="1:8">
      <c r="A35">
        <v>1985</v>
      </c>
      <c r="B35" t="s">
        <v>36</v>
      </c>
      <c r="C35" t="str">
        <f>VLOOKUP(B35,Sheet2!$A$2:$B$264,2)</f>
        <v>Guatemala</v>
      </c>
      <c r="D35">
        <v>-0.63940200000000003</v>
      </c>
      <c r="E35">
        <v>3010.72</v>
      </c>
      <c r="F35">
        <f t="shared" si="0"/>
        <v>3.4786703675654551</v>
      </c>
      <c r="G35">
        <v>3.4234834574146097E-2</v>
      </c>
      <c r="H35">
        <f>VLOOKUP(B35,Sheet3!$B$2:$F$125,5,FALSE)</f>
        <v>2.96981596360089E-2</v>
      </c>
    </row>
    <row r="36" spans="1:8">
      <c r="A36">
        <v>1985</v>
      </c>
      <c r="B36" t="s">
        <v>37</v>
      </c>
      <c r="C36" t="str">
        <f>VLOOKUP(B36,Sheet2!$A$2:$B$264,2)</f>
        <v>Hong Kong</v>
      </c>
      <c r="D36">
        <v>0.93737199999999998</v>
      </c>
      <c r="E36">
        <v>10601.7</v>
      </c>
      <c r="F36">
        <f t="shared" si="0"/>
        <v>4.0253755106819602</v>
      </c>
      <c r="G36">
        <v>6.3712963836535699E-2</v>
      </c>
      <c r="H36">
        <f>VLOOKUP(B36,Sheet3!$B$2:$F$125,5,FALSE)</f>
        <v>5.1291398008415999E-2</v>
      </c>
    </row>
    <row r="37" spans="1:8">
      <c r="A37">
        <v>1985</v>
      </c>
      <c r="B37" t="s">
        <v>38</v>
      </c>
      <c r="C37" t="str">
        <f>VLOOKUP(B37,Sheet2!$A$2:$B$264,2)</f>
        <v>Honduras</v>
      </c>
      <c r="D37">
        <v>-0.917045</v>
      </c>
      <c r="E37">
        <v>1735.84</v>
      </c>
      <c r="F37">
        <f t="shared" si="0"/>
        <v>3.2395096918546016</v>
      </c>
      <c r="G37">
        <v>3.1409521865670302E-2</v>
      </c>
      <c r="H37">
        <f>VLOOKUP(B37,Sheet3!$B$2:$F$125,5,FALSE)</f>
        <v>3.8551872416815E-2</v>
      </c>
    </row>
    <row r="38" spans="1:8">
      <c r="A38">
        <v>1985</v>
      </c>
      <c r="B38" t="s">
        <v>39</v>
      </c>
      <c r="C38" t="str">
        <f>VLOOKUP(B38,Sheet2!$A$2:$B$264,2)</f>
        <v>Hungary</v>
      </c>
      <c r="D38">
        <v>1.2042200000000001</v>
      </c>
      <c r="E38">
        <v>8967.48</v>
      </c>
      <c r="F38">
        <f t="shared" si="0"/>
        <v>3.9526704167503657</v>
      </c>
      <c r="G38">
        <v>3.1116265031431199E-2</v>
      </c>
      <c r="H38">
        <f>VLOOKUP(B38,Sheet3!$B$2:$F$125,5,FALSE)</f>
        <v>4.1738491074404097E-2</v>
      </c>
    </row>
    <row r="39" spans="1:8">
      <c r="A39">
        <v>1985</v>
      </c>
      <c r="B39" t="s">
        <v>40</v>
      </c>
      <c r="C39" t="str">
        <f>VLOOKUP(B39,Sheet2!$A$2:$B$264,2)</f>
        <v>Indonesia</v>
      </c>
      <c r="D39">
        <v>-0.92494600000000005</v>
      </c>
      <c r="E39">
        <v>1873.97</v>
      </c>
      <c r="F39">
        <f t="shared" si="0"/>
        <v>3.2727626340764422</v>
      </c>
      <c r="G39">
        <v>6.2412245961692002E-2</v>
      </c>
      <c r="H39">
        <f>VLOOKUP(B39,Sheet3!$B$2:$F$125,5,FALSE)</f>
        <v>5.9933174668719898E-2</v>
      </c>
    </row>
    <row r="40" spans="1:8">
      <c r="A40">
        <v>1985</v>
      </c>
      <c r="B40" t="s">
        <v>41</v>
      </c>
      <c r="C40" t="str">
        <f>VLOOKUP(B40,Sheet2!$A$2:$B$264,2)</f>
        <v>India</v>
      </c>
      <c r="D40">
        <v>0.414879</v>
      </c>
      <c r="E40">
        <v>830.34400000000005</v>
      </c>
      <c r="F40">
        <f t="shared" si="0"/>
        <v>2.919258051834972</v>
      </c>
      <c r="G40">
        <v>6.1021222101953702E-2</v>
      </c>
      <c r="H40">
        <f>VLOOKUP(B40,Sheet3!$B$2:$F$125,5,FALSE)</f>
        <v>7.7221600639169302E-2</v>
      </c>
    </row>
    <row r="41" spans="1:8">
      <c r="A41">
        <v>1985</v>
      </c>
      <c r="B41" t="s">
        <v>42</v>
      </c>
      <c r="C41" t="str">
        <f>VLOOKUP(B41,Sheet2!$A$2:$B$264,2)</f>
        <v>Ireland</v>
      </c>
      <c r="D41">
        <v>1.4626399999999999</v>
      </c>
      <c r="E41">
        <v>9690.82</v>
      </c>
      <c r="F41">
        <f t="shared" si="0"/>
        <v>3.9863605269380633</v>
      </c>
      <c r="G41">
        <v>8.2650547315974196E-2</v>
      </c>
      <c r="H41">
        <f>VLOOKUP(B41,Sheet3!$B$2:$F$125,5,FALSE)</f>
        <v>3.7666267938426798E-2</v>
      </c>
    </row>
    <row r="42" spans="1:8">
      <c r="A42">
        <v>1985</v>
      </c>
      <c r="B42" t="s">
        <v>43</v>
      </c>
      <c r="C42" t="str">
        <f>VLOOKUP(B42,Sheet2!$A$2:$B$264,2)</f>
        <v>Iran</v>
      </c>
      <c r="D42">
        <v>-1.2871300000000001</v>
      </c>
      <c r="E42">
        <v>6758.22</v>
      </c>
      <c r="F42">
        <f t="shared" si="0"/>
        <v>3.8298323252356914</v>
      </c>
      <c r="G42">
        <v>2.45925675231384E-2</v>
      </c>
      <c r="H42">
        <f>VLOOKUP(B42,Sheet3!$B$2:$F$125,5,FALSE)</f>
        <v>3.8918185715772297E-2</v>
      </c>
    </row>
    <row r="43" spans="1:8">
      <c r="A43">
        <v>1985</v>
      </c>
      <c r="B43" t="s">
        <v>44</v>
      </c>
      <c r="C43" t="str">
        <f>VLOOKUP(B43,Sheet2!$A$2:$B$264,2)</f>
        <v>Israel</v>
      </c>
      <c r="D43">
        <v>1.2734000000000001</v>
      </c>
      <c r="E43">
        <v>9717.6200000000008</v>
      </c>
      <c r="F43">
        <f t="shared" si="0"/>
        <v>3.9875599123098437</v>
      </c>
      <c r="G43">
        <v>5.1797359787114597E-2</v>
      </c>
      <c r="H43">
        <f>VLOOKUP(B43,Sheet3!$B$2:$F$125,5,FALSE)</f>
        <v>3.2844239401991E-2</v>
      </c>
    </row>
    <row r="44" spans="1:8">
      <c r="A44">
        <v>1985</v>
      </c>
      <c r="B44" t="s">
        <v>45</v>
      </c>
      <c r="C44" t="str">
        <f>VLOOKUP(B44,Sheet2!$A$2:$B$264,2)</f>
        <v>Italy</v>
      </c>
      <c r="D44">
        <v>1.7721800000000001</v>
      </c>
      <c r="E44">
        <v>14732.37</v>
      </c>
      <c r="F44">
        <f t="shared" si="0"/>
        <v>4.1682726175233897</v>
      </c>
      <c r="G44">
        <v>4.5220352076148301E-2</v>
      </c>
      <c r="H44">
        <f>VLOOKUP(B44,Sheet3!$B$2:$F$125,5,FALSE)</f>
        <v>1.49046782106126E-2</v>
      </c>
    </row>
    <row r="45" spans="1:8">
      <c r="A45">
        <v>1985</v>
      </c>
      <c r="B45" t="s">
        <v>46</v>
      </c>
      <c r="C45" t="str">
        <f>VLOOKUP(B45,Sheet2!$A$2:$B$264,2)</f>
        <v>Jamaica</v>
      </c>
      <c r="D45">
        <v>-0.652613</v>
      </c>
      <c r="E45">
        <v>3886.01</v>
      </c>
      <c r="F45">
        <f t="shared" si="0"/>
        <v>3.5895039138497729</v>
      </c>
      <c r="G45">
        <v>3.4972308534304303E-2</v>
      </c>
      <c r="H45">
        <f>VLOOKUP(B45,Sheet3!$B$2:$F$125,5,FALSE)</f>
        <v>1.99988709028356E-2</v>
      </c>
    </row>
    <row r="46" spans="1:8">
      <c r="A46">
        <v>1985</v>
      </c>
      <c r="B46" t="s">
        <v>47</v>
      </c>
      <c r="C46" t="str">
        <f>VLOOKUP(B46,Sheet2!$A$2:$B$264,2)</f>
        <v>Jordan</v>
      </c>
      <c r="D46">
        <v>0.57306100000000004</v>
      </c>
      <c r="E46">
        <v>4902.95</v>
      </c>
      <c r="F46">
        <f t="shared" si="0"/>
        <v>3.6904574643587997</v>
      </c>
      <c r="G46">
        <v>1.3834289117031299E-2</v>
      </c>
      <c r="H46">
        <f>VLOOKUP(B46,Sheet3!$B$2:$F$125,5,FALSE)</f>
        <v>4.7714229489687503E-2</v>
      </c>
    </row>
    <row r="47" spans="1:8">
      <c r="A47">
        <v>1985</v>
      </c>
      <c r="B47" t="s">
        <v>48</v>
      </c>
      <c r="C47" t="str">
        <f>VLOOKUP(B47,Sheet2!$A$2:$B$264,2)</f>
        <v>Japan</v>
      </c>
      <c r="D47">
        <v>2.1428600000000002</v>
      </c>
      <c r="E47">
        <v>13121.75</v>
      </c>
      <c r="F47">
        <f t="shared" si="0"/>
        <v>4.1179917591753759</v>
      </c>
      <c r="G47">
        <v>4.5343853454188301E-2</v>
      </c>
      <c r="H47">
        <f>VLOOKUP(B47,Sheet3!$B$2:$F$125,5,FALSE)</f>
        <v>2.69947398168255E-2</v>
      </c>
    </row>
    <row r="48" spans="1:8">
      <c r="A48">
        <v>1985</v>
      </c>
      <c r="B48" t="s">
        <v>49</v>
      </c>
      <c r="C48" t="str">
        <f>VLOOKUP(B48,Sheet2!$A$2:$B$264,2)</f>
        <v>Kenya</v>
      </c>
      <c r="D48">
        <v>-0.714252</v>
      </c>
      <c r="E48">
        <v>1298.31</v>
      </c>
      <c r="F48">
        <f t="shared" si="0"/>
        <v>3.1133784021831667</v>
      </c>
      <c r="G48">
        <v>2.2859771058999299E-2</v>
      </c>
      <c r="H48">
        <f>VLOOKUP(B48,Sheet3!$B$2:$F$125,5,FALSE)</f>
        <v>3.8415663020082702E-2</v>
      </c>
    </row>
    <row r="49" spans="1:8">
      <c r="A49">
        <v>1985</v>
      </c>
      <c r="B49" t="s">
        <v>50</v>
      </c>
      <c r="C49" t="str">
        <f>VLOOKUP(B49,Sheet2!$A$2:$B$264,2)</f>
        <v>South Korea</v>
      </c>
      <c r="D49">
        <v>1.1383799999999999</v>
      </c>
      <c r="E49">
        <v>4115.62</v>
      </c>
      <c r="F49">
        <f t="shared" si="0"/>
        <v>3.6144352690248747</v>
      </c>
      <c r="G49">
        <v>9.6780149953643799E-2</v>
      </c>
      <c r="H49">
        <f>VLOOKUP(B49,Sheet3!$B$2:$F$125,5,FALSE)</f>
        <v>5.4580286751983599E-2</v>
      </c>
    </row>
    <row r="50" spans="1:8">
      <c r="A50">
        <v>1985</v>
      </c>
      <c r="B50" t="s">
        <v>51</v>
      </c>
      <c r="C50" t="str">
        <f>VLOOKUP(B50,Sheet2!$A$2:$B$264,2)</f>
        <v>Kuwait</v>
      </c>
      <c r="D50">
        <v>0.68341799999999997</v>
      </c>
      <c r="E50">
        <v>26837.31</v>
      </c>
      <c r="F50">
        <f t="shared" si="0"/>
        <v>4.4287389827822219</v>
      </c>
      <c r="G50">
        <v>4.3808929865635698E-2</v>
      </c>
      <c r="H50">
        <f>VLOOKUP(B50,Sheet3!$B$2:$F$125,5,FALSE)</f>
        <v>2.1421128121824E-2</v>
      </c>
    </row>
    <row r="51" spans="1:8">
      <c r="A51">
        <v>1985</v>
      </c>
      <c r="B51" t="s">
        <v>52</v>
      </c>
      <c r="C51" t="str">
        <f>VLOOKUP(B51,Sheet2!$A$2:$B$264,2)</f>
        <v>Laos</v>
      </c>
      <c r="D51">
        <v>-2.7825799999999998</v>
      </c>
      <c r="E51">
        <v>860.71299999999997</v>
      </c>
      <c r="F51">
        <f t="shared" si="0"/>
        <v>2.9348583624935194</v>
      </c>
      <c r="G51">
        <v>5.0139118576177498E-2</v>
      </c>
      <c r="H51">
        <f>VLOOKUP(B51,Sheet3!$B$2:$F$125,5,FALSE)</f>
        <v>7.5059142293606204E-2</v>
      </c>
    </row>
    <row r="52" spans="1:8">
      <c r="A52">
        <v>1985</v>
      </c>
      <c r="B52" t="s">
        <v>53</v>
      </c>
      <c r="C52" t="str">
        <f>VLOOKUP(B52,Sheet2!$A$2:$B$264,2)</f>
        <v>Lebanon</v>
      </c>
      <c r="D52">
        <v>0.38825500000000002</v>
      </c>
      <c r="E52">
        <v>10967.73</v>
      </c>
      <c r="F52">
        <f t="shared" si="0"/>
        <v>4.0401167505931417</v>
      </c>
      <c r="G52">
        <v>-4.3904671221714998E-3</v>
      </c>
      <c r="H52">
        <f>VLOOKUP(B52,Sheet3!$B$2:$F$125,5,FALSE)</f>
        <v>3.9053489715555001E-2</v>
      </c>
    </row>
    <row r="53" spans="1:8">
      <c r="A53">
        <v>1985</v>
      </c>
      <c r="B53" t="s">
        <v>54</v>
      </c>
      <c r="C53" t="str">
        <f>VLOOKUP(B53,Sheet2!$A$2:$B$264,2)</f>
        <v>Libya</v>
      </c>
      <c r="D53">
        <v>-0.81616200000000005</v>
      </c>
      <c r="E53">
        <v>19857.38</v>
      </c>
      <c r="F53">
        <f t="shared" si="0"/>
        <v>4.2979219467472856</v>
      </c>
      <c r="G53">
        <v>-6.6533047863405201E-3</v>
      </c>
      <c r="H53">
        <f>VLOOKUP(B53,Sheet3!$B$2:$F$125,5,FALSE)</f>
        <v>-1.3509752768870001E-2</v>
      </c>
    </row>
    <row r="54" spans="1:8">
      <c r="A54">
        <v>1985</v>
      </c>
      <c r="B54" t="s">
        <v>55</v>
      </c>
      <c r="C54" t="str">
        <f>VLOOKUP(B54,Sheet2!$A$2:$B$264,2)</f>
        <v>Sri Lanka</v>
      </c>
      <c r="D54">
        <v>-0.41054200000000002</v>
      </c>
      <c r="E54">
        <v>1606.6</v>
      </c>
      <c r="F54">
        <f t="shared" si="0"/>
        <v>3.205907762627386</v>
      </c>
      <c r="G54">
        <v>6.4021156975572202E-2</v>
      </c>
      <c r="H54">
        <f>VLOOKUP(B54,Sheet3!$B$2:$F$125,5,FALSE)</f>
        <v>6.5574404418563104E-2</v>
      </c>
    </row>
    <row r="55" spans="1:8">
      <c r="A55">
        <v>1985</v>
      </c>
      <c r="B55" t="s">
        <v>56</v>
      </c>
      <c r="C55" t="str">
        <f>VLOOKUP(B55,Sheet2!$A$2:$B$264,2)</f>
        <v>Morocco</v>
      </c>
      <c r="D55">
        <v>9.17549E-2</v>
      </c>
      <c r="E55">
        <v>2007.05</v>
      </c>
      <c r="F55">
        <f t="shared" si="0"/>
        <v>3.302558191846535</v>
      </c>
      <c r="G55">
        <v>4.05074630442539E-2</v>
      </c>
      <c r="H55">
        <f>VLOOKUP(B55,Sheet3!$B$2:$F$125,5,FALSE)</f>
        <v>5.5308112863663703E-2</v>
      </c>
    </row>
    <row r="56" spans="1:8">
      <c r="A56">
        <v>1985</v>
      </c>
      <c r="B56" t="s">
        <v>57</v>
      </c>
      <c r="C56" t="str">
        <f>VLOOKUP(B56,Sheet2!$A$2:$B$264,2)</f>
        <v>Madagascar</v>
      </c>
      <c r="D56">
        <v>-1.4069700000000001</v>
      </c>
      <c r="E56">
        <v>929.60299999999995</v>
      </c>
      <c r="F56">
        <f t="shared" si="0"/>
        <v>2.968297516596754</v>
      </c>
      <c r="G56">
        <v>1.3878189292070501E-2</v>
      </c>
      <c r="H56">
        <f>VLOOKUP(B56,Sheet3!$B$2:$F$125,5,FALSE)</f>
        <v>1.6548192085931598E-2</v>
      </c>
    </row>
    <row r="57" spans="1:8">
      <c r="A57">
        <v>1985</v>
      </c>
      <c r="B57" t="s">
        <v>58</v>
      </c>
      <c r="C57" t="str">
        <f>VLOOKUP(B57,Sheet2!$A$2:$B$264,2)</f>
        <v>Mexico</v>
      </c>
      <c r="D57">
        <v>0.66604399999999997</v>
      </c>
      <c r="E57">
        <v>7171.24</v>
      </c>
      <c r="F57">
        <f t="shared" si="0"/>
        <v>3.8555942572850803</v>
      </c>
      <c r="G57">
        <v>3.3614723305863903E-2</v>
      </c>
      <c r="H57">
        <f>VLOOKUP(B57,Sheet3!$B$2:$F$125,5,FALSE)</f>
        <v>2.68992165925717E-2</v>
      </c>
    </row>
    <row r="58" spans="1:8">
      <c r="A58">
        <v>1985</v>
      </c>
      <c r="B58" t="s">
        <v>59</v>
      </c>
      <c r="C58" t="str">
        <f>VLOOKUP(B58,Sheet2!$A$2:$B$264,2)</f>
        <v>Mali</v>
      </c>
      <c r="D58">
        <v>-0.39470899999999998</v>
      </c>
      <c r="E58">
        <v>638.95299999999997</v>
      </c>
      <c r="F58">
        <f t="shared" si="0"/>
        <v>2.805468913570988</v>
      </c>
      <c r="G58">
        <v>4.51635134480644E-2</v>
      </c>
      <c r="H58">
        <f>VLOOKUP(B58,Sheet3!$B$2:$F$125,5,FALSE)</f>
        <v>3.8961327850594502E-2</v>
      </c>
    </row>
    <row r="59" spans="1:8">
      <c r="A59">
        <v>1985</v>
      </c>
      <c r="B59" t="s">
        <v>60</v>
      </c>
      <c r="C59" t="str">
        <f>VLOOKUP(B59,Sheet2!$A$2:$B$264,2)</f>
        <v>Mozambique</v>
      </c>
      <c r="D59">
        <v>-0.17294599999999999</v>
      </c>
      <c r="E59">
        <v>155.989</v>
      </c>
      <c r="F59">
        <f t="shared" si="0"/>
        <v>2.1930939739458899</v>
      </c>
      <c r="G59">
        <v>7.1024936158444699E-2</v>
      </c>
      <c r="H59">
        <f>VLOOKUP(B59,Sheet3!$B$2:$F$125,5,FALSE)</f>
        <v>6.8901705170721E-2</v>
      </c>
    </row>
    <row r="60" spans="1:8">
      <c r="A60">
        <v>1985</v>
      </c>
      <c r="B60" t="s">
        <v>61</v>
      </c>
      <c r="C60" t="str">
        <f>VLOOKUP(B60,Sheet2!$A$2:$B$264,2)</f>
        <v>Mauritius</v>
      </c>
      <c r="D60">
        <v>0.12675800000000001</v>
      </c>
      <c r="E60">
        <v>2980.86</v>
      </c>
      <c r="F60">
        <f t="shared" si="0"/>
        <v>3.4743415793015844</v>
      </c>
      <c r="G60">
        <v>7.5224591285953699E-2</v>
      </c>
      <c r="H60">
        <f>VLOOKUP(B60,Sheet3!$B$2:$F$125,5,FALSE)</f>
        <v>5.4129552083619102E-2</v>
      </c>
    </row>
    <row r="61" spans="1:8">
      <c r="A61">
        <v>1985</v>
      </c>
      <c r="B61" t="s">
        <v>62</v>
      </c>
      <c r="C61" t="str">
        <f>VLOOKUP(B61,Sheet2!$A$2:$B$264,2)</f>
        <v>Malawi</v>
      </c>
      <c r="D61">
        <v>-1.5426500000000001</v>
      </c>
      <c r="E61">
        <v>448.94299999999998</v>
      </c>
      <c r="F61">
        <f t="shared" si="0"/>
        <v>2.6521912043509928</v>
      </c>
      <c r="G61">
        <v>2.39683652018161E-2</v>
      </c>
      <c r="H61">
        <f>VLOOKUP(B61,Sheet3!$B$2:$F$125,5,FALSE)</f>
        <v>3.8219676171295798E-2</v>
      </c>
    </row>
    <row r="62" spans="1:8">
      <c r="A62">
        <v>1985</v>
      </c>
      <c r="B62" t="s">
        <v>63</v>
      </c>
      <c r="C62" t="str">
        <f>VLOOKUP(B62,Sheet2!$A$2:$B$264,2)</f>
        <v>Malaysia</v>
      </c>
      <c r="D62">
        <v>1.29709E-2</v>
      </c>
      <c r="E62">
        <v>4803.46</v>
      </c>
      <c r="F62">
        <f t="shared" si="0"/>
        <v>3.6815541785389603</v>
      </c>
      <c r="G62">
        <v>6.74600176620022E-2</v>
      </c>
      <c r="H62">
        <f>VLOOKUP(B62,Sheet3!$B$2:$F$125,5,FALSE)</f>
        <v>4.92801146015776E-2</v>
      </c>
    </row>
    <row r="63" spans="1:8">
      <c r="A63">
        <v>1985</v>
      </c>
      <c r="B63" t="s">
        <v>64</v>
      </c>
      <c r="C63" t="str">
        <f>VLOOKUP(B63,Sheet2!$A$2:$B$264,2)</f>
        <v>Netherlands</v>
      </c>
      <c r="D63">
        <v>1.4189000000000001</v>
      </c>
      <c r="E63">
        <v>15513.93</v>
      </c>
      <c r="F63">
        <f t="shared" si="0"/>
        <v>4.1907218275437526</v>
      </c>
      <c r="G63">
        <v>5.2120995160611E-2</v>
      </c>
      <c r="H63">
        <f>VLOOKUP(B63,Sheet3!$B$2:$F$125,5,FALSE)</f>
        <v>2.6432550638555E-2</v>
      </c>
    </row>
    <row r="64" spans="1:8">
      <c r="A64">
        <v>1985</v>
      </c>
      <c r="B64" t="s">
        <v>65</v>
      </c>
      <c r="C64" t="str">
        <f>VLOOKUP(B64,Sheet2!$A$2:$B$264,2)</f>
        <v>Norway</v>
      </c>
      <c r="D64">
        <v>1.2325600000000001</v>
      </c>
      <c r="E64">
        <v>22525.06</v>
      </c>
      <c r="F64">
        <f t="shared" si="0"/>
        <v>4.3526659564828076</v>
      </c>
      <c r="G64">
        <v>4.9491017038790601E-2</v>
      </c>
      <c r="H64">
        <f>VLOOKUP(B64,Sheet3!$B$2:$F$125,5,FALSE)</f>
        <v>2.61087462006548E-2</v>
      </c>
    </row>
    <row r="65" spans="1:8">
      <c r="A65">
        <v>1985</v>
      </c>
      <c r="B65" t="s">
        <v>66</v>
      </c>
      <c r="C65" t="str">
        <f>VLOOKUP(B65,Sheet2!$A$2:$B$264,2)</f>
        <v>New Zealand</v>
      </c>
      <c r="D65">
        <v>0.76156000000000001</v>
      </c>
      <c r="E65">
        <v>12502.74</v>
      </c>
      <c r="F65">
        <f t="shared" si="0"/>
        <v>4.0970051999263841</v>
      </c>
      <c r="G65">
        <v>3.7804127659120799E-2</v>
      </c>
      <c r="H65">
        <f>VLOOKUP(B65,Sheet3!$B$2:$F$125,5,FALSE)</f>
        <v>3.4289575868596801E-2</v>
      </c>
    </row>
    <row r="66" spans="1:8">
      <c r="A66">
        <v>1985</v>
      </c>
      <c r="B66" t="s">
        <v>67</v>
      </c>
      <c r="C66" t="str">
        <f>VLOOKUP(B66,Sheet2!$A$2:$B$264,2)</f>
        <v>Oman</v>
      </c>
      <c r="D66">
        <v>-0.40898000000000001</v>
      </c>
      <c r="E66">
        <v>16790.53</v>
      </c>
      <c r="F66">
        <f t="shared" si="0"/>
        <v>4.2250644050387374</v>
      </c>
      <c r="G66">
        <v>4.2061088555333401E-2</v>
      </c>
      <c r="H66">
        <f>VLOOKUP(B66,Sheet3!$B$2:$F$125,5,FALSE)</f>
        <v>2.4259192490062101E-2</v>
      </c>
    </row>
    <row r="67" spans="1:8">
      <c r="A67">
        <v>1985</v>
      </c>
      <c r="B67" t="s">
        <v>68</v>
      </c>
      <c r="C67" t="str">
        <f>VLOOKUP(B67,Sheet2!$A$2:$B$264,2)</f>
        <v>Pakistan</v>
      </c>
      <c r="D67">
        <v>4.1311100000000003E-2</v>
      </c>
      <c r="E67">
        <v>1414.96</v>
      </c>
      <c r="F67">
        <f t="shared" ref="F67:F95" si="1">LOG10(E67)</f>
        <v>3.1507441628109674</v>
      </c>
      <c r="G67">
        <v>4.55761184532937E-2</v>
      </c>
      <c r="H67">
        <f>VLOOKUP(B67,Sheet3!$B$2:$F$125,5,FALSE)</f>
        <v>4.0381910098882701E-2</v>
      </c>
    </row>
    <row r="68" spans="1:8">
      <c r="A68">
        <v>1985</v>
      </c>
      <c r="B68" t="s">
        <v>69</v>
      </c>
      <c r="C68" t="str">
        <f>VLOOKUP(B68,Sheet2!$A$2:$B$264,2)</f>
        <v>Panama</v>
      </c>
      <c r="D68">
        <v>0.42937399999999998</v>
      </c>
      <c r="E68">
        <v>4820.07</v>
      </c>
      <c r="F68">
        <f t="shared" si="1"/>
        <v>3.6830533453743235</v>
      </c>
      <c r="G68">
        <v>3.7312067170743902E-2</v>
      </c>
      <c r="H68">
        <f>VLOOKUP(B68,Sheet3!$B$2:$F$125,5,FALSE)</f>
        <v>6.5950716938963705E-2</v>
      </c>
    </row>
    <row r="69" spans="1:8">
      <c r="A69">
        <v>1985</v>
      </c>
      <c r="B69" t="s">
        <v>70</v>
      </c>
      <c r="C69" t="str">
        <f>VLOOKUP(B69,Sheet2!$A$2:$B$264,2)</f>
        <v>Peru</v>
      </c>
      <c r="D69">
        <v>0.17652399999999999</v>
      </c>
      <c r="E69">
        <v>3630.47</v>
      </c>
      <c r="F69">
        <f t="shared" si="1"/>
        <v>3.5599628523621063</v>
      </c>
      <c r="G69">
        <v>2.5570984839222301E-2</v>
      </c>
      <c r="H69">
        <f>VLOOKUP(B69,Sheet3!$B$2:$F$125,5,FALSE)</f>
        <v>5.7096964696220498E-2</v>
      </c>
    </row>
    <row r="70" spans="1:8">
      <c r="A70">
        <v>1985</v>
      </c>
      <c r="B70" t="s">
        <v>71</v>
      </c>
      <c r="C70" t="str">
        <f>VLOOKUP(B70,Sheet2!$A$2:$B$264,2)</f>
        <v>Philippines</v>
      </c>
      <c r="D70">
        <v>-9.44691E-2</v>
      </c>
      <c r="E70">
        <v>2016.18</v>
      </c>
      <c r="F70">
        <f t="shared" si="1"/>
        <v>3.3045293023355331</v>
      </c>
      <c r="G70">
        <v>3.5462969994762401E-2</v>
      </c>
      <c r="H70">
        <f>VLOOKUP(B70,Sheet3!$B$2:$F$125,5,FALSE)</f>
        <v>5.1807126764231298E-2</v>
      </c>
    </row>
    <row r="71" spans="1:8">
      <c r="A71">
        <v>1985</v>
      </c>
      <c r="B71" t="s">
        <v>72</v>
      </c>
      <c r="C71" t="str">
        <f>VLOOKUP(B71,Sheet2!$A$2:$B$264,2)</f>
        <v>Papua New Guinea</v>
      </c>
      <c r="D71">
        <v>-1.6656200000000001</v>
      </c>
      <c r="E71">
        <v>863.65599999999995</v>
      </c>
      <c r="F71">
        <f t="shared" si="1"/>
        <v>2.9363407945034292</v>
      </c>
      <c r="G71">
        <v>2.9797740337895302E-2</v>
      </c>
      <c r="H71">
        <f>VLOOKUP(B71,Sheet3!$B$2:$F$125,5,FALSE)</f>
        <v>4.6473349782685698E-2</v>
      </c>
    </row>
    <row r="72" spans="1:8">
      <c r="A72">
        <v>1985</v>
      </c>
      <c r="B72" t="s">
        <v>73</v>
      </c>
      <c r="C72" t="str">
        <f>VLOOKUP(B72,Sheet2!$A$2:$B$264,2)</f>
        <v>Poland</v>
      </c>
      <c r="D72">
        <v>1.20221</v>
      </c>
      <c r="E72">
        <v>5465.96</v>
      </c>
      <c r="F72">
        <f t="shared" si="1"/>
        <v>3.7376664491929317</v>
      </c>
      <c r="G72">
        <v>5.1618145281925799E-2</v>
      </c>
      <c r="H72">
        <f>VLOOKUP(B72,Sheet3!$B$2:$F$125,5,FALSE)</f>
        <v>5.6326833551575403E-2</v>
      </c>
    </row>
    <row r="73" spans="1:8">
      <c r="A73">
        <v>1985</v>
      </c>
      <c r="B73" t="s">
        <v>74</v>
      </c>
      <c r="C73" t="str">
        <f>VLOOKUP(B73,Sheet2!$A$2:$B$264,2)</f>
        <v>Portugal</v>
      </c>
      <c r="D73">
        <v>0.97262199999999999</v>
      </c>
      <c r="E73">
        <v>8115.25</v>
      </c>
      <c r="F73">
        <f t="shared" si="1"/>
        <v>3.9093019033302223</v>
      </c>
      <c r="G73">
        <v>6.3589726275275801E-2</v>
      </c>
      <c r="H73">
        <f>VLOOKUP(B73,Sheet3!$B$2:$F$125,5,FALSE)</f>
        <v>2.07316028420572E-2</v>
      </c>
    </row>
    <row r="74" spans="1:8">
      <c r="A74">
        <v>1985</v>
      </c>
      <c r="B74" t="s">
        <v>75</v>
      </c>
      <c r="C74" t="str">
        <f>VLOOKUP(B74,Sheet2!$A$2:$B$264,2)</f>
        <v>Paraguay</v>
      </c>
      <c r="D74">
        <v>-1.1444099999999999</v>
      </c>
      <c r="E74">
        <v>3135.5</v>
      </c>
      <c r="F74">
        <f t="shared" si="1"/>
        <v>3.4963068051113688</v>
      </c>
      <c r="G74">
        <v>2.8565010186491401E-2</v>
      </c>
      <c r="H74">
        <f>VLOOKUP(B74,Sheet3!$B$2:$F$125,5,FALSE)</f>
        <v>4.0738601572017502E-2</v>
      </c>
    </row>
    <row r="75" spans="1:8">
      <c r="A75">
        <v>1985</v>
      </c>
      <c r="B75" t="s">
        <v>76</v>
      </c>
      <c r="C75" t="str">
        <f>VLOOKUP(B75,Sheet2!$A$2:$B$264,2)</f>
        <v>Qatar</v>
      </c>
      <c r="D75">
        <v>0.48063600000000001</v>
      </c>
      <c r="E75">
        <v>55586.87</v>
      </c>
      <c r="F75">
        <f t="shared" si="1"/>
        <v>4.7449722203598634</v>
      </c>
      <c r="G75">
        <v>3.0069589355427698E-2</v>
      </c>
      <c r="H75">
        <f>VLOOKUP(B75,Sheet3!$B$2:$F$125,5,FALSE)</f>
        <v>2.84784280690209E-2</v>
      </c>
    </row>
    <row r="76" spans="1:8">
      <c r="A76">
        <v>1985</v>
      </c>
      <c r="B76" t="s">
        <v>77</v>
      </c>
      <c r="C76" t="str">
        <f>VLOOKUP(B76,Sheet2!$A$2:$B$264,2)</f>
        <v>Romania</v>
      </c>
      <c r="D76">
        <v>1.1421699999999999</v>
      </c>
      <c r="E76">
        <v>7051.18</v>
      </c>
      <c r="F76">
        <f t="shared" si="1"/>
        <v>3.8482618013326868</v>
      </c>
      <c r="G76">
        <v>8.5359439969290296E-3</v>
      </c>
      <c r="H76">
        <f>VLOOKUP(B76,Sheet3!$B$2:$F$125,5,FALSE)</f>
        <v>6.5639781947108206E-2</v>
      </c>
    </row>
    <row r="77" spans="1:8">
      <c r="A77">
        <v>1985</v>
      </c>
      <c r="B77" t="s">
        <v>78</v>
      </c>
      <c r="C77" t="str">
        <f>VLOOKUP(B77,Sheet2!$A$2:$B$264,2)</f>
        <v>Saudi Arabia</v>
      </c>
      <c r="D77">
        <v>-0.14016300000000001</v>
      </c>
      <c r="E77">
        <v>22802.49</v>
      </c>
      <c r="F77">
        <f t="shared" si="1"/>
        <v>4.357982273939685</v>
      </c>
      <c r="G77">
        <v>2.8265019201624299E-2</v>
      </c>
      <c r="H77">
        <f>VLOOKUP(B77,Sheet3!$B$2:$F$125,5,FALSE)</f>
        <v>2.9564635188338101E-2</v>
      </c>
    </row>
    <row r="78" spans="1:8">
      <c r="A78">
        <v>1985</v>
      </c>
      <c r="B78" t="s">
        <v>79</v>
      </c>
      <c r="C78" t="str">
        <f>VLOOKUP(B78,Sheet2!$A$2:$B$264,2)</f>
        <v>Sudan</v>
      </c>
      <c r="D78">
        <v>-0.86730099999999999</v>
      </c>
      <c r="E78">
        <v>470.54300000000001</v>
      </c>
      <c r="F78">
        <f t="shared" si="1"/>
        <v>2.6725993170500244</v>
      </c>
      <c r="G78">
        <v>0.107493781410663</v>
      </c>
      <c r="H78">
        <f>VLOOKUP(B78,Sheet3!$B$2:$F$125,5,FALSE)</f>
        <v>4.7153472415693197E-2</v>
      </c>
    </row>
    <row r="79" spans="1:8">
      <c r="A79">
        <v>1985</v>
      </c>
      <c r="B79" t="s">
        <v>80</v>
      </c>
      <c r="C79" t="str">
        <f>VLOOKUP(B79,Sheet2!$A$2:$B$264,2)</f>
        <v>Senegal</v>
      </c>
      <c r="D79">
        <v>-0.97425499999999998</v>
      </c>
      <c r="E79">
        <v>1054.0899999999999</v>
      </c>
      <c r="F79">
        <f t="shared" si="1"/>
        <v>3.0228776932623793</v>
      </c>
      <c r="G79">
        <v>2.4486741505136599E-2</v>
      </c>
      <c r="H79">
        <f>VLOOKUP(B79,Sheet3!$B$2:$F$125,5,FALSE)</f>
        <v>3.2590778985730297E-2</v>
      </c>
    </row>
    <row r="80" spans="1:8">
      <c r="A80">
        <v>1985</v>
      </c>
      <c r="B80" t="s">
        <v>81</v>
      </c>
      <c r="C80" t="str">
        <f>VLOOKUP(B80,Sheet2!$A$2:$B$264,2)</f>
        <v>Singapore</v>
      </c>
      <c r="D80">
        <v>0.77647900000000003</v>
      </c>
      <c r="E80">
        <v>14004.94</v>
      </c>
      <c r="F80">
        <f t="shared" si="1"/>
        <v>4.146281252558035</v>
      </c>
      <c r="G80">
        <v>7.4149062370323093E-2</v>
      </c>
      <c r="H80">
        <f>VLOOKUP(B80,Sheet3!$B$2:$F$125,5,FALSE)</f>
        <v>5.0100235034837799E-2</v>
      </c>
    </row>
    <row r="81" spans="1:8">
      <c r="A81">
        <v>1985</v>
      </c>
      <c r="B81" t="s">
        <v>82</v>
      </c>
      <c r="C81" t="str">
        <f>VLOOKUP(B81,Sheet2!$A$2:$B$264,2)</f>
        <v>El Salvador</v>
      </c>
      <c r="D81">
        <v>-0.82022399999999995</v>
      </c>
      <c r="E81">
        <v>2389.62</v>
      </c>
      <c r="F81">
        <f t="shared" si="1"/>
        <v>3.3783288444526542</v>
      </c>
      <c r="G81">
        <v>4.9973105282300499E-2</v>
      </c>
      <c r="H81">
        <f>VLOOKUP(B81,Sheet3!$B$2:$F$125,5,FALSE)</f>
        <v>3.4857696350013102E-2</v>
      </c>
    </row>
    <row r="82" spans="1:8">
      <c r="A82">
        <v>1985</v>
      </c>
      <c r="B82" t="s">
        <v>83</v>
      </c>
      <c r="C82" t="str">
        <f>VLOOKUP(B82,Sheet2!$A$2:$B$264,2)</f>
        <v>Sweden</v>
      </c>
      <c r="D82">
        <v>1.9657800000000001</v>
      </c>
      <c r="E82">
        <v>15581.63</v>
      </c>
      <c r="F82">
        <f t="shared" si="1"/>
        <v>4.1926128874172495</v>
      </c>
      <c r="G82">
        <v>4.2896229397309901E-2</v>
      </c>
      <c r="H82">
        <f>VLOOKUP(B82,Sheet3!$B$2:$F$125,5,FALSE)</f>
        <v>3.3444561743004801E-2</v>
      </c>
    </row>
    <row r="83" spans="1:8">
      <c r="A83">
        <v>1985</v>
      </c>
      <c r="B83" t="s">
        <v>84</v>
      </c>
      <c r="C83" t="str">
        <f>VLOOKUP(B83,Sheet2!$A$2:$B$264,2)</f>
        <v>Syria</v>
      </c>
      <c r="D83">
        <v>-0.28678399999999998</v>
      </c>
      <c r="E83">
        <v>2563.86</v>
      </c>
      <c r="F83">
        <f t="shared" si="1"/>
        <v>3.4088943067721047</v>
      </c>
      <c r="G83">
        <v>3.5174089962616298E-2</v>
      </c>
    </row>
    <row r="84" spans="1:8">
      <c r="A84">
        <v>1985</v>
      </c>
      <c r="B84" t="s">
        <v>85</v>
      </c>
      <c r="C84" t="str">
        <f>VLOOKUP(B84,Sheet2!$A$2:$B$264,2)</f>
        <v>Thailand</v>
      </c>
      <c r="D84">
        <v>5.9413399999999998E-2</v>
      </c>
      <c r="E84">
        <v>2422.9</v>
      </c>
      <c r="F84">
        <f t="shared" si="1"/>
        <v>3.3843354899342843</v>
      </c>
      <c r="G84">
        <v>7.6867838322648901E-2</v>
      </c>
      <c r="H84">
        <f>VLOOKUP(B84,Sheet3!$B$2:$F$125,5,FALSE)</f>
        <v>5.3575153093395E-2</v>
      </c>
    </row>
    <row r="85" spans="1:8">
      <c r="A85">
        <v>1985</v>
      </c>
      <c r="B85" t="s">
        <v>86</v>
      </c>
      <c r="C85" t="str">
        <f>VLOOKUP(B85,Sheet2!$A$2:$B$264,2)</f>
        <v>Trinidad and Tobago</v>
      </c>
      <c r="D85">
        <v>-5.6546100000000002E-2</v>
      </c>
      <c r="E85">
        <v>7936.32</v>
      </c>
      <c r="F85">
        <f t="shared" si="1"/>
        <v>3.8996191706673402</v>
      </c>
      <c r="G85">
        <v>4.1113418232736801E-2</v>
      </c>
      <c r="H85">
        <f>VLOOKUP(B85,Sheet3!$B$2:$F$125,5,FALSE)</f>
        <v>5.5455661978856902E-2</v>
      </c>
    </row>
    <row r="86" spans="1:8">
      <c r="A86">
        <v>1985</v>
      </c>
      <c r="B86" t="s">
        <v>87</v>
      </c>
      <c r="C86" t="str">
        <f>VLOOKUP(B86,Sheet2!$A$2:$B$264,2)</f>
        <v>Tunisia</v>
      </c>
      <c r="D86">
        <v>0.40588600000000002</v>
      </c>
      <c r="E86">
        <v>2990.78</v>
      </c>
      <c r="F86">
        <f t="shared" si="1"/>
        <v>3.4757844677621637</v>
      </c>
      <c r="G86">
        <v>4.7431032319166698E-2</v>
      </c>
      <c r="H86">
        <f>VLOOKUP(B86,Sheet3!$B$2:$F$125,5,FALSE)</f>
        <v>4.3968521403827003E-2</v>
      </c>
    </row>
    <row r="87" spans="1:8">
      <c r="A87">
        <v>1985</v>
      </c>
      <c r="B87" t="s">
        <v>88</v>
      </c>
      <c r="C87" t="str">
        <f>VLOOKUP(B87,Sheet2!$A$2:$B$264,2)</f>
        <v>Turkey</v>
      </c>
      <c r="D87">
        <v>0.60749600000000004</v>
      </c>
      <c r="E87">
        <v>4938.8599999999997</v>
      </c>
      <c r="F87">
        <f t="shared" si="1"/>
        <v>3.6936267155542972</v>
      </c>
      <c r="G87">
        <v>4.9531497941616397E-2</v>
      </c>
      <c r="H87">
        <f>VLOOKUP(B87,Sheet3!$B$2:$F$125,5,FALSE)</f>
        <v>4.7429989410271697E-2</v>
      </c>
    </row>
    <row r="88" spans="1:8">
      <c r="A88">
        <v>1985</v>
      </c>
      <c r="B88" t="s">
        <v>89</v>
      </c>
      <c r="C88" t="str">
        <f>VLOOKUP(B88,Sheet2!$A$2:$B$264,2)</f>
        <v>Tanzania</v>
      </c>
      <c r="D88">
        <v>-1.1819</v>
      </c>
      <c r="E88">
        <v>741.61300000000006</v>
      </c>
      <c r="F88">
        <f t="shared" si="1"/>
        <v>2.8701773341067489</v>
      </c>
      <c r="G88">
        <v>3.3927625590402397E-2</v>
      </c>
      <c r="H88">
        <f>VLOOKUP(B88,Sheet3!$B$2:$F$125,5,FALSE)</f>
        <v>5.9330665854036499E-2</v>
      </c>
    </row>
    <row r="89" spans="1:8">
      <c r="A89">
        <v>1985</v>
      </c>
      <c r="B89" t="s">
        <v>90</v>
      </c>
      <c r="C89" t="str">
        <f>VLOOKUP(B89,Sheet2!$A$2:$B$264,2)</f>
        <v>Uganda</v>
      </c>
      <c r="D89">
        <v>-1.93509</v>
      </c>
      <c r="E89">
        <v>448.88499999999999</v>
      </c>
      <c r="F89">
        <f t="shared" si="1"/>
        <v>2.6521350932027876</v>
      </c>
      <c r="G89">
        <v>4.8407093635345802E-2</v>
      </c>
      <c r="H89">
        <f>VLOOKUP(B89,Sheet3!$B$2:$F$125,5,FALSE)</f>
        <v>5.38228544414521E-2</v>
      </c>
    </row>
    <row r="90" spans="1:8">
      <c r="A90">
        <v>1985</v>
      </c>
      <c r="B90" t="s">
        <v>91</v>
      </c>
      <c r="C90" t="str">
        <f>VLOOKUP(B90,Sheet2!$A$2:$B$264,2)</f>
        <v>Uruguay</v>
      </c>
      <c r="D90">
        <v>0.74334999999999996</v>
      </c>
      <c r="E90">
        <v>4792.05</v>
      </c>
      <c r="F90">
        <f t="shared" si="1"/>
        <v>3.6805213408108899</v>
      </c>
      <c r="G90">
        <v>5.0944376802250398E-2</v>
      </c>
      <c r="H90">
        <f>VLOOKUP(B90,Sheet3!$B$2:$F$125,5,FALSE)</f>
        <v>5.1695920508479903E-2</v>
      </c>
    </row>
    <row r="91" spans="1:8">
      <c r="A91">
        <v>1985</v>
      </c>
      <c r="B91" t="s">
        <v>92</v>
      </c>
      <c r="C91" t="str">
        <f>VLOOKUP(B91,Sheet2!$A$2:$B$264,2)</f>
        <v>United States</v>
      </c>
      <c r="D91">
        <v>1.8226100000000001</v>
      </c>
      <c r="E91">
        <v>18231.830000000002</v>
      </c>
      <c r="F91">
        <f t="shared" si="1"/>
        <v>4.2608302626765902</v>
      </c>
      <c r="G91">
        <v>4.7234453870376399E-2</v>
      </c>
      <c r="H91">
        <f>VLOOKUP(B91,Sheet3!$B$2:$F$125,5,FALSE)</f>
        <v>2.88349406704849E-2</v>
      </c>
    </row>
    <row r="92" spans="1:8">
      <c r="A92">
        <v>1985</v>
      </c>
      <c r="B92" t="s">
        <v>93</v>
      </c>
      <c r="C92" t="str">
        <f>VLOOKUP(B92,Sheet2!$A$2:$B$264,2)</f>
        <v>Venezuela</v>
      </c>
      <c r="D92">
        <v>2.6178E-2</v>
      </c>
      <c r="E92">
        <v>8499.3700000000008</v>
      </c>
      <c r="F92">
        <f t="shared" si="1"/>
        <v>3.9293867356362222</v>
      </c>
      <c r="G92">
        <v>2.11111269811275E-2</v>
      </c>
      <c r="H92">
        <f>VLOOKUP(B92,Sheet3!$B$2:$F$125,5,FALSE)</f>
        <v>2.4318396744250799E-2</v>
      </c>
    </row>
    <row r="93" spans="1:8">
      <c r="A93">
        <v>1985</v>
      </c>
      <c r="B93" t="s">
        <v>94</v>
      </c>
      <c r="C93" t="str">
        <f>VLOOKUP(B93,Sheet2!$A$2:$B$264,2)</f>
        <v>Vietnam</v>
      </c>
      <c r="D93">
        <v>-0.17877100000000001</v>
      </c>
      <c r="E93">
        <v>715.07</v>
      </c>
      <c r="F93">
        <f t="shared" si="1"/>
        <v>2.8543485580607846</v>
      </c>
      <c r="G93">
        <v>7.3021846882036098E-2</v>
      </c>
      <c r="H93">
        <f>VLOOKUP(B93,Sheet3!$B$2:$F$125,5,FALSE)</f>
        <v>7.4225716036208506E-2</v>
      </c>
    </row>
    <row r="94" spans="1:8">
      <c r="A94">
        <v>1985</v>
      </c>
      <c r="B94" t="s">
        <v>95</v>
      </c>
      <c r="C94" t="str">
        <f>VLOOKUP(B94,Sheet2!$A$2:$B$264,2)</f>
        <v>South Africa</v>
      </c>
      <c r="D94">
        <v>0.15002299999999999</v>
      </c>
      <c r="E94">
        <v>5639.84</v>
      </c>
      <c r="F94">
        <f t="shared" si="1"/>
        <v>3.7512667833977473</v>
      </c>
      <c r="G94">
        <v>2.1129727216284901E-2</v>
      </c>
      <c r="H94">
        <f>VLOOKUP(B94,Sheet3!$B$2:$F$125,5,FALSE)</f>
        <v>3.6246406750856802E-2</v>
      </c>
    </row>
    <row r="95" spans="1:8">
      <c r="A95">
        <v>1985</v>
      </c>
      <c r="B95" t="s">
        <v>96</v>
      </c>
      <c r="C95" t="str">
        <f>VLOOKUP(B95,Sheet2!$A$2:$B$264,2)</f>
        <v>Zambia</v>
      </c>
      <c r="D95">
        <v>-0.42555100000000001</v>
      </c>
      <c r="E95">
        <v>1525.27</v>
      </c>
      <c r="F95">
        <f t="shared" si="1"/>
        <v>3.1833467283588628</v>
      </c>
      <c r="G95">
        <v>5.5608196701693001E-3</v>
      </c>
      <c r="H95">
        <f>VLOOKUP(B95,Sheet3!$B$2:$F$125,5,FALSE)</f>
        <v>5.8119772282339402E-2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topLeftCell="A230" workbookViewId="0">
      <selection sqref="A1:B264"/>
    </sheetView>
  </sheetViews>
  <sheetFormatPr baseColWidth="10" defaultRowHeight="15" x14ac:dyDescent="0"/>
  <cols>
    <col min="1" max="1" width="12.5" bestFit="1" customWidth="1"/>
    <col min="2" max="2" width="29.83203125" bestFit="1" customWidth="1"/>
  </cols>
  <sheetData>
    <row r="1" spans="1:2">
      <c r="A1" s="1" t="s">
        <v>97</v>
      </c>
      <c r="B1" s="1" t="s">
        <v>98</v>
      </c>
    </row>
    <row r="2" spans="1:2">
      <c r="A2" s="2" t="s">
        <v>99</v>
      </c>
      <c r="B2" s="2" t="s">
        <v>100</v>
      </c>
    </row>
    <row r="3" spans="1:2">
      <c r="A3" s="2" t="s">
        <v>101</v>
      </c>
      <c r="B3" s="2" t="s">
        <v>102</v>
      </c>
    </row>
    <row r="4" spans="1:2">
      <c r="A4" s="2" t="s">
        <v>103</v>
      </c>
      <c r="B4" s="2" t="s">
        <v>104</v>
      </c>
    </row>
    <row r="5" spans="1:2">
      <c r="A5" s="2" t="s">
        <v>105</v>
      </c>
      <c r="B5" s="2" t="s">
        <v>106</v>
      </c>
    </row>
    <row r="6" spans="1:2">
      <c r="A6" s="2" t="s">
        <v>107</v>
      </c>
      <c r="B6" s="2" t="s">
        <v>108</v>
      </c>
    </row>
    <row r="7" spans="1:2">
      <c r="A7" s="2" t="s">
        <v>109</v>
      </c>
      <c r="B7" s="2" t="s">
        <v>110</v>
      </c>
    </row>
    <row r="8" spans="1:2">
      <c r="A8" s="2" t="s">
        <v>111</v>
      </c>
      <c r="B8" s="2" t="s">
        <v>112</v>
      </c>
    </row>
    <row r="9" spans="1:2">
      <c r="A9" s="2" t="s">
        <v>113</v>
      </c>
      <c r="B9" s="2" t="s">
        <v>114</v>
      </c>
    </row>
    <row r="10" spans="1:2">
      <c r="A10" s="2" t="s">
        <v>115</v>
      </c>
      <c r="B10" s="2" t="s">
        <v>116</v>
      </c>
    </row>
    <row r="11" spans="1:2">
      <c r="A11" s="2" t="s">
        <v>117</v>
      </c>
      <c r="B11" s="2" t="s">
        <v>118</v>
      </c>
    </row>
    <row r="12" spans="1:2">
      <c r="A12" s="2" t="s">
        <v>119</v>
      </c>
      <c r="B12" s="2" t="s">
        <v>120</v>
      </c>
    </row>
    <row r="13" spans="1:2">
      <c r="A13" s="2" t="s">
        <v>121</v>
      </c>
      <c r="B13" s="2" t="s">
        <v>122</v>
      </c>
    </row>
    <row r="14" spans="1:2">
      <c r="A14" s="2" t="s">
        <v>123</v>
      </c>
      <c r="B14" s="2" t="s">
        <v>124</v>
      </c>
    </row>
    <row r="15" spans="1:2">
      <c r="A15" s="2" t="s">
        <v>125</v>
      </c>
      <c r="B15" s="2" t="s">
        <v>126</v>
      </c>
    </row>
    <row r="16" spans="1:2">
      <c r="A16" s="2" t="s">
        <v>127</v>
      </c>
      <c r="B16" s="2" t="s">
        <v>128</v>
      </c>
    </row>
    <row r="17" spans="1:2">
      <c r="A17" s="2" t="s">
        <v>129</v>
      </c>
      <c r="B17" s="2" t="s">
        <v>130</v>
      </c>
    </row>
    <row r="18" spans="1:2">
      <c r="A18" s="2" t="s">
        <v>131</v>
      </c>
      <c r="B18" s="2" t="s">
        <v>132</v>
      </c>
    </row>
    <row r="19" spans="1:2">
      <c r="A19" s="2" t="s">
        <v>133</v>
      </c>
      <c r="B19" s="2" t="s">
        <v>134</v>
      </c>
    </row>
    <row r="20" spans="1:2">
      <c r="A20" s="2" t="s">
        <v>135</v>
      </c>
      <c r="B20" s="2" t="s">
        <v>136</v>
      </c>
    </row>
    <row r="21" spans="1:2">
      <c r="A21" s="2" t="s">
        <v>137</v>
      </c>
      <c r="B21" s="2" t="s">
        <v>138</v>
      </c>
    </row>
    <row r="22" spans="1:2">
      <c r="A22" s="2" t="s">
        <v>139</v>
      </c>
      <c r="B22" s="2" t="s">
        <v>140</v>
      </c>
    </row>
    <row r="23" spans="1:2">
      <c r="A23" s="2" t="s">
        <v>141</v>
      </c>
      <c r="B23" s="2" t="s">
        <v>142</v>
      </c>
    </row>
    <row r="24" spans="1:2">
      <c r="A24" s="2" t="s">
        <v>143</v>
      </c>
      <c r="B24" s="2" t="s">
        <v>144</v>
      </c>
    </row>
    <row r="25" spans="1:2">
      <c r="A25" s="2" t="s">
        <v>145</v>
      </c>
      <c r="B25" s="2" t="s">
        <v>146</v>
      </c>
    </row>
    <row r="26" spans="1:2">
      <c r="A26" s="2" t="s">
        <v>147</v>
      </c>
      <c r="B26" s="2" t="s">
        <v>148</v>
      </c>
    </row>
    <row r="27" spans="1:2">
      <c r="A27" s="2" t="s">
        <v>149</v>
      </c>
      <c r="B27" s="2" t="s">
        <v>150</v>
      </c>
    </row>
    <row r="28" spans="1:2">
      <c r="A28" s="2" t="s">
        <v>151</v>
      </c>
      <c r="B28" s="2" t="s">
        <v>152</v>
      </c>
    </row>
    <row r="29" spans="1:2">
      <c r="A29" s="2" t="s">
        <v>153</v>
      </c>
      <c r="B29" s="2" t="s">
        <v>154</v>
      </c>
    </row>
    <row r="30" spans="1:2">
      <c r="A30" s="2" t="s">
        <v>155</v>
      </c>
      <c r="B30" s="2" t="s">
        <v>156</v>
      </c>
    </row>
    <row r="31" spans="1:2">
      <c r="A31" s="2" t="s">
        <v>157</v>
      </c>
      <c r="B31" s="2" t="s">
        <v>158</v>
      </c>
    </row>
    <row r="32" spans="1:2">
      <c r="A32" s="2" t="s">
        <v>159</v>
      </c>
      <c r="B32" s="2" t="s">
        <v>160</v>
      </c>
    </row>
    <row r="33" spans="1:2">
      <c r="A33" s="2" t="s">
        <v>161</v>
      </c>
      <c r="B33" s="2" t="s">
        <v>162</v>
      </c>
    </row>
    <row r="34" spans="1:2">
      <c r="A34" s="2" t="s">
        <v>163</v>
      </c>
      <c r="B34" s="2" t="s">
        <v>164</v>
      </c>
    </row>
    <row r="35" spans="1:2">
      <c r="A35" s="2" t="s">
        <v>165</v>
      </c>
      <c r="B35" s="2" t="s">
        <v>166</v>
      </c>
    </row>
    <row r="36" spans="1:2">
      <c r="A36" s="2" t="s">
        <v>167</v>
      </c>
      <c r="B36" s="2" t="s">
        <v>168</v>
      </c>
    </row>
    <row r="37" spans="1:2">
      <c r="A37" s="2" t="s">
        <v>169</v>
      </c>
      <c r="B37" s="2" t="s">
        <v>170</v>
      </c>
    </row>
    <row r="38" spans="1:2">
      <c r="A38" s="2" t="s">
        <v>171</v>
      </c>
      <c r="B38" s="2" t="s">
        <v>172</v>
      </c>
    </row>
    <row r="39" spans="1:2">
      <c r="A39" s="2" t="s">
        <v>173</v>
      </c>
      <c r="B39" s="2" t="s">
        <v>174</v>
      </c>
    </row>
    <row r="40" spans="1:2">
      <c r="A40" s="2" t="s">
        <v>175</v>
      </c>
      <c r="B40" s="2" t="s">
        <v>176</v>
      </c>
    </row>
    <row r="41" spans="1:2">
      <c r="A41" s="2" t="s">
        <v>177</v>
      </c>
      <c r="B41" s="2" t="s">
        <v>178</v>
      </c>
    </row>
    <row r="42" spans="1:2">
      <c r="A42" s="2" t="s">
        <v>179</v>
      </c>
      <c r="B42" s="2" t="s">
        <v>180</v>
      </c>
    </row>
    <row r="43" spans="1:2">
      <c r="A43" s="2" t="s">
        <v>181</v>
      </c>
      <c r="B43" s="2" t="s">
        <v>182</v>
      </c>
    </row>
    <row r="44" spans="1:2">
      <c r="A44" s="2" t="s">
        <v>183</v>
      </c>
      <c r="B44" s="2" t="s">
        <v>184</v>
      </c>
    </row>
    <row r="45" spans="1:2">
      <c r="A45" s="2" t="s">
        <v>185</v>
      </c>
      <c r="B45" s="2" t="s">
        <v>186</v>
      </c>
    </row>
    <row r="46" spans="1:2">
      <c r="A46" s="2" t="s">
        <v>187</v>
      </c>
      <c r="B46" s="2" t="s">
        <v>188</v>
      </c>
    </row>
    <row r="47" spans="1:2">
      <c r="A47" s="2" t="s">
        <v>189</v>
      </c>
      <c r="B47" s="2" t="s">
        <v>190</v>
      </c>
    </row>
    <row r="48" spans="1:2">
      <c r="A48" s="2" t="s">
        <v>191</v>
      </c>
      <c r="B48" s="2" t="s">
        <v>192</v>
      </c>
    </row>
    <row r="49" spans="1:2">
      <c r="A49" s="2" t="s">
        <v>193</v>
      </c>
      <c r="B49" s="2" t="s">
        <v>194</v>
      </c>
    </row>
    <row r="50" spans="1:2">
      <c r="A50" s="2" t="s">
        <v>195</v>
      </c>
      <c r="B50" s="2" t="s">
        <v>196</v>
      </c>
    </row>
    <row r="51" spans="1:2">
      <c r="A51" s="2" t="s">
        <v>197</v>
      </c>
      <c r="B51" s="2" t="s">
        <v>198</v>
      </c>
    </row>
    <row r="52" spans="1:2">
      <c r="A52" s="2" t="s">
        <v>199</v>
      </c>
      <c r="B52" s="2" t="s">
        <v>200</v>
      </c>
    </row>
    <row r="53" spans="1:2">
      <c r="A53" s="2" t="s">
        <v>201</v>
      </c>
      <c r="B53" s="2" t="s">
        <v>202</v>
      </c>
    </row>
    <row r="54" spans="1:2">
      <c r="A54" s="2" t="s">
        <v>203</v>
      </c>
      <c r="B54" s="2" t="s">
        <v>204</v>
      </c>
    </row>
    <row r="55" spans="1:2">
      <c r="A55" s="2" t="s">
        <v>205</v>
      </c>
      <c r="B55" s="2" t="s">
        <v>206</v>
      </c>
    </row>
    <row r="56" spans="1:2">
      <c r="A56" s="2" t="s">
        <v>207</v>
      </c>
      <c r="B56" s="2" t="s">
        <v>208</v>
      </c>
    </row>
    <row r="57" spans="1:2">
      <c r="A57" s="2" t="s">
        <v>209</v>
      </c>
      <c r="B57" s="2" t="s">
        <v>210</v>
      </c>
    </row>
    <row r="58" spans="1:2">
      <c r="A58" s="2" t="s">
        <v>211</v>
      </c>
      <c r="B58" s="2" t="s">
        <v>212</v>
      </c>
    </row>
    <row r="59" spans="1:2">
      <c r="A59" s="2" t="s">
        <v>213</v>
      </c>
      <c r="B59" s="2" t="s">
        <v>214</v>
      </c>
    </row>
    <row r="60" spans="1:2">
      <c r="A60" s="2" t="s">
        <v>215</v>
      </c>
      <c r="B60" s="2" t="s">
        <v>216</v>
      </c>
    </row>
    <row r="61" spans="1:2">
      <c r="A61" s="2" t="s">
        <v>217</v>
      </c>
      <c r="B61" s="2" t="s">
        <v>218</v>
      </c>
    </row>
    <row r="62" spans="1:2">
      <c r="A62" s="2" t="s">
        <v>219</v>
      </c>
      <c r="B62" s="2" t="s">
        <v>220</v>
      </c>
    </row>
    <row r="63" spans="1:2">
      <c r="A63" s="2" t="s">
        <v>221</v>
      </c>
      <c r="B63" s="2" t="s">
        <v>222</v>
      </c>
    </row>
    <row r="64" spans="1:2">
      <c r="A64" s="2" t="s">
        <v>223</v>
      </c>
      <c r="B64" s="2" t="s">
        <v>224</v>
      </c>
    </row>
    <row r="65" spans="1:2">
      <c r="A65" s="2" t="s">
        <v>225</v>
      </c>
      <c r="B65" s="2" t="s">
        <v>226</v>
      </c>
    </row>
    <row r="66" spans="1:2">
      <c r="A66" s="2" t="s">
        <v>227</v>
      </c>
      <c r="B66" s="2" t="s">
        <v>228</v>
      </c>
    </row>
    <row r="67" spans="1:2">
      <c r="A67" s="2" t="s">
        <v>229</v>
      </c>
      <c r="B67" s="2" t="s">
        <v>230</v>
      </c>
    </row>
    <row r="68" spans="1:2">
      <c r="A68" s="2" t="s">
        <v>231</v>
      </c>
      <c r="B68" s="2" t="s">
        <v>232</v>
      </c>
    </row>
    <row r="69" spans="1:2">
      <c r="A69" s="2" t="s">
        <v>233</v>
      </c>
      <c r="B69" s="2" t="s">
        <v>234</v>
      </c>
    </row>
    <row r="70" spans="1:2">
      <c r="A70" s="2" t="s">
        <v>235</v>
      </c>
      <c r="B70" s="2" t="s">
        <v>236</v>
      </c>
    </row>
    <row r="71" spans="1:2">
      <c r="A71" s="2" t="s">
        <v>237</v>
      </c>
      <c r="B71" s="2" t="s">
        <v>238</v>
      </c>
    </row>
    <row r="72" spans="1:2">
      <c r="A72" s="2" t="s">
        <v>239</v>
      </c>
      <c r="B72" s="2" t="s">
        <v>240</v>
      </c>
    </row>
    <row r="73" spans="1:2">
      <c r="A73" s="2" t="s">
        <v>241</v>
      </c>
      <c r="B73" s="2" t="s">
        <v>242</v>
      </c>
    </row>
    <row r="74" spans="1:2">
      <c r="A74" s="2" t="s">
        <v>243</v>
      </c>
      <c r="B74" s="2" t="s">
        <v>244</v>
      </c>
    </row>
    <row r="75" spans="1:2">
      <c r="A75" s="2" t="s">
        <v>245</v>
      </c>
      <c r="B75" s="2" t="s">
        <v>246</v>
      </c>
    </row>
    <row r="76" spans="1:2">
      <c r="A76" s="2" t="s">
        <v>247</v>
      </c>
      <c r="B76" s="2" t="s">
        <v>248</v>
      </c>
    </row>
    <row r="77" spans="1:2">
      <c r="A77" s="2" t="s">
        <v>249</v>
      </c>
      <c r="B77" s="2" t="s">
        <v>250</v>
      </c>
    </row>
    <row r="78" spans="1:2">
      <c r="A78" s="2" t="s">
        <v>251</v>
      </c>
      <c r="B78" s="2" t="s">
        <v>252</v>
      </c>
    </row>
    <row r="79" spans="1:2">
      <c r="A79" s="2" t="s">
        <v>253</v>
      </c>
      <c r="B79" s="2" t="s">
        <v>254</v>
      </c>
    </row>
    <row r="80" spans="1:2">
      <c r="A80" s="2" t="s">
        <v>255</v>
      </c>
      <c r="B80" s="2" t="s">
        <v>256</v>
      </c>
    </row>
    <row r="81" spans="1:2">
      <c r="A81" s="2" t="s">
        <v>257</v>
      </c>
      <c r="B81" s="2" t="s">
        <v>258</v>
      </c>
    </row>
    <row r="82" spans="1:2">
      <c r="A82" s="2" t="s">
        <v>259</v>
      </c>
      <c r="B82" s="2" t="s">
        <v>260</v>
      </c>
    </row>
    <row r="83" spans="1:2">
      <c r="A83" s="2" t="s">
        <v>261</v>
      </c>
      <c r="B83" s="2" t="s">
        <v>262</v>
      </c>
    </row>
    <row r="84" spans="1:2">
      <c r="A84" s="2" t="s">
        <v>263</v>
      </c>
      <c r="B84" s="2" t="s">
        <v>264</v>
      </c>
    </row>
    <row r="85" spans="1:2">
      <c r="A85" s="2" t="s">
        <v>265</v>
      </c>
      <c r="B85" s="2" t="s">
        <v>266</v>
      </c>
    </row>
    <row r="86" spans="1:2">
      <c r="A86" s="2" t="s">
        <v>267</v>
      </c>
      <c r="B86" s="2" t="s">
        <v>268</v>
      </c>
    </row>
    <row r="87" spans="1:2">
      <c r="A87" s="2" t="s">
        <v>269</v>
      </c>
      <c r="B87" s="2" t="s">
        <v>270</v>
      </c>
    </row>
    <row r="88" spans="1:2">
      <c r="A88" s="2" t="s">
        <v>271</v>
      </c>
      <c r="B88" s="2" t="s">
        <v>272</v>
      </c>
    </row>
    <row r="89" spans="1:2">
      <c r="A89" s="2" t="s">
        <v>273</v>
      </c>
      <c r="B89" s="2" t="s">
        <v>274</v>
      </c>
    </row>
    <row r="90" spans="1:2">
      <c r="A90" s="2" t="s">
        <v>275</v>
      </c>
      <c r="B90" s="2" t="s">
        <v>276</v>
      </c>
    </row>
    <row r="91" spans="1:2">
      <c r="A91" s="2" t="s">
        <v>277</v>
      </c>
      <c r="B91" s="2" t="s">
        <v>278</v>
      </c>
    </row>
    <row r="92" spans="1:2">
      <c r="A92" s="2" t="s">
        <v>279</v>
      </c>
      <c r="B92" s="2" t="s">
        <v>280</v>
      </c>
    </row>
    <row r="93" spans="1:2">
      <c r="A93" s="2" t="s">
        <v>281</v>
      </c>
      <c r="B93" s="2" t="s">
        <v>282</v>
      </c>
    </row>
    <row r="94" spans="1:2">
      <c r="A94" s="2" t="s">
        <v>283</v>
      </c>
      <c r="B94" s="2" t="s">
        <v>284</v>
      </c>
    </row>
    <row r="95" spans="1:2">
      <c r="A95" s="2" t="s">
        <v>285</v>
      </c>
      <c r="B95" s="2" t="s">
        <v>286</v>
      </c>
    </row>
    <row r="96" spans="1:2">
      <c r="A96" s="2" t="s">
        <v>287</v>
      </c>
      <c r="B96" s="2" t="s">
        <v>288</v>
      </c>
    </row>
    <row r="97" spans="1:2">
      <c r="A97" s="2" t="s">
        <v>289</v>
      </c>
      <c r="B97" s="2" t="s">
        <v>290</v>
      </c>
    </row>
    <row r="98" spans="1:2">
      <c r="A98" s="2" t="s">
        <v>291</v>
      </c>
      <c r="B98" s="2" t="s">
        <v>292</v>
      </c>
    </row>
    <row r="99" spans="1:2">
      <c r="A99" s="2" t="s">
        <v>293</v>
      </c>
      <c r="B99" s="2" t="s">
        <v>294</v>
      </c>
    </row>
    <row r="100" spans="1:2">
      <c r="A100" s="2" t="s">
        <v>295</v>
      </c>
      <c r="B100" s="2" t="s">
        <v>296</v>
      </c>
    </row>
    <row r="101" spans="1:2">
      <c r="A101" s="2" t="s">
        <v>297</v>
      </c>
      <c r="B101" s="2" t="s">
        <v>298</v>
      </c>
    </row>
    <row r="102" spans="1:2">
      <c r="A102" s="2" t="s">
        <v>299</v>
      </c>
      <c r="B102" s="2" t="s">
        <v>300</v>
      </c>
    </row>
    <row r="103" spans="1:2">
      <c r="A103" s="2" t="s">
        <v>301</v>
      </c>
      <c r="B103" s="2" t="s">
        <v>302</v>
      </c>
    </row>
    <row r="104" spans="1:2">
      <c r="A104" s="2" t="s">
        <v>303</v>
      </c>
      <c r="B104" s="2" t="s">
        <v>304</v>
      </c>
    </row>
    <row r="105" spans="1:2">
      <c r="A105" s="2" t="s">
        <v>305</v>
      </c>
      <c r="B105" s="2" t="s">
        <v>306</v>
      </c>
    </row>
    <row r="106" spans="1:2">
      <c r="A106" s="2" t="s">
        <v>307</v>
      </c>
      <c r="B106" s="2" t="s">
        <v>308</v>
      </c>
    </row>
    <row r="107" spans="1:2">
      <c r="A107" s="2" t="s">
        <v>309</v>
      </c>
      <c r="B107" s="2" t="s">
        <v>310</v>
      </c>
    </row>
    <row r="108" spans="1:2">
      <c r="A108" s="2" t="s">
        <v>311</v>
      </c>
      <c r="B108" s="2" t="s">
        <v>312</v>
      </c>
    </row>
    <row r="109" spans="1:2">
      <c r="A109" s="2" t="s">
        <v>313</v>
      </c>
      <c r="B109" s="2" t="s">
        <v>314</v>
      </c>
    </row>
    <row r="110" spans="1:2">
      <c r="A110" s="2" t="s">
        <v>315</v>
      </c>
      <c r="B110" s="2" t="s">
        <v>316</v>
      </c>
    </row>
    <row r="111" spans="1:2">
      <c r="A111" s="2" t="s">
        <v>317</v>
      </c>
      <c r="B111" s="2" t="s">
        <v>318</v>
      </c>
    </row>
    <row r="112" spans="1:2">
      <c r="A112" s="2" t="s">
        <v>319</v>
      </c>
      <c r="B112" s="2" t="s">
        <v>320</v>
      </c>
    </row>
    <row r="113" spans="1:2">
      <c r="A113" s="2" t="s">
        <v>321</v>
      </c>
      <c r="B113" s="2" t="s">
        <v>322</v>
      </c>
    </row>
    <row r="114" spans="1:2">
      <c r="A114" s="2" t="s">
        <v>323</v>
      </c>
      <c r="B114" s="2" t="s">
        <v>324</v>
      </c>
    </row>
    <row r="115" spans="1:2">
      <c r="A115" s="2" t="s">
        <v>325</v>
      </c>
      <c r="B115" s="2" t="s">
        <v>326</v>
      </c>
    </row>
    <row r="116" spans="1:2">
      <c r="A116" s="2" t="s">
        <v>327</v>
      </c>
      <c r="B116" s="2" t="s">
        <v>328</v>
      </c>
    </row>
    <row r="117" spans="1:2">
      <c r="A117" s="2" t="s">
        <v>329</v>
      </c>
      <c r="B117" s="2" t="s">
        <v>330</v>
      </c>
    </row>
    <row r="118" spans="1:2">
      <c r="A118" s="2" t="s">
        <v>331</v>
      </c>
      <c r="B118" s="2" t="s">
        <v>332</v>
      </c>
    </row>
    <row r="119" spans="1:2">
      <c r="A119" s="2" t="s">
        <v>333</v>
      </c>
      <c r="B119" s="2" t="s">
        <v>334</v>
      </c>
    </row>
    <row r="120" spans="1:2">
      <c r="A120" s="2" t="s">
        <v>335</v>
      </c>
      <c r="B120" s="2" t="s">
        <v>336</v>
      </c>
    </row>
    <row r="121" spans="1:2">
      <c r="A121" s="2" t="s">
        <v>337</v>
      </c>
      <c r="B121" s="2" t="s">
        <v>338</v>
      </c>
    </row>
    <row r="122" spans="1:2">
      <c r="A122" s="2" t="s">
        <v>339</v>
      </c>
      <c r="B122" s="2" t="s">
        <v>340</v>
      </c>
    </row>
    <row r="123" spans="1:2">
      <c r="A123" s="2" t="s">
        <v>341</v>
      </c>
      <c r="B123" s="2" t="s">
        <v>342</v>
      </c>
    </row>
    <row r="124" spans="1:2">
      <c r="A124" s="2" t="s">
        <v>343</v>
      </c>
      <c r="B124" s="2" t="s">
        <v>344</v>
      </c>
    </row>
    <row r="125" spans="1:2">
      <c r="A125" s="2" t="s">
        <v>345</v>
      </c>
      <c r="B125" s="2" t="s">
        <v>346</v>
      </c>
    </row>
    <row r="126" spans="1:2">
      <c r="A126" s="2" t="s">
        <v>347</v>
      </c>
      <c r="B126" s="2" t="s">
        <v>348</v>
      </c>
    </row>
    <row r="127" spans="1:2">
      <c r="A127" s="2" t="s">
        <v>349</v>
      </c>
      <c r="B127" s="2" t="s">
        <v>350</v>
      </c>
    </row>
    <row r="128" spans="1:2">
      <c r="A128" s="2" t="s">
        <v>351</v>
      </c>
      <c r="B128" s="2" t="s">
        <v>352</v>
      </c>
    </row>
    <row r="129" spans="1:2">
      <c r="A129" s="2" t="s">
        <v>353</v>
      </c>
      <c r="B129" s="2" t="s">
        <v>354</v>
      </c>
    </row>
    <row r="130" spans="1:2">
      <c r="A130" s="2" t="s">
        <v>355</v>
      </c>
      <c r="B130" s="2" t="s">
        <v>356</v>
      </c>
    </row>
    <row r="131" spans="1:2">
      <c r="A131" s="2" t="s">
        <v>357</v>
      </c>
      <c r="B131" s="2" t="s">
        <v>358</v>
      </c>
    </row>
    <row r="132" spans="1:2">
      <c r="A132" s="2" t="s">
        <v>359</v>
      </c>
      <c r="B132" s="2" t="s">
        <v>360</v>
      </c>
    </row>
    <row r="133" spans="1:2">
      <c r="A133" s="2" t="s">
        <v>361</v>
      </c>
      <c r="B133" s="2" t="s">
        <v>362</v>
      </c>
    </row>
    <row r="134" spans="1:2">
      <c r="A134" s="2" t="s">
        <v>363</v>
      </c>
      <c r="B134" s="2" t="s">
        <v>364</v>
      </c>
    </row>
    <row r="135" spans="1:2">
      <c r="A135" s="2" t="s">
        <v>365</v>
      </c>
      <c r="B135" s="2" t="s">
        <v>366</v>
      </c>
    </row>
    <row r="136" spans="1:2">
      <c r="A136" s="2" t="s">
        <v>367</v>
      </c>
      <c r="B136" s="2" t="s">
        <v>368</v>
      </c>
    </row>
    <row r="137" spans="1:2">
      <c r="A137" s="2" t="s">
        <v>369</v>
      </c>
      <c r="B137" s="2" t="s">
        <v>370</v>
      </c>
    </row>
    <row r="138" spans="1:2">
      <c r="A138" s="2" t="s">
        <v>371</v>
      </c>
      <c r="B138" s="2" t="s">
        <v>372</v>
      </c>
    </row>
    <row r="139" spans="1:2">
      <c r="A139" s="2" t="s">
        <v>373</v>
      </c>
      <c r="B139" s="2" t="s">
        <v>374</v>
      </c>
    </row>
    <row r="140" spans="1:2">
      <c r="A140" s="2" t="s">
        <v>375</v>
      </c>
      <c r="B140" s="2" t="s">
        <v>376</v>
      </c>
    </row>
    <row r="141" spans="1:2">
      <c r="A141" s="2" t="s">
        <v>377</v>
      </c>
      <c r="B141" s="2" t="s">
        <v>378</v>
      </c>
    </row>
    <row r="142" spans="1:2">
      <c r="A142" s="2" t="s">
        <v>379</v>
      </c>
      <c r="B142" s="2" t="s">
        <v>380</v>
      </c>
    </row>
    <row r="143" spans="1:2">
      <c r="A143" s="2" t="s">
        <v>381</v>
      </c>
      <c r="B143" s="2" t="s">
        <v>382</v>
      </c>
    </row>
    <row r="144" spans="1:2">
      <c r="A144" s="2" t="s">
        <v>383</v>
      </c>
      <c r="B144" s="2" t="s">
        <v>384</v>
      </c>
    </row>
    <row r="145" spans="1:2">
      <c r="A145" s="2" t="s">
        <v>385</v>
      </c>
      <c r="B145" s="2" t="s">
        <v>386</v>
      </c>
    </row>
    <row r="146" spans="1:2">
      <c r="A146" s="2" t="s">
        <v>387</v>
      </c>
      <c r="B146" s="2" t="s">
        <v>388</v>
      </c>
    </row>
    <row r="147" spans="1:2">
      <c r="A147" s="2" t="s">
        <v>389</v>
      </c>
      <c r="B147" s="2" t="s">
        <v>390</v>
      </c>
    </row>
    <row r="148" spans="1:2">
      <c r="A148" s="2" t="s">
        <v>391</v>
      </c>
      <c r="B148" s="2" t="s">
        <v>392</v>
      </c>
    </row>
    <row r="149" spans="1:2">
      <c r="A149" s="2" t="s">
        <v>393</v>
      </c>
      <c r="B149" s="2" t="s">
        <v>394</v>
      </c>
    </row>
    <row r="150" spans="1:2">
      <c r="A150" s="2" t="s">
        <v>395</v>
      </c>
      <c r="B150" s="2" t="s">
        <v>396</v>
      </c>
    </row>
    <row r="151" spans="1:2">
      <c r="A151" s="2" t="s">
        <v>397</v>
      </c>
      <c r="B151" s="2" t="s">
        <v>398</v>
      </c>
    </row>
    <row r="152" spans="1:2">
      <c r="A152" s="2" t="s">
        <v>399</v>
      </c>
      <c r="B152" s="2" t="s">
        <v>400</v>
      </c>
    </row>
    <row r="153" spans="1:2">
      <c r="A153" s="2" t="s">
        <v>401</v>
      </c>
      <c r="B153" s="2" t="s">
        <v>402</v>
      </c>
    </row>
    <row r="154" spans="1:2">
      <c r="A154" s="2" t="s">
        <v>403</v>
      </c>
      <c r="B154" s="2" t="s">
        <v>404</v>
      </c>
    </row>
    <row r="155" spans="1:2">
      <c r="A155" s="2" t="s">
        <v>405</v>
      </c>
      <c r="B155" s="2" t="s">
        <v>406</v>
      </c>
    </row>
    <row r="156" spans="1:2">
      <c r="A156" s="2" t="s">
        <v>407</v>
      </c>
      <c r="B156" s="2" t="s">
        <v>408</v>
      </c>
    </row>
    <row r="157" spans="1:2">
      <c r="A157" s="2" t="s">
        <v>409</v>
      </c>
      <c r="B157" s="2" t="s">
        <v>410</v>
      </c>
    </row>
    <row r="158" spans="1:2">
      <c r="A158" s="2" t="s">
        <v>411</v>
      </c>
      <c r="B158" s="2" t="s">
        <v>412</v>
      </c>
    </row>
    <row r="159" spans="1:2">
      <c r="A159" s="2" t="s">
        <v>413</v>
      </c>
      <c r="B159" s="2" t="s">
        <v>414</v>
      </c>
    </row>
    <row r="160" spans="1:2">
      <c r="A160" s="2" t="s">
        <v>415</v>
      </c>
      <c r="B160" s="2" t="s">
        <v>416</v>
      </c>
    </row>
    <row r="161" spans="1:2">
      <c r="A161" s="2" t="s">
        <v>417</v>
      </c>
      <c r="B161" s="2" t="s">
        <v>418</v>
      </c>
    </row>
    <row r="162" spans="1:2">
      <c r="A162" s="2" t="s">
        <v>419</v>
      </c>
      <c r="B162" s="2" t="s">
        <v>420</v>
      </c>
    </row>
    <row r="163" spans="1:2">
      <c r="A163" s="2" t="s">
        <v>421</v>
      </c>
      <c r="B163" s="2" t="s">
        <v>422</v>
      </c>
    </row>
    <row r="164" spans="1:2">
      <c r="A164" s="2" t="s">
        <v>423</v>
      </c>
      <c r="B164" s="2" t="s">
        <v>424</v>
      </c>
    </row>
    <row r="165" spans="1:2">
      <c r="A165" s="2" t="s">
        <v>425</v>
      </c>
      <c r="B165" s="2" t="s">
        <v>426</v>
      </c>
    </row>
    <row r="166" spans="1:2">
      <c r="A166" s="2" t="s">
        <v>427</v>
      </c>
      <c r="B166" s="2" t="s">
        <v>428</v>
      </c>
    </row>
    <row r="167" spans="1:2">
      <c r="A167" s="2" t="s">
        <v>429</v>
      </c>
      <c r="B167" s="2" t="s">
        <v>430</v>
      </c>
    </row>
    <row r="168" spans="1:2">
      <c r="A168" s="2" t="s">
        <v>431</v>
      </c>
      <c r="B168" s="2" t="s">
        <v>432</v>
      </c>
    </row>
    <row r="169" spans="1:2">
      <c r="A169" s="2" t="s">
        <v>433</v>
      </c>
      <c r="B169" s="2" t="s">
        <v>434</v>
      </c>
    </row>
    <row r="170" spans="1:2">
      <c r="A170" s="2" t="s">
        <v>435</v>
      </c>
      <c r="B170" s="2" t="s">
        <v>436</v>
      </c>
    </row>
    <row r="171" spans="1:2">
      <c r="A171" s="2" t="s">
        <v>437</v>
      </c>
      <c r="B171" s="2" t="s">
        <v>438</v>
      </c>
    </row>
    <row r="172" spans="1:2">
      <c r="A172" s="2" t="s">
        <v>439</v>
      </c>
      <c r="B172" s="2" t="s">
        <v>440</v>
      </c>
    </row>
    <row r="173" spans="1:2">
      <c r="A173" s="2" t="s">
        <v>441</v>
      </c>
      <c r="B173" s="2" t="s">
        <v>442</v>
      </c>
    </row>
    <row r="174" spans="1:2">
      <c r="A174" s="2" t="s">
        <v>443</v>
      </c>
      <c r="B174" s="2" t="s">
        <v>444</v>
      </c>
    </row>
    <row r="175" spans="1:2">
      <c r="A175" s="2" t="s">
        <v>445</v>
      </c>
      <c r="B175" s="2" t="s">
        <v>446</v>
      </c>
    </row>
    <row r="176" spans="1:2">
      <c r="A176" s="2" t="s">
        <v>447</v>
      </c>
      <c r="B176" s="2" t="s">
        <v>448</v>
      </c>
    </row>
    <row r="177" spans="1:2">
      <c r="A177" s="2" t="s">
        <v>449</v>
      </c>
      <c r="B177" s="2" t="s">
        <v>450</v>
      </c>
    </row>
    <row r="178" spans="1:2">
      <c r="A178" s="2" t="s">
        <v>451</v>
      </c>
      <c r="B178" s="2" t="s">
        <v>452</v>
      </c>
    </row>
    <row r="179" spans="1:2">
      <c r="A179" s="2" t="s">
        <v>453</v>
      </c>
      <c r="B179" s="2" t="s">
        <v>454</v>
      </c>
    </row>
    <row r="180" spans="1:2">
      <c r="A180" s="2" t="s">
        <v>455</v>
      </c>
      <c r="B180" s="2" t="s">
        <v>456</v>
      </c>
    </row>
    <row r="181" spans="1:2">
      <c r="A181" s="2" t="s">
        <v>457</v>
      </c>
      <c r="B181" s="2" t="s">
        <v>458</v>
      </c>
    </row>
    <row r="182" spans="1:2">
      <c r="A182" s="2" t="s">
        <v>459</v>
      </c>
      <c r="B182" s="2" t="s">
        <v>460</v>
      </c>
    </row>
    <row r="183" spans="1:2">
      <c r="A183" s="2" t="s">
        <v>461</v>
      </c>
      <c r="B183" s="2" t="s">
        <v>462</v>
      </c>
    </row>
    <row r="184" spans="1:2">
      <c r="A184" s="2" t="s">
        <v>463</v>
      </c>
      <c r="B184" s="2" t="s">
        <v>464</v>
      </c>
    </row>
    <row r="185" spans="1:2">
      <c r="A185" s="2" t="s">
        <v>465</v>
      </c>
      <c r="B185" s="2" t="s">
        <v>466</v>
      </c>
    </row>
    <row r="186" spans="1:2">
      <c r="A186" s="2" t="s">
        <v>467</v>
      </c>
      <c r="B186" s="2" t="s">
        <v>468</v>
      </c>
    </row>
    <row r="187" spans="1:2">
      <c r="A187" s="2" t="s">
        <v>469</v>
      </c>
      <c r="B187" s="2" t="s">
        <v>470</v>
      </c>
    </row>
    <row r="188" spans="1:2">
      <c r="A188" s="2" t="s">
        <v>471</v>
      </c>
      <c r="B188" s="2" t="s">
        <v>472</v>
      </c>
    </row>
    <row r="189" spans="1:2">
      <c r="A189" s="2" t="s">
        <v>473</v>
      </c>
      <c r="B189" s="2" t="s">
        <v>474</v>
      </c>
    </row>
    <row r="190" spans="1:2">
      <c r="A190" s="2" t="s">
        <v>475</v>
      </c>
      <c r="B190" s="2" t="s">
        <v>476</v>
      </c>
    </row>
    <row r="191" spans="1:2">
      <c r="A191" s="2" t="s">
        <v>477</v>
      </c>
      <c r="B191" s="2" t="s">
        <v>478</v>
      </c>
    </row>
    <row r="192" spans="1:2">
      <c r="A192" s="2" t="s">
        <v>479</v>
      </c>
      <c r="B192" s="2" t="s">
        <v>480</v>
      </c>
    </row>
    <row r="193" spans="1:2">
      <c r="A193" s="2" t="s">
        <v>481</v>
      </c>
      <c r="B193" s="2" t="s">
        <v>482</v>
      </c>
    </row>
    <row r="194" spans="1:2">
      <c r="A194" s="2" t="s">
        <v>483</v>
      </c>
      <c r="B194" s="2" t="s">
        <v>484</v>
      </c>
    </row>
    <row r="195" spans="1:2">
      <c r="A195" s="2" t="s">
        <v>485</v>
      </c>
      <c r="B195" s="2" t="s">
        <v>486</v>
      </c>
    </row>
    <row r="196" spans="1:2">
      <c r="A196" s="2" t="s">
        <v>487</v>
      </c>
      <c r="B196" s="2" t="s">
        <v>488</v>
      </c>
    </row>
    <row r="197" spans="1:2">
      <c r="A197" s="2" t="s">
        <v>489</v>
      </c>
      <c r="B197" s="2" t="s">
        <v>490</v>
      </c>
    </row>
    <row r="198" spans="1:2">
      <c r="A198" s="2" t="s">
        <v>491</v>
      </c>
      <c r="B198" s="2" t="s">
        <v>492</v>
      </c>
    </row>
    <row r="199" spans="1:2">
      <c r="A199" s="2" t="s">
        <v>493</v>
      </c>
      <c r="B199" s="2" t="s">
        <v>494</v>
      </c>
    </row>
    <row r="200" spans="1:2">
      <c r="A200" s="2" t="s">
        <v>495</v>
      </c>
      <c r="B200" s="2" t="s">
        <v>496</v>
      </c>
    </row>
    <row r="201" spans="1:2">
      <c r="A201" s="2" t="s">
        <v>497</v>
      </c>
      <c r="B201" s="2" t="s">
        <v>498</v>
      </c>
    </row>
    <row r="202" spans="1:2">
      <c r="A202" s="2" t="s">
        <v>499</v>
      </c>
      <c r="B202" s="2" t="s">
        <v>500</v>
      </c>
    </row>
    <row r="203" spans="1:2">
      <c r="A203" s="2" t="s">
        <v>501</v>
      </c>
      <c r="B203" s="2" t="s">
        <v>502</v>
      </c>
    </row>
    <row r="204" spans="1:2">
      <c r="A204" s="2" t="s">
        <v>503</v>
      </c>
      <c r="B204" s="2" t="s">
        <v>504</v>
      </c>
    </row>
    <row r="205" spans="1:2">
      <c r="A205" s="2" t="s">
        <v>505</v>
      </c>
      <c r="B205" s="2" t="s">
        <v>506</v>
      </c>
    </row>
    <row r="206" spans="1:2">
      <c r="A206" s="2" t="s">
        <v>507</v>
      </c>
      <c r="B206" s="2" t="s">
        <v>508</v>
      </c>
    </row>
    <row r="207" spans="1:2">
      <c r="A207" s="2" t="s">
        <v>509</v>
      </c>
      <c r="B207" s="2" t="s">
        <v>510</v>
      </c>
    </row>
    <row r="208" spans="1:2">
      <c r="A208" s="2" t="s">
        <v>511</v>
      </c>
      <c r="B208" s="2" t="s">
        <v>512</v>
      </c>
    </row>
    <row r="209" spans="1:2">
      <c r="A209" s="2" t="s">
        <v>513</v>
      </c>
      <c r="B209" s="2" t="s">
        <v>514</v>
      </c>
    </row>
    <row r="210" spans="1:2">
      <c r="A210" s="2" t="s">
        <v>515</v>
      </c>
      <c r="B210" s="2" t="s">
        <v>516</v>
      </c>
    </row>
    <row r="211" spans="1:2">
      <c r="A211" s="2" t="s">
        <v>517</v>
      </c>
      <c r="B211" s="2" t="s">
        <v>518</v>
      </c>
    </row>
    <row r="212" spans="1:2">
      <c r="A212" s="2" t="s">
        <v>519</v>
      </c>
      <c r="B212" s="2" t="s">
        <v>520</v>
      </c>
    </row>
    <row r="213" spans="1:2">
      <c r="A213" s="2" t="s">
        <v>521</v>
      </c>
      <c r="B213" s="2" t="s">
        <v>522</v>
      </c>
    </row>
    <row r="214" spans="1:2">
      <c r="A214" s="2" t="s">
        <v>523</v>
      </c>
      <c r="B214" s="2" t="s">
        <v>524</v>
      </c>
    </row>
    <row r="215" spans="1:2">
      <c r="A215" s="2" t="s">
        <v>525</v>
      </c>
      <c r="B215" s="2" t="s">
        <v>526</v>
      </c>
    </row>
    <row r="216" spans="1:2">
      <c r="A216" s="2" t="s">
        <v>527</v>
      </c>
      <c r="B216" s="2" t="s">
        <v>528</v>
      </c>
    </row>
    <row r="217" spans="1:2">
      <c r="A217" s="2" t="s">
        <v>529</v>
      </c>
      <c r="B217" s="2" t="s">
        <v>530</v>
      </c>
    </row>
    <row r="218" spans="1:2">
      <c r="A218" s="2" t="s">
        <v>531</v>
      </c>
      <c r="B218" s="2" t="s">
        <v>532</v>
      </c>
    </row>
    <row r="219" spans="1:2">
      <c r="A219" s="2" t="s">
        <v>533</v>
      </c>
      <c r="B219" s="2" t="s">
        <v>534</v>
      </c>
    </row>
    <row r="220" spans="1:2">
      <c r="A220" s="2" t="s">
        <v>535</v>
      </c>
      <c r="B220" s="2" t="s">
        <v>536</v>
      </c>
    </row>
    <row r="221" spans="1:2">
      <c r="A221" s="2" t="s">
        <v>537</v>
      </c>
      <c r="B221" s="2" t="s">
        <v>538</v>
      </c>
    </row>
    <row r="222" spans="1:2">
      <c r="A222" s="2" t="s">
        <v>539</v>
      </c>
      <c r="B222" s="2" t="s">
        <v>540</v>
      </c>
    </row>
    <row r="223" spans="1:2">
      <c r="A223" s="2" t="s">
        <v>541</v>
      </c>
      <c r="B223" s="2" t="s">
        <v>542</v>
      </c>
    </row>
    <row r="224" spans="1:2">
      <c r="A224" s="2" t="s">
        <v>543</v>
      </c>
      <c r="B224" s="2" t="s">
        <v>544</v>
      </c>
    </row>
    <row r="225" spans="1:2">
      <c r="A225" s="2" t="s">
        <v>545</v>
      </c>
      <c r="B225" s="2" t="s">
        <v>546</v>
      </c>
    </row>
    <row r="226" spans="1:2">
      <c r="A226" s="2" t="s">
        <v>547</v>
      </c>
      <c r="B226" s="2" t="s">
        <v>548</v>
      </c>
    </row>
    <row r="227" spans="1:2">
      <c r="A227" s="2" t="s">
        <v>549</v>
      </c>
      <c r="B227" s="2" t="s">
        <v>550</v>
      </c>
    </row>
    <row r="228" spans="1:2">
      <c r="A228" s="2" t="s">
        <v>551</v>
      </c>
      <c r="B228" s="2" t="s">
        <v>552</v>
      </c>
    </row>
    <row r="229" spans="1:2">
      <c r="A229" s="2" t="s">
        <v>553</v>
      </c>
      <c r="B229" s="2" t="s">
        <v>554</v>
      </c>
    </row>
    <row r="230" spans="1:2">
      <c r="A230" s="2" t="s">
        <v>555</v>
      </c>
      <c r="B230" s="2" t="s">
        <v>556</v>
      </c>
    </row>
    <row r="231" spans="1:2">
      <c r="A231" s="2" t="s">
        <v>557</v>
      </c>
      <c r="B231" s="2" t="s">
        <v>558</v>
      </c>
    </row>
    <row r="232" spans="1:2">
      <c r="A232" s="2" t="s">
        <v>559</v>
      </c>
      <c r="B232" s="2" t="s">
        <v>560</v>
      </c>
    </row>
    <row r="233" spans="1:2">
      <c r="A233" s="2" t="s">
        <v>561</v>
      </c>
      <c r="B233" s="2" t="s">
        <v>562</v>
      </c>
    </row>
    <row r="234" spans="1:2">
      <c r="A234" s="2" t="s">
        <v>563</v>
      </c>
      <c r="B234" s="2" t="s">
        <v>564</v>
      </c>
    </row>
    <row r="235" spans="1:2">
      <c r="A235" s="2" t="s">
        <v>565</v>
      </c>
      <c r="B235" s="2" t="s">
        <v>566</v>
      </c>
    </row>
    <row r="236" spans="1:2">
      <c r="A236" s="2" t="s">
        <v>567</v>
      </c>
      <c r="B236" s="2" t="s">
        <v>568</v>
      </c>
    </row>
    <row r="237" spans="1:2">
      <c r="A237" s="2" t="s">
        <v>569</v>
      </c>
      <c r="B237" s="2" t="s">
        <v>570</v>
      </c>
    </row>
    <row r="238" spans="1:2">
      <c r="A238" s="2" t="s">
        <v>571</v>
      </c>
      <c r="B238" s="2" t="s">
        <v>572</v>
      </c>
    </row>
    <row r="239" spans="1:2">
      <c r="A239" s="2" t="s">
        <v>573</v>
      </c>
      <c r="B239" s="2" t="s">
        <v>574</v>
      </c>
    </row>
    <row r="240" spans="1:2">
      <c r="A240" s="2" t="s">
        <v>575</v>
      </c>
      <c r="B240" s="2" t="s">
        <v>576</v>
      </c>
    </row>
    <row r="241" spans="1:2">
      <c r="A241" s="2" t="s">
        <v>577</v>
      </c>
      <c r="B241" s="2" t="s">
        <v>578</v>
      </c>
    </row>
    <row r="242" spans="1:2">
      <c r="A242" s="2" t="s">
        <v>579</v>
      </c>
      <c r="B242" s="2" t="s">
        <v>580</v>
      </c>
    </row>
    <row r="243" spans="1:2">
      <c r="A243" s="2" t="s">
        <v>581</v>
      </c>
      <c r="B243" s="2" t="s">
        <v>582</v>
      </c>
    </row>
    <row r="244" spans="1:2">
      <c r="A244" s="2" t="s">
        <v>583</v>
      </c>
      <c r="B244" s="2" t="s">
        <v>584</v>
      </c>
    </row>
    <row r="245" spans="1:2">
      <c r="A245" s="2" t="s">
        <v>585</v>
      </c>
      <c r="B245" s="2" t="s">
        <v>586</v>
      </c>
    </row>
    <row r="246" spans="1:2">
      <c r="A246" s="2" t="s">
        <v>587</v>
      </c>
      <c r="B246" s="2" t="s">
        <v>588</v>
      </c>
    </row>
    <row r="247" spans="1:2">
      <c r="A247" s="2" t="s">
        <v>589</v>
      </c>
      <c r="B247" s="2" t="s">
        <v>590</v>
      </c>
    </row>
    <row r="248" spans="1:2">
      <c r="A248" s="2" t="s">
        <v>591</v>
      </c>
      <c r="B248" s="2" t="s">
        <v>592</v>
      </c>
    </row>
    <row r="249" spans="1:2">
      <c r="A249" s="2" t="s">
        <v>593</v>
      </c>
      <c r="B249" s="2" t="s">
        <v>594</v>
      </c>
    </row>
    <row r="250" spans="1:2">
      <c r="A250" s="2" t="s">
        <v>595</v>
      </c>
      <c r="B250" s="2" t="s">
        <v>596</v>
      </c>
    </row>
    <row r="251" spans="1:2">
      <c r="A251" s="2" t="s">
        <v>597</v>
      </c>
      <c r="B251" s="2" t="s">
        <v>598</v>
      </c>
    </row>
    <row r="252" spans="1:2">
      <c r="A252" s="2" t="s">
        <v>599</v>
      </c>
      <c r="B252" s="2" t="s">
        <v>600</v>
      </c>
    </row>
    <row r="253" spans="1:2">
      <c r="A253" s="2" t="s">
        <v>601</v>
      </c>
      <c r="B253" s="2" t="s">
        <v>602</v>
      </c>
    </row>
    <row r="254" spans="1:2">
      <c r="A254" s="2" t="s">
        <v>603</v>
      </c>
      <c r="B254" s="2" t="s">
        <v>604</v>
      </c>
    </row>
    <row r="255" spans="1:2">
      <c r="A255" s="2" t="s">
        <v>605</v>
      </c>
      <c r="B255" s="2" t="s">
        <v>606</v>
      </c>
    </row>
    <row r="256" spans="1:2">
      <c r="A256" s="2" t="s">
        <v>607</v>
      </c>
      <c r="B256" s="2" t="s">
        <v>608</v>
      </c>
    </row>
    <row r="257" spans="1:2">
      <c r="A257" s="2" t="s">
        <v>609</v>
      </c>
      <c r="B257" s="2" t="s">
        <v>610</v>
      </c>
    </row>
    <row r="258" spans="1:2">
      <c r="A258" s="2" t="s">
        <v>611</v>
      </c>
      <c r="B258" s="2" t="s">
        <v>612</v>
      </c>
    </row>
    <row r="259" spans="1:2">
      <c r="A259" s="2" t="s">
        <v>613</v>
      </c>
      <c r="B259" s="2" t="s">
        <v>614</v>
      </c>
    </row>
    <row r="260" spans="1:2">
      <c r="A260" s="2" t="s">
        <v>615</v>
      </c>
      <c r="B260" s="2" t="s">
        <v>616</v>
      </c>
    </row>
    <row r="261" spans="1:2">
      <c r="A261" s="2" t="s">
        <v>617</v>
      </c>
      <c r="B261" s="2" t="s">
        <v>618</v>
      </c>
    </row>
    <row r="262" spans="1:2">
      <c r="A262" s="2" t="s">
        <v>619</v>
      </c>
      <c r="B262" s="2" t="s">
        <v>620</v>
      </c>
    </row>
    <row r="263" spans="1:2">
      <c r="A263" s="2" t="s">
        <v>621</v>
      </c>
      <c r="B263" s="2" t="s">
        <v>622</v>
      </c>
    </row>
    <row r="264" spans="1:2">
      <c r="A264" s="2" t="s">
        <v>623</v>
      </c>
      <c r="B264" s="2" t="s">
        <v>624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E18" sqref="E18"/>
    </sheetView>
  </sheetViews>
  <sheetFormatPr baseColWidth="10" defaultRowHeight="15" x14ac:dyDescent="0"/>
  <sheetData>
    <row r="1" spans="1:6">
      <c r="A1" t="s">
        <v>629</v>
      </c>
      <c r="B1" t="s">
        <v>626</v>
      </c>
      <c r="C1" t="s">
        <v>1</v>
      </c>
      <c r="D1" t="s">
        <v>2</v>
      </c>
      <c r="E1" t="s">
        <v>627</v>
      </c>
      <c r="F1" t="s">
        <v>628</v>
      </c>
    </row>
    <row r="2" spans="1:6">
      <c r="A2">
        <v>2000</v>
      </c>
      <c r="B2" t="s">
        <v>3</v>
      </c>
      <c r="C2">
        <v>-1.5638700000000001</v>
      </c>
      <c r="D2">
        <v>2322.6799999999998</v>
      </c>
      <c r="E2">
        <v>3.3659893803524801</v>
      </c>
      <c r="F2">
        <v>7.9763801852796898E-2</v>
      </c>
    </row>
    <row r="3" spans="1:6">
      <c r="A3">
        <v>2000</v>
      </c>
      <c r="B3" t="s">
        <v>4</v>
      </c>
      <c r="C3">
        <v>-0.22100600000000001</v>
      </c>
      <c r="D3">
        <v>4184.05</v>
      </c>
      <c r="E3">
        <v>3.6215968657718198</v>
      </c>
      <c r="F3">
        <v>6.8482809812750595E-2</v>
      </c>
    </row>
    <row r="4" spans="1:6">
      <c r="A4">
        <v>2000</v>
      </c>
      <c r="B4" t="s">
        <v>5</v>
      </c>
      <c r="C4">
        <v>-0.26369300000000001</v>
      </c>
      <c r="D4">
        <v>86155.58</v>
      </c>
      <c r="E4">
        <v>4.9352834104518504</v>
      </c>
      <c r="F4">
        <v>-1.60233760630192E-2</v>
      </c>
    </row>
    <row r="5" spans="1:6">
      <c r="A5">
        <v>2000</v>
      </c>
      <c r="B5" t="s">
        <v>6</v>
      </c>
      <c r="C5">
        <v>0.34190999999999999</v>
      </c>
      <c r="D5">
        <v>11829.84</v>
      </c>
      <c r="E5">
        <v>4.0729788707828698</v>
      </c>
      <c r="F5">
        <v>4.3956592551274203E-2</v>
      </c>
    </row>
    <row r="6" spans="1:6">
      <c r="A6">
        <v>2000</v>
      </c>
      <c r="B6" t="s">
        <v>7</v>
      </c>
      <c r="C6">
        <v>0.13422300000000001</v>
      </c>
      <c r="D6">
        <v>28768.7</v>
      </c>
      <c r="E6">
        <v>4.4589202374349002</v>
      </c>
      <c r="F6">
        <v>3.3833433029163598E-2</v>
      </c>
    </row>
    <row r="7" spans="1:6">
      <c r="A7">
        <v>2000</v>
      </c>
      <c r="B7" t="s">
        <v>8</v>
      </c>
      <c r="C7">
        <v>1.68916</v>
      </c>
      <c r="D7">
        <v>30849.74</v>
      </c>
      <c r="E7">
        <v>4.4892515081734397</v>
      </c>
      <c r="F7">
        <v>2.88292105115018E-2</v>
      </c>
    </row>
    <row r="8" spans="1:6">
      <c r="A8">
        <v>2000</v>
      </c>
      <c r="B8" t="s">
        <v>630</v>
      </c>
      <c r="C8">
        <v>-0.105049</v>
      </c>
      <c r="D8">
        <v>3647.12</v>
      </c>
      <c r="E8">
        <v>3.5619500529985801</v>
      </c>
      <c r="F8">
        <v>0.112271801475262</v>
      </c>
    </row>
    <row r="9" spans="1:6">
      <c r="A9">
        <v>2000</v>
      </c>
      <c r="B9" t="s">
        <v>9</v>
      </c>
      <c r="C9">
        <v>1.5703499999999999</v>
      </c>
      <c r="D9">
        <v>29314.75</v>
      </c>
      <c r="E9">
        <v>4.4670861948167904</v>
      </c>
      <c r="F9">
        <v>2.67941453729614E-2</v>
      </c>
    </row>
    <row r="10" spans="1:6">
      <c r="A10">
        <v>2000</v>
      </c>
      <c r="B10" t="s">
        <v>10</v>
      </c>
      <c r="C10">
        <v>-1.0341800000000001</v>
      </c>
      <c r="D10">
        <v>1361.28</v>
      </c>
      <c r="E10">
        <v>3.1339474638866198</v>
      </c>
      <c r="F10">
        <v>6.71130614175173E-2</v>
      </c>
    </row>
    <row r="11" spans="1:6">
      <c r="A11">
        <v>2000</v>
      </c>
      <c r="B11" t="s">
        <v>11</v>
      </c>
      <c r="C11">
        <v>0.48801499999999998</v>
      </c>
      <c r="D11">
        <v>7522.02</v>
      </c>
      <c r="E11">
        <v>3.8763344838162501</v>
      </c>
      <c r="F11">
        <v>6.4083691161178805E-2</v>
      </c>
    </row>
    <row r="12" spans="1:6">
      <c r="A12">
        <v>2000</v>
      </c>
      <c r="B12" t="s">
        <v>631</v>
      </c>
      <c r="C12">
        <v>0.19964000000000001</v>
      </c>
      <c r="D12">
        <v>5141.3999999999996</v>
      </c>
      <c r="E12">
        <v>3.71108139321443</v>
      </c>
      <c r="F12">
        <v>4.8699933993847401E-2</v>
      </c>
    </row>
    <row r="13" spans="1:6">
      <c r="A13">
        <v>2000</v>
      </c>
      <c r="B13" t="s">
        <v>632</v>
      </c>
      <c r="C13">
        <v>0.59729299999999996</v>
      </c>
      <c r="D13">
        <v>5793.87</v>
      </c>
      <c r="E13">
        <v>3.7629687464914898</v>
      </c>
      <c r="F13">
        <v>7.7106310990592702E-2</v>
      </c>
    </row>
    <row r="14" spans="1:6">
      <c r="A14">
        <v>2000</v>
      </c>
      <c r="B14" t="s">
        <v>12</v>
      </c>
      <c r="C14">
        <v>-0.71837300000000004</v>
      </c>
      <c r="D14">
        <v>3524.62</v>
      </c>
      <c r="E14">
        <v>3.5471123012425698</v>
      </c>
      <c r="F14">
        <v>4.12737325409216E-2</v>
      </c>
    </row>
    <row r="15" spans="1:6">
      <c r="A15">
        <v>2000</v>
      </c>
      <c r="B15" t="s">
        <v>13</v>
      </c>
      <c r="C15">
        <v>0.72780299999999998</v>
      </c>
      <c r="D15">
        <v>9108.08</v>
      </c>
      <c r="E15">
        <v>3.9594268365463101</v>
      </c>
      <c r="F15">
        <v>3.65894998318992E-2</v>
      </c>
    </row>
    <row r="16" spans="1:6">
      <c r="A16">
        <v>2000</v>
      </c>
      <c r="B16" t="s">
        <v>14</v>
      </c>
      <c r="C16">
        <v>1.1120099999999999</v>
      </c>
      <c r="D16">
        <v>29723.39</v>
      </c>
      <c r="E16">
        <v>4.4730983398911501</v>
      </c>
      <c r="F16">
        <v>2.8871193044710801E-2</v>
      </c>
    </row>
    <row r="17" spans="1:6">
      <c r="A17">
        <v>2000</v>
      </c>
      <c r="B17" t="s">
        <v>15</v>
      </c>
      <c r="C17">
        <v>2.1226099999999999</v>
      </c>
      <c r="D17">
        <v>38803.18</v>
      </c>
      <c r="E17">
        <v>4.5888673183741204</v>
      </c>
      <c r="F17">
        <v>2.7806501884149799E-2</v>
      </c>
    </row>
    <row r="18" spans="1:6">
      <c r="A18">
        <v>2000</v>
      </c>
      <c r="B18" t="s">
        <v>16</v>
      </c>
      <c r="C18">
        <v>0.24055599999999999</v>
      </c>
      <c r="D18">
        <v>11374.74</v>
      </c>
      <c r="E18">
        <v>4.0559414784846801</v>
      </c>
      <c r="F18">
        <v>4.9442284412212698E-2</v>
      </c>
    </row>
    <row r="19" spans="1:6">
      <c r="A19">
        <v>2000</v>
      </c>
      <c r="B19" t="s">
        <v>17</v>
      </c>
      <c r="C19">
        <v>0.26445000000000002</v>
      </c>
      <c r="D19">
        <v>2888.26</v>
      </c>
      <c r="E19">
        <v>3.4606362856714199</v>
      </c>
      <c r="F19">
        <v>0.11152893997897299</v>
      </c>
    </row>
    <row r="20" spans="1:6">
      <c r="A20">
        <v>2000</v>
      </c>
      <c r="B20" t="s">
        <v>18</v>
      </c>
      <c r="C20">
        <v>-1.1994499999999999</v>
      </c>
      <c r="D20">
        <v>2416.4</v>
      </c>
      <c r="E20">
        <v>3.3831688270574301</v>
      </c>
      <c r="F20">
        <v>2.13189435456866E-2</v>
      </c>
    </row>
    <row r="21" spans="1:6">
      <c r="A21">
        <v>2000</v>
      </c>
      <c r="B21" t="s">
        <v>19</v>
      </c>
      <c r="C21">
        <v>-1.86252</v>
      </c>
      <c r="D21">
        <v>1952.82</v>
      </c>
      <c r="E21">
        <v>3.2906622143019799</v>
      </c>
      <c r="F21">
        <v>3.2251748318970999E-2</v>
      </c>
    </row>
    <row r="22" spans="1:6">
      <c r="A22">
        <v>2000</v>
      </c>
      <c r="B22" t="s">
        <v>20</v>
      </c>
      <c r="C22">
        <v>-1.18153</v>
      </c>
      <c r="D22">
        <v>3944.05</v>
      </c>
      <c r="E22">
        <v>3.59594241199596</v>
      </c>
      <c r="F22">
        <v>3.6181167454928401E-2</v>
      </c>
    </row>
    <row r="23" spans="1:6">
      <c r="A23">
        <v>2000</v>
      </c>
      <c r="B23" t="s">
        <v>21</v>
      </c>
      <c r="C23">
        <v>0.28560099999999999</v>
      </c>
      <c r="D23">
        <v>6621.3</v>
      </c>
      <c r="E23">
        <v>3.8209432654818198</v>
      </c>
      <c r="F23">
        <v>5.0412312856136697E-2</v>
      </c>
    </row>
    <row r="24" spans="1:6">
      <c r="A24">
        <v>2000</v>
      </c>
      <c r="B24" t="s">
        <v>22</v>
      </c>
      <c r="C24">
        <v>-0.66427000000000003</v>
      </c>
      <c r="D24">
        <v>8020.64</v>
      </c>
      <c r="E24">
        <v>3.9042090238176801</v>
      </c>
      <c r="F24">
        <v>4.4820868850995697E-2</v>
      </c>
    </row>
    <row r="25" spans="1:6">
      <c r="A25">
        <v>2000</v>
      </c>
      <c r="B25" t="s">
        <v>633</v>
      </c>
      <c r="C25">
        <v>1.5523400000000001</v>
      </c>
      <c r="D25">
        <v>16524.080000000002</v>
      </c>
      <c r="E25">
        <v>4.2181172889113299</v>
      </c>
      <c r="F25">
        <v>4.4058909095142901E-2</v>
      </c>
    </row>
    <row r="26" spans="1:6">
      <c r="A26">
        <v>2000</v>
      </c>
      <c r="B26" t="s">
        <v>634</v>
      </c>
      <c r="C26">
        <v>2.25528</v>
      </c>
      <c r="D26">
        <v>29548.9</v>
      </c>
      <c r="E26">
        <v>4.4705413182858997</v>
      </c>
      <c r="F26">
        <v>3.1267231487980898E-2</v>
      </c>
    </row>
    <row r="27" spans="1:6">
      <c r="A27">
        <v>2000</v>
      </c>
      <c r="B27" t="s">
        <v>23</v>
      </c>
      <c r="C27">
        <v>1.56246</v>
      </c>
      <c r="D27">
        <v>32715.82</v>
      </c>
      <c r="E27">
        <v>4.51475781006957</v>
      </c>
      <c r="F27">
        <v>2.2546798618395598E-2</v>
      </c>
    </row>
    <row r="28" spans="1:6">
      <c r="A28">
        <v>2000</v>
      </c>
      <c r="B28" t="s">
        <v>24</v>
      </c>
      <c r="C28">
        <v>-0.66118299999999997</v>
      </c>
      <c r="D28">
        <v>6509.97</v>
      </c>
      <c r="E28">
        <v>3.8135789872065202</v>
      </c>
      <c r="F28">
        <v>5.7148283216162298E-2</v>
      </c>
    </row>
    <row r="29" spans="1:6">
      <c r="A29">
        <v>2000</v>
      </c>
      <c r="B29" t="s">
        <v>25</v>
      </c>
      <c r="C29">
        <v>-0.51679900000000001</v>
      </c>
      <c r="D29">
        <v>8246.9</v>
      </c>
      <c r="E29">
        <v>3.9162907284407198</v>
      </c>
      <c r="F29">
        <v>3.8355891308617503E-2</v>
      </c>
    </row>
    <row r="30" spans="1:6">
      <c r="A30">
        <v>2000</v>
      </c>
      <c r="B30" t="s">
        <v>26</v>
      </c>
      <c r="C30">
        <v>-0.73746900000000004</v>
      </c>
      <c r="D30">
        <v>5901.13</v>
      </c>
      <c r="E30">
        <v>3.7709351821124399</v>
      </c>
      <c r="F30">
        <v>4.4037528973778203E-2</v>
      </c>
    </row>
    <row r="31" spans="1:6">
      <c r="A31">
        <v>2000</v>
      </c>
      <c r="B31" t="s">
        <v>27</v>
      </c>
      <c r="C31">
        <v>-0.14477000000000001</v>
      </c>
      <c r="D31">
        <v>6699.45</v>
      </c>
      <c r="E31">
        <v>3.8260391501979001</v>
      </c>
      <c r="F31">
        <v>3.8750014000758601E-2</v>
      </c>
    </row>
    <row r="32" spans="1:6">
      <c r="A32">
        <v>2000</v>
      </c>
      <c r="B32" t="s">
        <v>28</v>
      </c>
      <c r="C32">
        <v>1.1769799999999999</v>
      </c>
      <c r="D32">
        <v>24225.919999999998</v>
      </c>
      <c r="E32">
        <v>4.3842802787397899</v>
      </c>
      <c r="F32">
        <v>2.4478326856026699E-2</v>
      </c>
    </row>
    <row r="33" spans="1:6">
      <c r="A33">
        <v>2000</v>
      </c>
      <c r="B33" t="s">
        <v>635</v>
      </c>
      <c r="C33">
        <v>0.34643299999999999</v>
      </c>
      <c r="D33">
        <v>12091</v>
      </c>
      <c r="E33">
        <v>4.0824622211686297</v>
      </c>
      <c r="F33">
        <v>5.9055375759946301E-2</v>
      </c>
    </row>
    <row r="34" spans="1:6">
      <c r="A34">
        <v>2000</v>
      </c>
      <c r="B34" t="s">
        <v>29</v>
      </c>
      <c r="C34">
        <v>-1.13063</v>
      </c>
      <c r="D34">
        <v>517.08799999999997</v>
      </c>
      <c r="E34">
        <v>2.7135644592683899</v>
      </c>
      <c r="F34">
        <v>8.6739891905100799E-2</v>
      </c>
    </row>
    <row r="35" spans="1:6">
      <c r="A35">
        <v>2000</v>
      </c>
      <c r="B35" t="s">
        <v>30</v>
      </c>
      <c r="C35">
        <v>1.88347</v>
      </c>
      <c r="D35">
        <v>27404.12</v>
      </c>
      <c r="E35">
        <v>4.4378158605851796</v>
      </c>
      <c r="F35">
        <v>2.7422699730353099E-2</v>
      </c>
    </row>
    <row r="36" spans="1:6">
      <c r="A36">
        <v>2000</v>
      </c>
      <c r="B36" t="s">
        <v>31</v>
      </c>
      <c r="C36">
        <v>1.6592</v>
      </c>
      <c r="D36">
        <v>28514.84</v>
      </c>
      <c r="E36">
        <v>4.4550709390523897</v>
      </c>
      <c r="F36">
        <v>2.4805668695612001E-2</v>
      </c>
    </row>
    <row r="37" spans="1:6">
      <c r="A37">
        <v>2000</v>
      </c>
      <c r="B37" t="s">
        <v>32</v>
      </c>
      <c r="C37">
        <v>-0.466775</v>
      </c>
      <c r="D37">
        <v>14394.51</v>
      </c>
      <c r="E37">
        <v>4.15819688575331</v>
      </c>
      <c r="F37">
        <v>1.7376712476185E-2</v>
      </c>
    </row>
    <row r="38" spans="1:6">
      <c r="A38">
        <v>2000</v>
      </c>
      <c r="B38" t="s">
        <v>33</v>
      </c>
      <c r="C38">
        <v>1.96008</v>
      </c>
      <c r="D38">
        <v>26135.5</v>
      </c>
      <c r="E38">
        <v>4.4172308130300504</v>
      </c>
      <c r="F38">
        <v>3.07393830620892E-2</v>
      </c>
    </row>
    <row r="39" spans="1:6">
      <c r="A39">
        <v>2000</v>
      </c>
      <c r="B39" t="s">
        <v>636</v>
      </c>
      <c r="C39">
        <v>0.56126500000000001</v>
      </c>
      <c r="D39">
        <v>2567.1</v>
      </c>
      <c r="E39">
        <v>3.4094427867089601</v>
      </c>
      <c r="F39">
        <v>9.2141172340464997E-2</v>
      </c>
    </row>
    <row r="40" spans="1:6">
      <c r="A40">
        <v>2000</v>
      </c>
      <c r="B40" t="s">
        <v>34</v>
      </c>
      <c r="C40">
        <v>-1.0859000000000001</v>
      </c>
      <c r="D40">
        <v>1840.44</v>
      </c>
      <c r="E40">
        <v>3.26492166362259</v>
      </c>
      <c r="F40">
        <v>5.7647705887170497E-2</v>
      </c>
    </row>
    <row r="41" spans="1:6">
      <c r="A41">
        <v>2000</v>
      </c>
      <c r="B41" t="s">
        <v>637</v>
      </c>
      <c r="C41">
        <v>-1.3993199999999999</v>
      </c>
      <c r="D41">
        <v>884.00900000000001</v>
      </c>
      <c r="E41">
        <v>2.9464566865407198</v>
      </c>
      <c r="F41">
        <v>2.1351680446585902E-2</v>
      </c>
    </row>
    <row r="42" spans="1:6">
      <c r="A42">
        <v>2000</v>
      </c>
      <c r="B42" t="s">
        <v>35</v>
      </c>
      <c r="C42">
        <v>0.35258699999999998</v>
      </c>
      <c r="D42">
        <v>20312.490000000002</v>
      </c>
      <c r="E42">
        <v>4.3077631645163796</v>
      </c>
      <c r="F42">
        <v>1.77538276944962E-2</v>
      </c>
    </row>
    <row r="43" spans="1:6">
      <c r="A43">
        <v>2000</v>
      </c>
      <c r="B43" t="s">
        <v>36</v>
      </c>
      <c r="C43">
        <v>-0.98569799999999996</v>
      </c>
      <c r="D43">
        <v>4988.3599999999997</v>
      </c>
      <c r="E43">
        <v>3.69795778810477</v>
      </c>
      <c r="F43">
        <v>2.96981596360089E-2</v>
      </c>
    </row>
    <row r="44" spans="1:6">
      <c r="A44">
        <v>2000</v>
      </c>
      <c r="B44" t="s">
        <v>37</v>
      </c>
      <c r="C44">
        <v>0.565384</v>
      </c>
      <c r="D44">
        <v>26775.79</v>
      </c>
      <c r="E44">
        <v>4.4277422932323498</v>
      </c>
      <c r="F44">
        <v>5.1291398008415999E-2</v>
      </c>
    </row>
    <row r="45" spans="1:6">
      <c r="A45">
        <v>2000</v>
      </c>
      <c r="B45" t="s">
        <v>38</v>
      </c>
      <c r="C45">
        <v>-1.2155400000000001</v>
      </c>
      <c r="D45">
        <v>2760.43</v>
      </c>
      <c r="E45">
        <v>3.44097673861646</v>
      </c>
      <c r="F45">
        <v>3.8551872416815E-2</v>
      </c>
    </row>
    <row r="46" spans="1:6">
      <c r="A46">
        <v>2000</v>
      </c>
      <c r="B46" t="s">
        <v>638</v>
      </c>
      <c r="C46">
        <v>0.69297900000000001</v>
      </c>
      <c r="D46">
        <v>12444.11</v>
      </c>
      <c r="E46">
        <v>4.0949638414098102</v>
      </c>
      <c r="F46">
        <v>3.7387693747407601E-2</v>
      </c>
    </row>
    <row r="47" spans="1:6">
      <c r="A47">
        <v>2000</v>
      </c>
      <c r="B47" t="s">
        <v>39</v>
      </c>
      <c r="C47">
        <v>1.08822</v>
      </c>
      <c r="D47">
        <v>14199.89</v>
      </c>
      <c r="E47">
        <v>4.1522849801169999</v>
      </c>
      <c r="F47">
        <v>4.1738491074404097E-2</v>
      </c>
    </row>
    <row r="48" spans="1:6">
      <c r="A48">
        <v>2000</v>
      </c>
      <c r="B48" t="s">
        <v>40</v>
      </c>
      <c r="C48">
        <v>-4.6544799999999997E-2</v>
      </c>
      <c r="D48">
        <v>4646.8500000000004</v>
      </c>
      <c r="E48">
        <v>3.6671586537089702</v>
      </c>
      <c r="F48">
        <v>5.9933174668719898E-2</v>
      </c>
    </row>
    <row r="49" spans="1:6">
      <c r="A49">
        <v>2000</v>
      </c>
      <c r="B49" t="s">
        <v>41</v>
      </c>
      <c r="C49">
        <v>0.15290500000000001</v>
      </c>
      <c r="D49">
        <v>2018.92</v>
      </c>
      <c r="E49">
        <v>3.3051191103022801</v>
      </c>
      <c r="F49">
        <v>7.7221600639169302E-2</v>
      </c>
    </row>
    <row r="50" spans="1:6">
      <c r="A50">
        <v>2000</v>
      </c>
      <c r="B50" t="s">
        <v>42</v>
      </c>
      <c r="C50">
        <v>1.5725800000000001</v>
      </c>
      <c r="D50">
        <v>31892.240000000002</v>
      </c>
      <c r="E50">
        <v>4.5036850236479404</v>
      </c>
      <c r="F50">
        <v>3.7666267938426798E-2</v>
      </c>
    </row>
    <row r="51" spans="1:6">
      <c r="A51">
        <v>2000</v>
      </c>
      <c r="B51" t="s">
        <v>43</v>
      </c>
      <c r="C51">
        <v>-0.59934900000000002</v>
      </c>
      <c r="D51">
        <v>9729.7199999999993</v>
      </c>
      <c r="E51">
        <v>3.9881003424055899</v>
      </c>
      <c r="F51">
        <v>3.8918185715772297E-2</v>
      </c>
    </row>
    <row r="52" spans="1:6">
      <c r="A52">
        <v>2000</v>
      </c>
      <c r="B52" t="s">
        <v>44</v>
      </c>
      <c r="C52">
        <v>1.25126</v>
      </c>
      <c r="D52">
        <v>20727.22</v>
      </c>
      <c r="E52">
        <v>4.3165410570566101</v>
      </c>
      <c r="F52">
        <v>3.2844239401991E-2</v>
      </c>
    </row>
    <row r="53" spans="1:6">
      <c r="A53">
        <v>2000</v>
      </c>
      <c r="B53" t="s">
        <v>45</v>
      </c>
      <c r="C53">
        <v>1.4788600000000001</v>
      </c>
      <c r="D53">
        <v>28601.61</v>
      </c>
      <c r="E53">
        <v>4.4563904804869399</v>
      </c>
      <c r="F53">
        <v>1.49046782106126E-2</v>
      </c>
    </row>
    <row r="54" spans="1:6">
      <c r="A54">
        <v>2000</v>
      </c>
      <c r="B54" t="s">
        <v>46</v>
      </c>
      <c r="C54">
        <v>-0.81093199999999999</v>
      </c>
      <c r="D54">
        <v>6507.81</v>
      </c>
      <c r="E54">
        <v>3.81343486492307</v>
      </c>
      <c r="F54">
        <v>1.99988709028356E-2</v>
      </c>
    </row>
    <row r="55" spans="1:6">
      <c r="A55">
        <v>2000</v>
      </c>
      <c r="B55" t="s">
        <v>47</v>
      </c>
      <c r="C55">
        <v>0.46671200000000002</v>
      </c>
      <c r="D55">
        <v>6025.07</v>
      </c>
      <c r="E55">
        <v>3.7799620969626102</v>
      </c>
      <c r="F55">
        <v>4.7714229489687503E-2</v>
      </c>
    </row>
    <row r="56" spans="1:6">
      <c r="A56">
        <v>2000</v>
      </c>
      <c r="B56" t="s">
        <v>48</v>
      </c>
      <c r="C56">
        <v>2.3519299999999999</v>
      </c>
      <c r="D56">
        <v>25519.919999999998</v>
      </c>
      <c r="E56">
        <v>4.4068793086222797</v>
      </c>
      <c r="F56">
        <v>2.69947398168255E-2</v>
      </c>
    </row>
    <row r="57" spans="1:6">
      <c r="A57">
        <v>2000</v>
      </c>
      <c r="B57" t="s">
        <v>639</v>
      </c>
      <c r="C57">
        <v>1.3872799999999999E-2</v>
      </c>
      <c r="D57">
        <v>7702.6</v>
      </c>
      <c r="E57">
        <v>3.8866373453098202</v>
      </c>
      <c r="F57">
        <v>7.9509139130720802E-2</v>
      </c>
    </row>
    <row r="58" spans="1:6">
      <c r="A58">
        <v>2000</v>
      </c>
      <c r="B58" t="s">
        <v>49</v>
      </c>
      <c r="C58">
        <v>-0.99005900000000002</v>
      </c>
      <c r="D58">
        <v>1822.3</v>
      </c>
      <c r="E58">
        <v>3.2606198751723698</v>
      </c>
      <c r="F58">
        <v>3.8415663020082702E-2</v>
      </c>
    </row>
    <row r="59" spans="1:6">
      <c r="A59">
        <v>2000</v>
      </c>
      <c r="B59" t="s">
        <v>640</v>
      </c>
      <c r="C59">
        <v>-6.0096700000000003E-2</v>
      </c>
      <c r="D59">
        <v>1649.58</v>
      </c>
      <c r="E59">
        <v>3.2173733824555102</v>
      </c>
      <c r="F59">
        <v>4.8625001071481301E-2</v>
      </c>
    </row>
    <row r="60" spans="1:6">
      <c r="A60">
        <v>2000</v>
      </c>
      <c r="B60" t="s">
        <v>641</v>
      </c>
      <c r="C60">
        <v>-1.26098</v>
      </c>
      <c r="D60">
        <v>1084.3399999999999</v>
      </c>
      <c r="E60">
        <v>3.0351654786706899</v>
      </c>
      <c r="F60">
        <v>8.0993088159730303E-2</v>
      </c>
    </row>
    <row r="61" spans="1:6">
      <c r="A61">
        <v>2000</v>
      </c>
      <c r="B61" t="s">
        <v>50</v>
      </c>
      <c r="C61">
        <v>1.0917699999999999</v>
      </c>
      <c r="D61">
        <v>16452.39</v>
      </c>
      <c r="E61">
        <v>4.2162289958067696</v>
      </c>
      <c r="F61">
        <v>5.4580286751983599E-2</v>
      </c>
    </row>
    <row r="62" spans="1:6">
      <c r="A62">
        <v>2000</v>
      </c>
      <c r="B62" t="s">
        <v>51</v>
      </c>
      <c r="C62">
        <v>-0.59871200000000002</v>
      </c>
      <c r="D62">
        <v>51056.86</v>
      </c>
      <c r="E62">
        <v>4.7080541021524098</v>
      </c>
      <c r="F62">
        <v>2.1421128121824E-2</v>
      </c>
    </row>
    <row r="63" spans="1:6">
      <c r="A63">
        <v>2000</v>
      </c>
      <c r="B63" t="s">
        <v>52</v>
      </c>
      <c r="C63">
        <v>-1.13154</v>
      </c>
      <c r="D63">
        <v>1792.92</v>
      </c>
      <c r="E63">
        <v>3.25356091179661</v>
      </c>
      <c r="F63">
        <v>7.5059142293606204E-2</v>
      </c>
    </row>
    <row r="64" spans="1:6">
      <c r="A64">
        <v>2000</v>
      </c>
      <c r="B64" t="s">
        <v>53</v>
      </c>
      <c r="C64">
        <v>1.20076E-2</v>
      </c>
      <c r="D64">
        <v>10267.209999999999</v>
      </c>
      <c r="E64">
        <v>4.0114524449390396</v>
      </c>
      <c r="F64">
        <v>3.9053489715555001E-2</v>
      </c>
    </row>
    <row r="65" spans="1:6">
      <c r="A65">
        <v>2000</v>
      </c>
      <c r="B65" t="s">
        <v>642</v>
      </c>
      <c r="C65">
        <v>-0.97343199999999996</v>
      </c>
      <c r="D65">
        <v>587.995</v>
      </c>
      <c r="E65">
        <v>2.7693736330801499</v>
      </c>
      <c r="F65">
        <v>2.66786896859115E-2</v>
      </c>
    </row>
    <row r="66" spans="1:6">
      <c r="A66">
        <v>2000</v>
      </c>
      <c r="B66" t="s">
        <v>54</v>
      </c>
      <c r="C66">
        <v>-0.62551999999999996</v>
      </c>
      <c r="D66">
        <v>17965.310000000001</v>
      </c>
      <c r="E66">
        <v>4.2544347155639297</v>
      </c>
      <c r="F66">
        <v>-1.3509752768870001E-2</v>
      </c>
    </row>
    <row r="67" spans="1:6">
      <c r="A67">
        <v>2000</v>
      </c>
      <c r="B67" t="s">
        <v>55</v>
      </c>
      <c r="C67">
        <v>-0.68610899999999997</v>
      </c>
      <c r="D67">
        <v>4075.32</v>
      </c>
      <c r="E67">
        <v>3.6101617158435602</v>
      </c>
      <c r="F67">
        <v>6.5574404418563104E-2</v>
      </c>
    </row>
    <row r="68" spans="1:6">
      <c r="A68">
        <v>2000</v>
      </c>
      <c r="B68" t="s">
        <v>643</v>
      </c>
      <c r="C68">
        <v>0.14360500000000001</v>
      </c>
      <c r="D68">
        <v>9536.0300000000007</v>
      </c>
      <c r="E68">
        <v>3.9793676086727898</v>
      </c>
      <c r="F68">
        <v>7.5362750877531595E-2</v>
      </c>
    </row>
    <row r="69" spans="1:6">
      <c r="A69">
        <v>2000</v>
      </c>
      <c r="B69" t="s">
        <v>644</v>
      </c>
      <c r="C69">
        <v>0.100229</v>
      </c>
      <c r="D69">
        <v>8860.9</v>
      </c>
      <c r="E69">
        <v>3.94747783533886</v>
      </c>
      <c r="F69">
        <v>7.0768376551067796E-2</v>
      </c>
    </row>
    <row r="70" spans="1:6">
      <c r="A70">
        <v>2000</v>
      </c>
      <c r="B70" t="s">
        <v>56</v>
      </c>
      <c r="C70">
        <v>-0.57676099999999997</v>
      </c>
      <c r="D70">
        <v>3641.13</v>
      </c>
      <c r="E70">
        <v>3.5612361849143799</v>
      </c>
      <c r="F70">
        <v>5.5308112863663703E-2</v>
      </c>
    </row>
    <row r="71" spans="1:6">
      <c r="A71">
        <v>2000</v>
      </c>
      <c r="B71" t="s">
        <v>645</v>
      </c>
      <c r="C71">
        <v>0.16747799999999999</v>
      </c>
      <c r="D71">
        <v>1836.06</v>
      </c>
      <c r="E71">
        <v>3.26388686926345</v>
      </c>
      <c r="F71">
        <v>6.9157417013216094E-2</v>
      </c>
    </row>
    <row r="72" spans="1:6">
      <c r="A72">
        <v>2000</v>
      </c>
      <c r="B72" t="s">
        <v>57</v>
      </c>
      <c r="C72">
        <v>-1.39507</v>
      </c>
      <c r="D72">
        <v>1143.0999999999999</v>
      </c>
      <c r="E72">
        <v>3.0580842247509201</v>
      </c>
      <c r="F72">
        <v>1.6548192085931598E-2</v>
      </c>
    </row>
    <row r="73" spans="1:6">
      <c r="A73">
        <v>2000</v>
      </c>
      <c r="B73" t="s">
        <v>58</v>
      </c>
      <c r="C73">
        <v>0.86965700000000001</v>
      </c>
      <c r="D73">
        <v>11775.37</v>
      </c>
      <c r="E73">
        <v>4.0709745622072004</v>
      </c>
      <c r="F73">
        <v>2.68992165925717E-2</v>
      </c>
    </row>
    <row r="74" spans="1:6">
      <c r="A74">
        <v>2000</v>
      </c>
      <c r="B74" t="s">
        <v>646</v>
      </c>
      <c r="C74">
        <v>-0.22541800000000001</v>
      </c>
      <c r="D74">
        <v>7144.76</v>
      </c>
      <c r="E74">
        <v>3.8539876449637598</v>
      </c>
      <c r="F74">
        <v>4.5911461116831399E-2</v>
      </c>
    </row>
    <row r="75" spans="1:6">
      <c r="A75">
        <v>2000</v>
      </c>
      <c r="B75" t="s">
        <v>59</v>
      </c>
      <c r="C75">
        <v>-0.42033300000000001</v>
      </c>
      <c r="D75">
        <v>1239.46</v>
      </c>
      <c r="E75">
        <v>3.09323251572701</v>
      </c>
      <c r="F75">
        <v>3.8961327850594502E-2</v>
      </c>
    </row>
    <row r="76" spans="1:6">
      <c r="A76">
        <v>2000</v>
      </c>
      <c r="B76" t="s">
        <v>647</v>
      </c>
      <c r="C76">
        <v>-0.84578600000000004</v>
      </c>
      <c r="D76">
        <v>3774.31</v>
      </c>
      <c r="E76">
        <v>3.5768375677314901</v>
      </c>
      <c r="F76">
        <v>8.1038695011005094E-2</v>
      </c>
    </row>
    <row r="77" spans="1:6">
      <c r="A77">
        <v>2000</v>
      </c>
      <c r="B77" t="s">
        <v>60</v>
      </c>
      <c r="C77">
        <v>-0.19831599999999999</v>
      </c>
      <c r="D77">
        <v>436.60399999999998</v>
      </c>
      <c r="E77">
        <v>2.6400877102324198</v>
      </c>
      <c r="F77">
        <v>6.8901705170721E-2</v>
      </c>
    </row>
    <row r="78" spans="1:6">
      <c r="A78">
        <v>2000</v>
      </c>
      <c r="B78" t="s">
        <v>648</v>
      </c>
      <c r="C78">
        <v>-0.97734799999999999</v>
      </c>
      <c r="D78">
        <v>2235.61</v>
      </c>
      <c r="E78">
        <v>3.34939604357006</v>
      </c>
      <c r="F78">
        <v>4.6099584464992703E-2</v>
      </c>
    </row>
    <row r="79" spans="1:6">
      <c r="A79">
        <v>2000</v>
      </c>
      <c r="B79" t="s">
        <v>61</v>
      </c>
      <c r="C79">
        <v>-0.93786899999999995</v>
      </c>
      <c r="D79">
        <v>8847.68</v>
      </c>
      <c r="E79">
        <v>3.94682940682371</v>
      </c>
      <c r="F79">
        <v>5.4129552083619102E-2</v>
      </c>
    </row>
    <row r="80" spans="1:6">
      <c r="A80">
        <v>2000</v>
      </c>
      <c r="B80" t="s">
        <v>62</v>
      </c>
      <c r="C80">
        <v>-1.88357</v>
      </c>
      <c r="D80">
        <v>640.45600000000002</v>
      </c>
      <c r="E80">
        <v>2.8064892986184198</v>
      </c>
      <c r="F80">
        <v>3.8219676171295798E-2</v>
      </c>
    </row>
    <row r="81" spans="1:6">
      <c r="A81">
        <v>2000</v>
      </c>
      <c r="B81" t="s">
        <v>63</v>
      </c>
      <c r="C81">
        <v>0.61403099999999999</v>
      </c>
      <c r="D81">
        <v>12788.76</v>
      </c>
      <c r="E81">
        <v>4.10682843726486</v>
      </c>
      <c r="F81">
        <v>4.92801146015776E-2</v>
      </c>
    </row>
    <row r="82" spans="1:6">
      <c r="A82">
        <v>2000</v>
      </c>
      <c r="B82" t="s">
        <v>649</v>
      </c>
      <c r="C82">
        <v>-1.40428</v>
      </c>
      <c r="D82">
        <v>2351.15</v>
      </c>
      <c r="E82">
        <v>3.3712803373742801</v>
      </c>
      <c r="F82">
        <v>6.5720180027228903E-2</v>
      </c>
    </row>
    <row r="83" spans="1:6">
      <c r="A83">
        <v>2000</v>
      </c>
      <c r="B83" t="s">
        <v>650</v>
      </c>
      <c r="C83">
        <v>-1.3205899999999999</v>
      </c>
      <c r="D83">
        <v>2715.84</v>
      </c>
      <c r="E83">
        <v>3.43390418049656</v>
      </c>
      <c r="F83">
        <v>4.1489080259119702E-2</v>
      </c>
    </row>
    <row r="84" spans="1:6">
      <c r="A84">
        <v>2000</v>
      </c>
      <c r="B84" t="s">
        <v>64</v>
      </c>
      <c r="C84">
        <v>1.3710800000000001</v>
      </c>
      <c r="D84">
        <v>33243.53</v>
      </c>
      <c r="E84">
        <v>4.5217071335875101</v>
      </c>
      <c r="F84">
        <v>2.6432550638555E-2</v>
      </c>
    </row>
    <row r="85" spans="1:6">
      <c r="A85">
        <v>2000</v>
      </c>
      <c r="B85" t="s">
        <v>65</v>
      </c>
      <c r="C85">
        <v>0.858657</v>
      </c>
      <c r="D85">
        <v>46488.639999999999</v>
      </c>
      <c r="E85">
        <v>4.6673468413189303</v>
      </c>
      <c r="F85">
        <v>2.61087462006548E-2</v>
      </c>
    </row>
    <row r="86" spans="1:6">
      <c r="A86">
        <v>2000</v>
      </c>
      <c r="B86" t="s">
        <v>66</v>
      </c>
      <c r="C86">
        <v>0.58779999999999999</v>
      </c>
      <c r="D86">
        <v>21814.04</v>
      </c>
      <c r="E86">
        <v>4.3387361051579703</v>
      </c>
      <c r="F86">
        <v>3.4289575868596801E-2</v>
      </c>
    </row>
    <row r="87" spans="1:6">
      <c r="A87">
        <v>2000</v>
      </c>
      <c r="B87" t="s">
        <v>67</v>
      </c>
      <c r="C87">
        <v>-0.208679</v>
      </c>
      <c r="D87">
        <v>31150.29</v>
      </c>
      <c r="E87">
        <v>4.49346209416737</v>
      </c>
      <c r="F87">
        <v>2.4259192490062101E-2</v>
      </c>
    </row>
    <row r="88" spans="1:6">
      <c r="A88">
        <v>2000</v>
      </c>
      <c r="B88" t="s">
        <v>68</v>
      </c>
      <c r="C88">
        <v>-0.79582200000000003</v>
      </c>
      <c r="D88">
        <v>2761.08</v>
      </c>
      <c r="E88">
        <v>3.4410789901435099</v>
      </c>
      <c r="F88">
        <v>4.0381910098882701E-2</v>
      </c>
    </row>
    <row r="89" spans="1:6">
      <c r="A89">
        <v>2000</v>
      </c>
      <c r="B89" t="s">
        <v>69</v>
      </c>
      <c r="C89">
        <v>-0.24296699999999999</v>
      </c>
      <c r="D89">
        <v>8350.16</v>
      </c>
      <c r="E89">
        <v>3.9216947972142999</v>
      </c>
      <c r="F89">
        <v>6.5950716938963705E-2</v>
      </c>
    </row>
    <row r="90" spans="1:6">
      <c r="A90">
        <v>2000</v>
      </c>
      <c r="B90" t="s">
        <v>70</v>
      </c>
      <c r="C90">
        <v>-0.237957</v>
      </c>
      <c r="D90">
        <v>5302.11</v>
      </c>
      <c r="E90">
        <v>3.72444873356257</v>
      </c>
      <c r="F90">
        <v>5.7096964696220498E-2</v>
      </c>
    </row>
    <row r="91" spans="1:6">
      <c r="A91">
        <v>2000</v>
      </c>
      <c r="B91" t="s">
        <v>71</v>
      </c>
      <c r="C91">
        <v>-0.17607200000000001</v>
      </c>
      <c r="D91">
        <v>3400.54</v>
      </c>
      <c r="E91">
        <v>3.5315478877477302</v>
      </c>
      <c r="F91">
        <v>5.1807126764231298E-2</v>
      </c>
    </row>
    <row r="92" spans="1:6">
      <c r="A92">
        <v>2000</v>
      </c>
      <c r="B92" t="s">
        <v>72</v>
      </c>
      <c r="C92">
        <v>-1.36825</v>
      </c>
      <c r="D92">
        <v>1341.59</v>
      </c>
      <c r="E92">
        <v>3.1276198124476098</v>
      </c>
      <c r="F92">
        <v>4.6473349782685698E-2</v>
      </c>
    </row>
    <row r="93" spans="1:6">
      <c r="A93">
        <v>2000</v>
      </c>
      <c r="B93" t="s">
        <v>73</v>
      </c>
      <c r="C93">
        <v>1.0318499999999999</v>
      </c>
      <c r="D93">
        <v>11628.87</v>
      </c>
      <c r="E93">
        <v>4.06553751553606</v>
      </c>
      <c r="F93">
        <v>5.6326833551575403E-2</v>
      </c>
    </row>
    <row r="94" spans="1:6">
      <c r="A94">
        <v>2000</v>
      </c>
      <c r="B94" t="s">
        <v>74</v>
      </c>
      <c r="C94">
        <v>0.60931599999999997</v>
      </c>
      <c r="D94">
        <v>20460.39</v>
      </c>
      <c r="E94">
        <v>4.3109139076378096</v>
      </c>
      <c r="F94">
        <v>2.07316028420572E-2</v>
      </c>
    </row>
    <row r="95" spans="1:6">
      <c r="A95">
        <v>2000</v>
      </c>
      <c r="B95" t="s">
        <v>75</v>
      </c>
      <c r="C95">
        <v>-0.45248500000000003</v>
      </c>
      <c r="D95">
        <v>4783.91</v>
      </c>
      <c r="E95">
        <v>3.6797830006477801</v>
      </c>
      <c r="F95">
        <v>4.0738601572017502E-2</v>
      </c>
    </row>
    <row r="96" spans="1:6">
      <c r="A96">
        <v>2000</v>
      </c>
      <c r="B96" t="s">
        <v>76</v>
      </c>
      <c r="C96">
        <v>-0.40542600000000001</v>
      </c>
      <c r="D96">
        <v>86690.34</v>
      </c>
      <c r="E96">
        <v>4.9379707062601899</v>
      </c>
      <c r="F96">
        <v>2.84784280690209E-2</v>
      </c>
    </row>
    <row r="97" spans="1:6">
      <c r="A97">
        <v>2000</v>
      </c>
      <c r="B97" t="s">
        <v>77</v>
      </c>
      <c r="C97">
        <v>0.57847899999999997</v>
      </c>
      <c r="D97">
        <v>8010</v>
      </c>
      <c r="E97">
        <v>3.9036325160842398</v>
      </c>
      <c r="F97">
        <v>6.5639781947108206E-2</v>
      </c>
    </row>
    <row r="98" spans="1:6">
      <c r="A98">
        <v>2000</v>
      </c>
      <c r="B98" t="s">
        <v>651</v>
      </c>
      <c r="C98">
        <v>0.82817499999999999</v>
      </c>
      <c r="D98">
        <v>11154.26</v>
      </c>
      <c r="E98">
        <v>4.0474407634520499</v>
      </c>
      <c r="F98">
        <v>5.64249308808462E-2</v>
      </c>
    </row>
    <row r="99" spans="1:6">
      <c r="A99">
        <v>2000</v>
      </c>
      <c r="B99" t="s">
        <v>78</v>
      </c>
      <c r="C99">
        <v>0.242398</v>
      </c>
      <c r="D99">
        <v>34638.43</v>
      </c>
      <c r="E99">
        <v>4.5395581992290097</v>
      </c>
      <c r="F99">
        <v>2.9564635188338101E-2</v>
      </c>
    </row>
    <row r="100" spans="1:6">
      <c r="A100">
        <v>2000</v>
      </c>
      <c r="B100" t="s">
        <v>79</v>
      </c>
      <c r="C100">
        <v>-1.39062</v>
      </c>
      <c r="D100">
        <v>2176.3000000000002</v>
      </c>
      <c r="E100">
        <v>3.3377187620574502</v>
      </c>
      <c r="F100">
        <v>4.7153472415693197E-2</v>
      </c>
    </row>
    <row r="101" spans="1:6">
      <c r="A101">
        <v>2000</v>
      </c>
      <c r="B101" t="s">
        <v>80</v>
      </c>
      <c r="C101">
        <v>-1.0495699999999999</v>
      </c>
      <c r="D101">
        <v>1515.21</v>
      </c>
      <c r="E101">
        <v>3.1804728279016001</v>
      </c>
      <c r="F101">
        <v>3.2590778985730297E-2</v>
      </c>
    </row>
    <row r="102" spans="1:6">
      <c r="A102">
        <v>2000</v>
      </c>
      <c r="B102" t="s">
        <v>81</v>
      </c>
      <c r="C102">
        <v>1.3970899999999999</v>
      </c>
      <c r="D102">
        <v>40949.589999999997</v>
      </c>
      <c r="E102">
        <v>4.6122495578271101</v>
      </c>
      <c r="F102">
        <v>5.0100235034837799E-2</v>
      </c>
    </row>
    <row r="103" spans="1:6">
      <c r="A103">
        <v>2000</v>
      </c>
      <c r="B103" t="s">
        <v>82</v>
      </c>
      <c r="C103">
        <v>-0.84392400000000001</v>
      </c>
      <c r="D103">
        <v>4965.9399999999996</v>
      </c>
      <c r="E103">
        <v>3.6960014679720001</v>
      </c>
      <c r="F103">
        <v>3.4857696350013102E-2</v>
      </c>
    </row>
    <row r="104" spans="1:6">
      <c r="A104">
        <v>2000</v>
      </c>
      <c r="B104" t="s">
        <v>652</v>
      </c>
      <c r="C104">
        <v>1.43909</v>
      </c>
      <c r="D104">
        <v>12345.61</v>
      </c>
      <c r="E104">
        <v>4.0915125534084096</v>
      </c>
      <c r="F104">
        <v>6.0317205284985E-2</v>
      </c>
    </row>
    <row r="105" spans="1:6">
      <c r="A105">
        <v>2000</v>
      </c>
      <c r="B105" t="s">
        <v>653</v>
      </c>
      <c r="C105">
        <v>1.38839</v>
      </c>
      <c r="D105">
        <v>17979.509999999998</v>
      </c>
      <c r="E105">
        <v>4.2547778516243602</v>
      </c>
      <c r="F105">
        <v>3.7001068857851899E-2</v>
      </c>
    </row>
    <row r="106" spans="1:6">
      <c r="A106">
        <v>2000</v>
      </c>
      <c r="B106" t="s">
        <v>83</v>
      </c>
      <c r="C106">
        <v>2.0379999999999998</v>
      </c>
      <c r="D106">
        <v>29256.97</v>
      </c>
      <c r="E106">
        <v>4.4662293463819402</v>
      </c>
      <c r="F106">
        <v>3.3444561743004801E-2</v>
      </c>
    </row>
    <row r="107" spans="1:6">
      <c r="A107">
        <v>2000</v>
      </c>
      <c r="B107" t="s">
        <v>84</v>
      </c>
      <c r="C107">
        <v>-1.03894</v>
      </c>
      <c r="D107">
        <v>4306.21</v>
      </c>
      <c r="E107">
        <v>3.6340952051477902</v>
      </c>
      <c r="F107" t="s">
        <v>654</v>
      </c>
    </row>
    <row r="108" spans="1:6">
      <c r="A108">
        <v>2000</v>
      </c>
      <c r="B108" t="s">
        <v>85</v>
      </c>
      <c r="C108">
        <v>0.32383499999999998</v>
      </c>
      <c r="D108">
        <v>7358.2</v>
      </c>
      <c r="E108">
        <v>3.8667715880229601</v>
      </c>
      <c r="F108">
        <v>5.3575153093395E-2</v>
      </c>
    </row>
    <row r="109" spans="1:6">
      <c r="A109">
        <v>2000</v>
      </c>
      <c r="B109" t="s">
        <v>655</v>
      </c>
      <c r="C109">
        <v>-0.57324900000000001</v>
      </c>
      <c r="D109">
        <v>947.94</v>
      </c>
      <c r="E109">
        <v>2.9767808494756598</v>
      </c>
      <c r="F109">
        <v>7.3570259358315196E-2</v>
      </c>
    </row>
    <row r="110" spans="1:6">
      <c r="A110">
        <v>2000</v>
      </c>
      <c r="B110" t="s">
        <v>656</v>
      </c>
      <c r="C110">
        <v>-0.68350900000000003</v>
      </c>
      <c r="D110">
        <v>2568.3200000000002</v>
      </c>
      <c r="E110">
        <v>3.4096491337177302</v>
      </c>
      <c r="F110">
        <v>0.13176998752708299</v>
      </c>
    </row>
    <row r="111" spans="1:6">
      <c r="A111">
        <v>2000</v>
      </c>
      <c r="B111" t="s">
        <v>86</v>
      </c>
      <c r="C111">
        <v>-2.3630600000000002E-2</v>
      </c>
      <c r="D111">
        <v>14524.12</v>
      </c>
      <c r="E111">
        <v>4.1620898284481296</v>
      </c>
      <c r="F111">
        <v>5.5455661978856902E-2</v>
      </c>
    </row>
    <row r="112" spans="1:6">
      <c r="A112">
        <v>2000</v>
      </c>
      <c r="B112" t="s">
        <v>87</v>
      </c>
      <c r="C112">
        <v>1.61367E-2</v>
      </c>
      <c r="D112">
        <v>5993.3</v>
      </c>
      <c r="E112">
        <v>3.7776660172399001</v>
      </c>
      <c r="F112">
        <v>4.3968521403827003E-2</v>
      </c>
    </row>
    <row r="113" spans="1:6">
      <c r="A113">
        <v>2000</v>
      </c>
      <c r="B113" t="s">
        <v>88</v>
      </c>
      <c r="C113">
        <v>0.212341</v>
      </c>
      <c r="D113">
        <v>10199.030000000001</v>
      </c>
      <c r="E113">
        <v>4.0085588692443199</v>
      </c>
      <c r="F113">
        <v>4.7429989410271697E-2</v>
      </c>
    </row>
    <row r="114" spans="1:6">
      <c r="A114">
        <v>2000</v>
      </c>
      <c r="B114" t="s">
        <v>89</v>
      </c>
      <c r="C114">
        <v>-1.3556999999999999</v>
      </c>
      <c r="D114">
        <v>1223.29</v>
      </c>
      <c r="E114">
        <v>3.0875294255317098</v>
      </c>
      <c r="F114">
        <v>5.9330665854036499E-2</v>
      </c>
    </row>
    <row r="115" spans="1:6">
      <c r="A115">
        <v>2000</v>
      </c>
      <c r="B115" t="s">
        <v>90</v>
      </c>
      <c r="C115">
        <v>-1.4868600000000001</v>
      </c>
      <c r="D115">
        <v>912.18799999999999</v>
      </c>
      <c r="E115">
        <v>2.9600843547191502</v>
      </c>
      <c r="F115">
        <v>5.38228544414521E-2</v>
      </c>
    </row>
    <row r="116" spans="1:6">
      <c r="A116">
        <v>2000</v>
      </c>
      <c r="B116" t="s">
        <v>657</v>
      </c>
      <c r="C116">
        <v>0.73441100000000004</v>
      </c>
      <c r="D116">
        <v>3975.7</v>
      </c>
      <c r="E116">
        <v>3.5994136057906401</v>
      </c>
      <c r="F116">
        <v>4.3395770999303099E-2</v>
      </c>
    </row>
    <row r="117" spans="1:6">
      <c r="A117">
        <v>2000</v>
      </c>
      <c r="B117" t="s">
        <v>91</v>
      </c>
      <c r="C117">
        <v>0.36347600000000002</v>
      </c>
      <c r="D117">
        <v>10097.58</v>
      </c>
      <c r="E117">
        <v>4.0042173026363699</v>
      </c>
      <c r="F117">
        <v>5.1695920508479903E-2</v>
      </c>
    </row>
    <row r="118" spans="1:6">
      <c r="A118">
        <v>2000</v>
      </c>
      <c r="B118" t="s">
        <v>92</v>
      </c>
      <c r="C118">
        <v>1.9424699999999999</v>
      </c>
      <c r="D118">
        <v>36432.51</v>
      </c>
      <c r="E118">
        <v>4.5614890927790697</v>
      </c>
      <c r="F118">
        <v>2.88349406704849E-2</v>
      </c>
    </row>
    <row r="119" spans="1:6">
      <c r="A119">
        <v>2000</v>
      </c>
      <c r="B119" t="s">
        <v>658</v>
      </c>
      <c r="C119">
        <v>-0.43037199999999998</v>
      </c>
      <c r="D119">
        <v>1950.82</v>
      </c>
      <c r="E119">
        <v>3.2902171993724298</v>
      </c>
      <c r="F119">
        <v>7.8592439935136801E-2</v>
      </c>
    </row>
    <row r="120" spans="1:6">
      <c r="A120">
        <v>2000</v>
      </c>
      <c r="B120" t="s">
        <v>93</v>
      </c>
      <c r="C120">
        <v>8.3619100000000002E-2</v>
      </c>
      <c r="D120">
        <v>11627.38</v>
      </c>
      <c r="E120">
        <v>4.0654818660845002</v>
      </c>
      <c r="F120">
        <v>2.4318396744250799E-2</v>
      </c>
    </row>
    <row r="121" spans="1:6">
      <c r="A121">
        <v>2000</v>
      </c>
      <c r="B121" t="s">
        <v>94</v>
      </c>
      <c r="C121">
        <v>-0.71552899999999997</v>
      </c>
      <c r="D121">
        <v>2058.15</v>
      </c>
      <c r="E121">
        <v>3.31347702338965</v>
      </c>
      <c r="F121">
        <v>7.4225716036208506E-2</v>
      </c>
    </row>
    <row r="122" spans="1:6">
      <c r="A122">
        <v>2000</v>
      </c>
      <c r="B122" t="s">
        <v>659</v>
      </c>
      <c r="C122">
        <v>-1.3339399999999999</v>
      </c>
      <c r="D122">
        <v>3075.71</v>
      </c>
      <c r="E122">
        <v>3.4879453846608999</v>
      </c>
      <c r="F122">
        <v>-9.3710724566834509E-3</v>
      </c>
    </row>
    <row r="123" spans="1:6">
      <c r="A123">
        <v>2000</v>
      </c>
      <c r="B123" t="s">
        <v>95</v>
      </c>
      <c r="C123">
        <v>0.43863799999999997</v>
      </c>
      <c r="D123">
        <v>7717.57</v>
      </c>
      <c r="E123">
        <v>3.8874805773152401</v>
      </c>
      <c r="F123">
        <v>3.6246406750856802E-2</v>
      </c>
    </row>
    <row r="124" spans="1:6">
      <c r="A124">
        <v>2000</v>
      </c>
      <c r="B124" t="s">
        <v>96</v>
      </c>
      <c r="C124">
        <v>-0.79335299999999997</v>
      </c>
      <c r="D124">
        <v>1657.57</v>
      </c>
      <c r="E124">
        <v>3.2194718779346099</v>
      </c>
      <c r="F124">
        <v>5.8119772282339402E-2</v>
      </c>
    </row>
    <row r="125" spans="1:6">
      <c r="A125">
        <v>2000</v>
      </c>
      <c r="B125" t="s">
        <v>660</v>
      </c>
      <c r="C125">
        <v>-0.53112899999999996</v>
      </c>
      <c r="D125">
        <v>2138.38</v>
      </c>
      <c r="E125">
        <v>3.3300848838656401</v>
      </c>
      <c r="F125">
        <v>-1.3288632268156899E-3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2016-05-18T21:30:21Z</dcterms:created>
  <dcterms:modified xsi:type="dcterms:W3CDTF">2016-05-25T21:13:20Z</dcterms:modified>
</cp:coreProperties>
</file>