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3820"/>
  <bookViews>
    <workbookView xWindow="0" yWindow="0" windowWidth="21700" windowHeight="9580"/>
  </bookViews>
  <sheets>
    <sheet name="data" sheetId="2" r:id="rId1"/>
    <sheet name="legend" sheetId="3" r:id="rId2"/>
  </sheets>
  <definedNames>
    <definedName name="_xlnm.Print_Area" localSheetId="0">data!$A$1:$H$41</definedName>
  </definedNames>
  <calcPr calcId="162913"/>
  <webPublishing codePage="1252"/>
</workbook>
</file>

<file path=xl/calcChain.xml><?xml version="1.0" encoding="utf-8"?>
<calcChain xmlns="http://schemas.openxmlformats.org/spreadsheetml/2006/main">
  <c r="H28" i="2" l="1"/>
  <c r="H24" i="2"/>
  <c r="H25" i="2"/>
  <c r="H26" i="2"/>
  <c r="H27" i="2"/>
  <c r="H23" i="2"/>
  <c r="H18" i="2"/>
  <c r="H19" i="2"/>
  <c r="H20" i="2"/>
  <c r="H21" i="2"/>
  <c r="H22" i="2"/>
  <c r="H17" i="2"/>
  <c r="H12" i="2"/>
  <c r="H13" i="2"/>
  <c r="H14" i="2"/>
  <c r="H15" i="2"/>
  <c r="H16" i="2"/>
  <c r="H11" i="2"/>
  <c r="H6" i="2"/>
  <c r="H7" i="2"/>
  <c r="H8" i="2"/>
  <c r="H9" i="2"/>
  <c r="H10" i="2"/>
  <c r="H5" i="2"/>
  <c r="G29" i="2"/>
  <c r="F29" i="2"/>
  <c r="G24" i="2"/>
  <c r="G25" i="2"/>
  <c r="G26" i="2"/>
  <c r="G27" i="2"/>
  <c r="G28" i="2"/>
  <c r="G23" i="2"/>
  <c r="G18" i="2"/>
  <c r="G19" i="2"/>
  <c r="G20" i="2"/>
  <c r="G21" i="2"/>
  <c r="G22" i="2"/>
  <c r="G17" i="2"/>
  <c r="E22" i="2"/>
  <c r="G12" i="2"/>
  <c r="G13" i="2"/>
  <c r="G14" i="2"/>
  <c r="G15" i="2"/>
  <c r="G16" i="2"/>
  <c r="G11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10" i="2"/>
  <c r="G6" i="2"/>
  <c r="G7" i="2"/>
  <c r="G8" i="2"/>
  <c r="G9" i="2"/>
  <c r="G10" i="2"/>
  <c r="G5" i="2"/>
  <c r="F9" i="2"/>
  <c r="F8" i="2"/>
  <c r="F7" i="2"/>
  <c r="F5" i="2"/>
  <c r="F6" i="2"/>
  <c r="E28" i="2"/>
  <c r="E16" i="2"/>
  <c r="E10" i="2"/>
  <c r="B29" i="2"/>
  <c r="H29" i="2" l="1"/>
</calcChain>
</file>

<file path=xl/sharedStrings.xml><?xml version="1.0" encoding="utf-8"?>
<sst xmlns="http://schemas.openxmlformats.org/spreadsheetml/2006/main" count="46" uniqueCount="37">
  <si>
    <t>id</t>
  </si>
  <si>
    <t>output</t>
  </si>
  <si>
    <t>method</t>
  </si>
  <si>
    <t>group</t>
  </si>
  <si>
    <t>variable</t>
  </si>
  <si>
    <t>description</t>
  </si>
  <si>
    <t>values</t>
  </si>
  <si>
    <t>missing values</t>
  </si>
  <si>
    <t>scale</t>
  </si>
  <si>
    <t>n.d.</t>
  </si>
  <si>
    <t>metric</t>
  </si>
  <si>
    <t>nominal</t>
  </si>
  <si>
    <t>number of observation</t>
  </si>
  <si>
    <t>output per hour</t>
  </si>
  <si>
    <t>in numbers</t>
  </si>
  <si>
    <t>production method used</t>
  </si>
  <si>
    <t>1=method 1; 2=method 2; 3=method 3; 4=method 4</t>
  </si>
  <si>
    <t>working group</t>
  </si>
  <si>
    <t>1=group 1; 2=group 2; 3=group 3</t>
  </si>
  <si>
    <t>df</t>
  </si>
  <si>
    <t>mean</t>
  </si>
  <si>
    <t>mean total</t>
  </si>
  <si>
    <t>SS total</t>
  </si>
  <si>
    <t>SS explained</t>
  </si>
  <si>
    <t>SS not explained</t>
  </si>
  <si>
    <t>G*K-1</t>
  </si>
  <si>
    <t>G-1</t>
  </si>
  <si>
    <t>G*(K-1)</t>
  </si>
  <si>
    <t>F</t>
  </si>
  <si>
    <t>MSS total</t>
  </si>
  <si>
    <t>MSS explained</t>
  </si>
  <si>
    <t>MSS not explained</t>
  </si>
  <si>
    <r>
      <t>(y</t>
    </r>
    <r>
      <rPr>
        <vertAlign val="subscript"/>
        <sz val="11"/>
        <color theme="1"/>
        <rFont val="Calibri"/>
        <family val="2"/>
        <scheme val="minor"/>
      </rPr>
      <t>gk</t>
    </r>
    <r>
      <rPr>
        <sz val="11"/>
        <color theme="1"/>
        <rFont val="Calibri"/>
        <family val="2"/>
        <scheme val="minor"/>
      </rPr>
      <t>-y</t>
    </r>
    <r>
      <rPr>
        <vertAlign val="subscript"/>
        <sz val="11"/>
        <color theme="1"/>
        <rFont val="Calibri"/>
        <family val="2"/>
        <scheme val="minor"/>
      </rPr>
      <t>mean</t>
    </r>
    <r>
      <rPr>
        <sz val="11"/>
        <color theme="1"/>
        <rFont val="Calibri"/>
        <family val="2"/>
        <scheme val="minor"/>
      </rPr>
      <t>)</t>
    </r>
    <r>
      <rPr>
        <vertAlign val="superscript"/>
        <sz val="11"/>
        <color theme="1"/>
        <rFont val="Calibri"/>
        <family val="2"/>
        <scheme val="minor"/>
      </rPr>
      <t>2</t>
    </r>
  </si>
  <si>
    <r>
      <t>(y</t>
    </r>
    <r>
      <rPr>
        <vertAlign val="subscript"/>
        <sz val="11"/>
        <color theme="1"/>
        <rFont val="Calibri"/>
        <family val="2"/>
        <scheme val="minor"/>
      </rPr>
      <t>g,mean</t>
    </r>
    <r>
      <rPr>
        <sz val="11"/>
        <color theme="1"/>
        <rFont val="Calibri"/>
        <family val="2"/>
        <scheme val="minor"/>
      </rPr>
      <t>-y</t>
    </r>
    <r>
      <rPr>
        <vertAlign val="subscript"/>
        <sz val="11"/>
        <color theme="1"/>
        <rFont val="Calibri"/>
        <family val="2"/>
        <scheme val="minor"/>
      </rPr>
      <t>mean</t>
    </r>
    <r>
      <rPr>
        <sz val="11"/>
        <color theme="1"/>
        <rFont val="Calibri"/>
        <family val="2"/>
        <scheme val="minor"/>
      </rPr>
      <t>)</t>
    </r>
    <r>
      <rPr>
        <vertAlign val="superscript"/>
        <sz val="11"/>
        <color theme="1"/>
        <rFont val="Calibri"/>
        <family val="2"/>
        <scheme val="minor"/>
      </rPr>
      <t>2</t>
    </r>
  </si>
  <si>
    <r>
      <t>(y</t>
    </r>
    <r>
      <rPr>
        <vertAlign val="subscript"/>
        <sz val="11"/>
        <color theme="1"/>
        <rFont val="Calibri"/>
        <family val="2"/>
        <scheme val="minor"/>
      </rPr>
      <t>gk</t>
    </r>
    <r>
      <rPr>
        <sz val="11"/>
        <color theme="1"/>
        <rFont val="Calibri"/>
        <family val="2"/>
        <scheme val="minor"/>
      </rPr>
      <t>-y</t>
    </r>
    <r>
      <rPr>
        <vertAlign val="subscript"/>
        <sz val="11"/>
        <color theme="1"/>
        <rFont val="Calibri"/>
        <family val="2"/>
        <scheme val="minor"/>
      </rPr>
      <t>g,mean</t>
    </r>
    <r>
      <rPr>
        <sz val="11"/>
        <color theme="1"/>
        <rFont val="Calibri"/>
        <family val="2"/>
        <scheme val="minor"/>
      </rPr>
      <t>)^2</t>
    </r>
  </si>
  <si>
    <t xml:space="preserve">Critical F-value, F-distribution alpha 10% and 3 and 20 degrees of freedom </t>
  </si>
  <si>
    <t>Task p. 28-1 / Anwendung S. 28-1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</si>
</sst>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Fill="1" applyBorder="1"/>
    <xf numFmtId="2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3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topLeftCell="A16" zoomScaleNormal="100" workbookViewId="0">
      <selection activeCell="J25" sqref="J25"/>
    </sheetView>
  </sheetViews>
  <sheetFormatPr baseColWidth="10" defaultRowHeight="14.5" x14ac:dyDescent="0.35"/>
  <cols>
    <col min="1" max="1" width="18.453125" bestFit="1" customWidth="1"/>
    <col min="6" max="6" width="11.54296875" bestFit="1" customWidth="1"/>
    <col min="7" max="7" width="14" bestFit="1" customWidth="1"/>
    <col min="8" max="8" width="17.54296875" bestFit="1" customWidth="1"/>
  </cols>
  <sheetData>
    <row r="1" spans="1:8" x14ac:dyDescent="0.35">
      <c r="A1" s="6" t="s">
        <v>36</v>
      </c>
    </row>
    <row r="3" spans="1:8" x14ac:dyDescent="0.35">
      <c r="F3" t="s">
        <v>22</v>
      </c>
      <c r="G3" t="s">
        <v>23</v>
      </c>
      <c r="H3" t="s">
        <v>24</v>
      </c>
    </row>
    <row r="4" spans="1:8" ht="17.5" x14ac:dyDescent="0.45">
      <c r="A4" t="s">
        <v>0</v>
      </c>
      <c r="B4" t="s">
        <v>1</v>
      </c>
      <c r="C4" t="s">
        <v>2</v>
      </c>
      <c r="F4" t="s">
        <v>32</v>
      </c>
      <c r="G4" t="s">
        <v>33</v>
      </c>
      <c r="H4" t="s">
        <v>34</v>
      </c>
    </row>
    <row r="5" spans="1:8" x14ac:dyDescent="0.35">
      <c r="A5">
        <v>1</v>
      </c>
      <c r="B5">
        <v>68</v>
      </c>
      <c r="C5">
        <v>1</v>
      </c>
      <c r="F5">
        <f>(B5-$B29)^2</f>
        <v>16</v>
      </c>
      <c r="G5">
        <f>($E$10-$B$29)^2</f>
        <v>16</v>
      </c>
      <c r="H5">
        <f>(B5-$E$10)^2</f>
        <v>0</v>
      </c>
    </row>
    <row r="6" spans="1:8" x14ac:dyDescent="0.35">
      <c r="A6">
        <v>2</v>
      </c>
      <c r="B6">
        <v>77</v>
      </c>
      <c r="C6">
        <v>1</v>
      </c>
      <c r="F6">
        <f>(B6-$B29)^2</f>
        <v>25</v>
      </c>
      <c r="G6">
        <f t="shared" ref="G6:G10" si="0">($E$10-$B$29)^2</f>
        <v>16</v>
      </c>
      <c r="H6">
        <f t="shared" ref="H6:H11" si="1">(B6-$E$10)^2</f>
        <v>81</v>
      </c>
    </row>
    <row r="7" spans="1:8" x14ac:dyDescent="0.35">
      <c r="A7">
        <v>3</v>
      </c>
      <c r="B7">
        <v>61</v>
      </c>
      <c r="C7">
        <v>1</v>
      </c>
      <c r="F7">
        <f>(B7-$B29)^2</f>
        <v>121</v>
      </c>
      <c r="G7">
        <f t="shared" si="0"/>
        <v>16</v>
      </c>
      <c r="H7">
        <f t="shared" si="1"/>
        <v>49</v>
      </c>
    </row>
    <row r="8" spans="1:8" x14ac:dyDescent="0.35">
      <c r="A8">
        <v>4</v>
      </c>
      <c r="B8">
        <v>67</v>
      </c>
      <c r="C8">
        <v>1</v>
      </c>
      <c r="F8">
        <f>(B8-$B29)^2</f>
        <v>25</v>
      </c>
      <c r="G8">
        <f t="shared" si="0"/>
        <v>16</v>
      </c>
      <c r="H8">
        <f t="shared" si="1"/>
        <v>1</v>
      </c>
    </row>
    <row r="9" spans="1:8" x14ac:dyDescent="0.35">
      <c r="A9">
        <v>5</v>
      </c>
      <c r="B9">
        <v>65</v>
      </c>
      <c r="C9">
        <v>1</v>
      </c>
      <c r="F9">
        <f>(B9-$B29)^2</f>
        <v>49</v>
      </c>
      <c r="G9">
        <f t="shared" si="0"/>
        <v>16</v>
      </c>
      <c r="H9">
        <f t="shared" si="1"/>
        <v>9</v>
      </c>
    </row>
    <row r="10" spans="1:8" x14ac:dyDescent="0.35">
      <c r="A10" s="1">
        <v>6</v>
      </c>
      <c r="B10" s="1">
        <v>70</v>
      </c>
      <c r="C10" s="1">
        <v>1</v>
      </c>
      <c r="D10" s="1" t="s">
        <v>20</v>
      </c>
      <c r="E10" s="1">
        <f>AVERAGE(B5:B10)</f>
        <v>68</v>
      </c>
      <c r="F10">
        <f>($B10-$B$29)^2</f>
        <v>4</v>
      </c>
      <c r="G10">
        <f t="shared" si="0"/>
        <v>16</v>
      </c>
      <c r="H10">
        <f t="shared" si="1"/>
        <v>4</v>
      </c>
    </row>
    <row r="11" spans="1:8" x14ac:dyDescent="0.35">
      <c r="A11">
        <v>7</v>
      </c>
      <c r="B11">
        <v>79</v>
      </c>
      <c r="C11">
        <v>2</v>
      </c>
      <c r="F11">
        <f t="shared" ref="F11:F28" si="2">($B11-$B$29)^2</f>
        <v>49</v>
      </c>
      <c r="G11">
        <f>($E$16-$B$29)^2</f>
        <v>1</v>
      </c>
      <c r="H11">
        <f>(B11-$E$16)^2</f>
        <v>36</v>
      </c>
    </row>
    <row r="12" spans="1:8" x14ac:dyDescent="0.35">
      <c r="A12">
        <v>8</v>
      </c>
      <c r="B12">
        <v>83</v>
      </c>
      <c r="C12">
        <v>2</v>
      </c>
      <c r="F12">
        <f t="shared" si="2"/>
        <v>121</v>
      </c>
      <c r="G12">
        <f t="shared" ref="G12:G17" si="3">($E$16-$B$29)^2</f>
        <v>1</v>
      </c>
      <c r="H12">
        <f t="shared" ref="H12:H17" si="4">(B12-$E$16)^2</f>
        <v>100</v>
      </c>
    </row>
    <row r="13" spans="1:8" x14ac:dyDescent="0.35">
      <c r="A13">
        <v>9</v>
      </c>
      <c r="B13">
        <v>62</v>
      </c>
      <c r="C13">
        <v>2</v>
      </c>
      <c r="F13">
        <f t="shared" si="2"/>
        <v>100</v>
      </c>
      <c r="G13">
        <f t="shared" si="3"/>
        <v>1</v>
      </c>
      <c r="H13">
        <f t="shared" si="4"/>
        <v>121</v>
      </c>
    </row>
    <row r="14" spans="1:8" x14ac:dyDescent="0.35">
      <c r="A14">
        <v>10</v>
      </c>
      <c r="B14">
        <v>64</v>
      </c>
      <c r="C14">
        <v>2</v>
      </c>
      <c r="F14">
        <f t="shared" si="2"/>
        <v>64</v>
      </c>
      <c r="G14">
        <f t="shared" si="3"/>
        <v>1</v>
      </c>
      <c r="H14">
        <f t="shared" si="4"/>
        <v>81</v>
      </c>
    </row>
    <row r="15" spans="1:8" x14ac:dyDescent="0.35">
      <c r="A15">
        <v>11</v>
      </c>
      <c r="B15">
        <v>72</v>
      </c>
      <c r="C15">
        <v>2</v>
      </c>
      <c r="F15">
        <f t="shared" si="2"/>
        <v>0</v>
      </c>
      <c r="G15">
        <f t="shared" si="3"/>
        <v>1</v>
      </c>
      <c r="H15">
        <f t="shared" si="4"/>
        <v>1</v>
      </c>
    </row>
    <row r="16" spans="1:8" x14ac:dyDescent="0.35">
      <c r="A16" s="1">
        <v>12</v>
      </c>
      <c r="B16" s="1">
        <v>78</v>
      </c>
      <c r="C16" s="1">
        <v>2</v>
      </c>
      <c r="D16" s="1" t="s">
        <v>20</v>
      </c>
      <c r="E16" s="1">
        <f>AVERAGE(B11:B16)</f>
        <v>73</v>
      </c>
      <c r="F16">
        <f t="shared" si="2"/>
        <v>36</v>
      </c>
      <c r="G16">
        <f t="shared" si="3"/>
        <v>1</v>
      </c>
      <c r="H16">
        <f t="shared" si="4"/>
        <v>25</v>
      </c>
    </row>
    <row r="17" spans="1:8" x14ac:dyDescent="0.35">
      <c r="A17">
        <v>13</v>
      </c>
      <c r="B17">
        <v>79</v>
      </c>
      <c r="C17">
        <v>3</v>
      </c>
      <c r="F17">
        <f t="shared" si="2"/>
        <v>49</v>
      </c>
      <c r="G17">
        <f>($E$22-$B$29)^2</f>
        <v>25</v>
      </c>
      <c r="H17">
        <f>(B17-$E$22)^2</f>
        <v>4</v>
      </c>
    </row>
    <row r="18" spans="1:8" x14ac:dyDescent="0.35">
      <c r="A18">
        <v>14</v>
      </c>
      <c r="B18">
        <v>78</v>
      </c>
      <c r="C18">
        <v>3</v>
      </c>
      <c r="F18">
        <f t="shared" si="2"/>
        <v>36</v>
      </c>
      <c r="G18">
        <f t="shared" ref="G18:G23" si="5">($E$22-$B$29)^2</f>
        <v>25</v>
      </c>
      <c r="H18">
        <f t="shared" ref="H18:H23" si="6">(B18-$E$22)^2</f>
        <v>1</v>
      </c>
    </row>
    <row r="19" spans="1:8" x14ac:dyDescent="0.35">
      <c r="A19">
        <v>15</v>
      </c>
      <c r="B19">
        <v>73</v>
      </c>
      <c r="C19">
        <v>3</v>
      </c>
      <c r="F19">
        <f t="shared" si="2"/>
        <v>1</v>
      </c>
      <c r="G19">
        <f t="shared" si="5"/>
        <v>25</v>
      </c>
      <c r="H19">
        <f t="shared" si="6"/>
        <v>16</v>
      </c>
    </row>
    <row r="20" spans="1:8" x14ac:dyDescent="0.35">
      <c r="A20">
        <v>16</v>
      </c>
      <c r="B20">
        <v>76</v>
      </c>
      <c r="C20">
        <v>3</v>
      </c>
      <c r="F20">
        <f t="shared" si="2"/>
        <v>16</v>
      </c>
      <c r="G20">
        <f t="shared" si="5"/>
        <v>25</v>
      </c>
      <c r="H20">
        <f t="shared" si="6"/>
        <v>1</v>
      </c>
    </row>
    <row r="21" spans="1:8" x14ac:dyDescent="0.35">
      <c r="A21">
        <v>17</v>
      </c>
      <c r="B21">
        <v>81</v>
      </c>
      <c r="C21">
        <v>3</v>
      </c>
      <c r="F21">
        <f t="shared" si="2"/>
        <v>81</v>
      </c>
      <c r="G21">
        <f t="shared" si="5"/>
        <v>25</v>
      </c>
      <c r="H21">
        <f t="shared" si="6"/>
        <v>16</v>
      </c>
    </row>
    <row r="22" spans="1:8" x14ac:dyDescent="0.35">
      <c r="A22" s="1">
        <v>18</v>
      </c>
      <c r="B22" s="1">
        <v>75</v>
      </c>
      <c r="C22" s="1">
        <v>3</v>
      </c>
      <c r="D22" s="1" t="s">
        <v>20</v>
      </c>
      <c r="E22" s="1">
        <f>AVERAGE(B17:B22)</f>
        <v>77</v>
      </c>
      <c r="F22">
        <f t="shared" si="2"/>
        <v>9</v>
      </c>
      <c r="G22">
        <f t="shared" si="5"/>
        <v>25</v>
      </c>
      <c r="H22">
        <f t="shared" si="6"/>
        <v>4</v>
      </c>
    </row>
    <row r="23" spans="1:8" x14ac:dyDescent="0.35">
      <c r="A23">
        <v>19</v>
      </c>
      <c r="B23">
        <v>75</v>
      </c>
      <c r="C23">
        <v>4</v>
      </c>
      <c r="F23">
        <f t="shared" si="2"/>
        <v>9</v>
      </c>
      <c r="G23">
        <f>($E$28-$B$29)^2</f>
        <v>4</v>
      </c>
      <c r="H23">
        <f>(B23-$E$28)^2</f>
        <v>25</v>
      </c>
    </row>
    <row r="24" spans="1:8" x14ac:dyDescent="0.35">
      <c r="A24">
        <v>20</v>
      </c>
      <c r="B24">
        <v>67</v>
      </c>
      <c r="C24">
        <v>4</v>
      </c>
      <c r="F24">
        <f t="shared" si="2"/>
        <v>25</v>
      </c>
      <c r="G24">
        <f t="shared" ref="G24:G28" si="7">($E$28-$B$29)^2</f>
        <v>4</v>
      </c>
      <c r="H24">
        <f t="shared" ref="H24:H28" si="8">(B24-$E$28)^2</f>
        <v>9</v>
      </c>
    </row>
    <row r="25" spans="1:8" x14ac:dyDescent="0.35">
      <c r="A25">
        <v>21</v>
      </c>
      <c r="B25">
        <v>68</v>
      </c>
      <c r="C25">
        <v>4</v>
      </c>
      <c r="F25">
        <f t="shared" si="2"/>
        <v>16</v>
      </c>
      <c r="G25">
        <f t="shared" si="7"/>
        <v>4</v>
      </c>
      <c r="H25">
        <f t="shared" si="8"/>
        <v>4</v>
      </c>
    </row>
    <row r="26" spans="1:8" x14ac:dyDescent="0.35">
      <c r="A26">
        <v>22</v>
      </c>
      <c r="B26">
        <v>62</v>
      </c>
      <c r="C26">
        <v>4</v>
      </c>
      <c r="F26">
        <f t="shared" si="2"/>
        <v>100</v>
      </c>
      <c r="G26">
        <f t="shared" si="7"/>
        <v>4</v>
      </c>
      <c r="H26">
        <f t="shared" si="8"/>
        <v>64</v>
      </c>
    </row>
    <row r="27" spans="1:8" x14ac:dyDescent="0.35">
      <c r="A27">
        <v>23</v>
      </c>
      <c r="B27">
        <v>72</v>
      </c>
      <c r="C27">
        <v>4</v>
      </c>
      <c r="F27">
        <f t="shared" si="2"/>
        <v>0</v>
      </c>
      <c r="G27">
        <f t="shared" si="7"/>
        <v>4</v>
      </c>
      <c r="H27">
        <f t="shared" si="8"/>
        <v>4</v>
      </c>
    </row>
    <row r="28" spans="1:8" x14ac:dyDescent="0.35">
      <c r="A28" s="1">
        <v>24</v>
      </c>
      <c r="B28" s="1">
        <v>76</v>
      </c>
      <c r="C28" s="1">
        <v>4</v>
      </c>
      <c r="D28" s="1" t="s">
        <v>20</v>
      </c>
      <c r="E28" s="1">
        <f>AVERAGE(B23:B28)</f>
        <v>70</v>
      </c>
      <c r="F28">
        <f t="shared" si="2"/>
        <v>16</v>
      </c>
      <c r="G28">
        <f t="shared" si="7"/>
        <v>4</v>
      </c>
      <c r="H28">
        <f t="shared" si="8"/>
        <v>36</v>
      </c>
    </row>
    <row r="29" spans="1:8" x14ac:dyDescent="0.35">
      <c r="A29" t="s">
        <v>21</v>
      </c>
      <c r="B29">
        <f>AVERAGE(B5:B28)</f>
        <v>72</v>
      </c>
      <c r="F29" s="2">
        <f>SUM(F5:F28)</f>
        <v>968</v>
      </c>
      <c r="G29" s="2">
        <f>SUM(G5:G28)</f>
        <v>276</v>
      </c>
      <c r="H29" s="2">
        <f t="shared" ref="H29" si="9">SUM(H5:H28)</f>
        <v>692</v>
      </c>
    </row>
    <row r="30" spans="1:8" x14ac:dyDescent="0.35">
      <c r="F30" s="2"/>
      <c r="G30" s="2"/>
      <c r="H30" s="2"/>
    </row>
    <row r="31" spans="1:8" x14ac:dyDescent="0.35">
      <c r="E31" t="s">
        <v>19</v>
      </c>
      <c r="F31" s="5" t="s">
        <v>25</v>
      </c>
      <c r="G31" s="5" t="s">
        <v>26</v>
      </c>
      <c r="H31" s="5" t="s">
        <v>27</v>
      </c>
    </row>
    <row r="34" spans="1:8" x14ac:dyDescent="0.35">
      <c r="F34" s="5" t="s">
        <v>29</v>
      </c>
      <c r="G34" s="5" t="s">
        <v>30</v>
      </c>
      <c r="H34" s="5" t="s">
        <v>31</v>
      </c>
    </row>
    <row r="35" spans="1:8" x14ac:dyDescent="0.35">
      <c r="F35" s="3"/>
      <c r="G35" s="3"/>
      <c r="H35" s="3"/>
    </row>
    <row r="37" spans="1:8" x14ac:dyDescent="0.35">
      <c r="E37" t="s">
        <v>28</v>
      </c>
      <c r="F37" s="4"/>
    </row>
    <row r="39" spans="1:8" x14ac:dyDescent="0.35">
      <c r="A39" t="s">
        <v>35</v>
      </c>
    </row>
  </sheetData>
  <pageMargins left="0.7" right="0.7" top="0.78740157499999996" bottom="0.78740157499999996" header="0.3" footer="0.3"/>
  <pageSetup paperSize="9" scale="7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baseColWidth="10" defaultRowHeight="14.5" x14ac:dyDescent="0.35"/>
  <cols>
    <col min="2" max="2" width="26.08984375" bestFit="1" customWidth="1"/>
    <col min="3" max="3" width="46.54296875" bestFit="1" customWidth="1"/>
  </cols>
  <sheetData>
    <row r="1" spans="1:5" x14ac:dyDescent="0.35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 x14ac:dyDescent="0.35">
      <c r="A2" t="s">
        <v>0</v>
      </c>
      <c r="B2" t="s">
        <v>12</v>
      </c>
    </row>
    <row r="3" spans="1:5" x14ac:dyDescent="0.35">
      <c r="A3" t="s">
        <v>1</v>
      </c>
      <c r="B3" t="s">
        <v>13</v>
      </c>
      <c r="C3" t="s">
        <v>14</v>
      </c>
      <c r="D3" t="s">
        <v>9</v>
      </c>
      <c r="E3" t="s">
        <v>10</v>
      </c>
    </row>
    <row r="4" spans="1:5" x14ac:dyDescent="0.35">
      <c r="A4" t="s">
        <v>2</v>
      </c>
      <c r="B4" t="s">
        <v>15</v>
      </c>
      <c r="C4" t="s">
        <v>16</v>
      </c>
      <c r="D4" t="s">
        <v>9</v>
      </c>
      <c r="E4" t="s">
        <v>11</v>
      </c>
    </row>
    <row r="5" spans="1:5" x14ac:dyDescent="0.35">
      <c r="A5" t="s">
        <v>3</v>
      </c>
      <c r="B5" t="s">
        <v>17</v>
      </c>
      <c r="C5" t="s">
        <v>18</v>
      </c>
      <c r="D5" t="s">
        <v>9</v>
      </c>
      <c r="E5" t="s">
        <v>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data</vt:lpstr>
      <vt:lpstr>legend</vt:lpstr>
      <vt:lpstr>data!Druckbereich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2018-12-07T15:05:24Z</dcterms:modified>
</cp:coreProperties>
</file>