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8A82605-CEF4-45DF-A599-73AA799B7ADD}" xr6:coauthVersionLast="47" xr6:coauthVersionMax="47" xr10:uidLastSave="{00000000-0000-0000-0000-000000000000}"/>
  <bookViews>
    <workbookView xWindow="-120" yWindow="-120" windowWidth="20730" windowHeight="11160" tabRatio="685" xr2:uid="{25F80E4B-A970-4AEE-A393-11295124A0B1}"/>
  </bookViews>
  <sheets>
    <sheet name="Dados" sheetId="1" r:id="rId1"/>
    <sheet name="Controle" sheetId="2" r:id="rId2"/>
    <sheet name="Poupança" sheetId="4" r:id="rId3"/>
    <sheet name="Dashboard" sheetId="3" r:id="rId4"/>
  </sheets>
  <definedNames>
    <definedName name="SegmentaçãodeDados_MÊS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<sst xmlns="http://schemas.openxmlformats.org/spreadsheetml/2006/main" count="280" uniqueCount="80">
  <si>
    <t>Datas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</si>
  <si>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</si>
  <si>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</si>
  <si>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</si>
  <si>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</si>
  <si>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</si>
  <si>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</si>
  <si>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</si>
  <si>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</si>
  <si>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</si>
  <si>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</si>
  <si>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</si>
  <si>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</si>
  <si>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</si>
  <si>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</si>
  <si>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</si>
  <si>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</si>
  <si>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</si>
  <si>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</si>
  <si>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</si>
  <si>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</si>
  <si>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</si>
  <si>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</si>
  <si>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</si>
  <si>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</si>
  <si>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</si>
  <si>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</si>
  <si>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</si>
  <si>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</si>
  <si>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</si>
  <si>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</si>
  <si>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</si>
  <si>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</si>
  <si>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</si>
  <si>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</si>
  <si>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</si>
  <si>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</si>
  <si>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</si>
  <si>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</si>
  <si>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</si>
  <si>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</si>
  <si>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</si>
  <si>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</si>
  <si>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</si>
  <si>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</si>
  <si>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</si>
  <si>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</si>
  <si>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</si>
  <si>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</si>
  <si>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</si>
  <si>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</si>
  <si>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</si>
  <si>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</si>
  <si>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</si>
  <si>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</si>
  <si>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</si>
  <si>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</si>
  <si>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</si>
  <si>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</si>
  <si>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</si>
  <si>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</si>
  <si>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</si>
  <si>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</si>
  <si>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</si>
  <si>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</si>
  <si>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</si>
  <si>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</si>
  <si>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</si>
  <si>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</si>
  <si>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</si>
  <si>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</si>
  <si>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Rótulos de Linha</t>
  </si>
  <si>
    <t>Total Geral</t>
  </si>
  <si>
    <t>Soma de Valor</t>
  </si>
  <si>
    <t>Hotel para fim de semana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</si>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</sst>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1"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/>
        <color rgb="FFFF0000"/>
      </font>
      <fill>
        <patternFill>
          <bgColor rgb="FFCCFF99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E928412-49C4-4402-B70D-2E31998261C0}">
      <tableStyleElement type="wholeTable" dxfId="1"/>
      <tableStyleElement type="headerRow" dxfId="0"/>
    </tableStyle>
  </tableStyles>
  <colors>
    <mruColors>
      <color rgb="FFCCFF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CCFF99"/>
          </font>
          <fill>
            <patternFill patternType="solid">
              <fgColor theme="0"/>
              <bgColor rgb="FFCCFF9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bootcamp.xlsx]Controle!Tabela dinâmica1</c:name>
    <c:fmtId val="6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983799438863245E-2"/>
          <c:y val="4.6403955319538538E-2"/>
          <c:w val="0.92711849316707751"/>
          <c:h val="0.46292906095071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Controle!$B$5:$B$39</c:f>
              <c:strCache>
                <c:ptCount val="34"/>
                <c:pt idx="0">
                  <c:v>Aniversário da mãe</c:v>
                </c:pt>
                <c:pt idx="1">
                  <c:v>Cinema</c:v>
                </c:pt>
                <c:pt idx="2">
                  <c:v>Cinema e jantar</c:v>
                </c:pt>
                <c:pt idx="3">
                  <c:v>Compra de novo celular</c:v>
                </c:pt>
                <c:pt idx="4">
                  <c:v>Compra de novo smartphone</c:v>
                </c:pt>
                <c:pt idx="5">
                  <c:v>Compra de roupas</c:v>
                </c:pt>
                <c:pt idx="6">
                  <c:v>Compra de roupas de inverno</c:v>
                </c:pt>
                <c:pt idx="7">
                  <c:v>Compras no supermercado</c:v>
                </c:pt>
                <c:pt idx="8">
                  <c:v>Consulta odontológica</c:v>
                </c:pt>
                <c:pt idx="9">
                  <c:v>Conta de energia elétrica</c:v>
                </c:pt>
                <c:pt idx="10">
                  <c:v>Corte de cabelo e barba</c:v>
                </c:pt>
                <c:pt idx="11">
                  <c:v>Cursos online</c:v>
                </c:pt>
                <c:pt idx="12">
                  <c:v>Gasolina</c:v>
                </c:pt>
                <c:pt idx="13">
                  <c:v>Ingressos para teatro</c:v>
                </c:pt>
                <c:pt idx="14">
                  <c:v>Jantar em restaurante francês</c:v>
                </c:pt>
                <c:pt idx="15">
                  <c:v>Jantar em restaurante italiano</c:v>
                </c:pt>
                <c:pt idx="16">
                  <c:v>Limpeza do apartamento</c:v>
                </c:pt>
                <c:pt idx="17">
                  <c:v>Manutenção da casa</c:v>
                </c:pt>
                <c:pt idx="18">
                  <c:v>Manutenção do computador</c:v>
                </c:pt>
                <c:pt idx="19">
                  <c:v>Manutenção do veículo</c:v>
                </c:pt>
                <c:pt idx="20">
                  <c:v>Material escolar</c:v>
                </c:pt>
                <c:pt idx="21">
                  <c:v>Plano de saúde</c:v>
                </c:pt>
                <c:pt idx="22">
                  <c:v>Presente de aniversário</c:v>
                </c:pt>
                <c:pt idx="23">
                  <c:v>Presentes para casamento</c:v>
                </c:pt>
                <c:pt idx="24">
                  <c:v>Ração e petiscos para o cachorro</c:v>
                </c:pt>
                <c:pt idx="25">
                  <c:v>Recarga de cartão de transporte</c:v>
                </c:pt>
                <c:pt idx="26">
                  <c:v>Remédios de farmácia</c:v>
                </c:pt>
                <c:pt idx="27">
                  <c:v>Reparos domésticos</c:v>
                </c:pt>
                <c:pt idx="28">
                  <c:v>Reserva de pousada</c:v>
                </c:pt>
                <c:pt idx="29">
                  <c:v>Roupas de primavera</c:v>
                </c:pt>
                <c:pt idx="30">
                  <c:v>Salão de beleza</c:v>
                </c:pt>
                <c:pt idx="31">
                  <c:v>Troca de móveis da cozinha</c:v>
                </c:pt>
                <c:pt idx="32">
                  <c:v>Veterinário para o pet</c:v>
                </c:pt>
                <c:pt idx="33">
                  <c:v>Hotel para fim de semana</c:v>
                </c:pt>
              </c:strCache>
            </c:strRef>
          </c:cat>
          <c:val>
            <c:numRef>
              <c:f>Controle!$C$5:$C$39</c:f>
              <c:numCache>
                <c:formatCode>_("R$"* #,##0.00_);_("R$"* \(#,##0.00\);_("R$"* "-"??_);_(@_)</c:formatCode>
                <c:ptCount val="34"/>
                <c:pt idx="0">
                  <c:v>400</c:v>
                </c:pt>
                <c:pt idx="1">
                  <c:v>120</c:v>
                </c:pt>
                <c:pt idx="2">
                  <c:v>200</c:v>
                </c:pt>
                <c:pt idx="3">
                  <c:v>1200</c:v>
                </c:pt>
                <c:pt idx="4">
                  <c:v>1500</c:v>
                </c:pt>
                <c:pt idx="5">
                  <c:v>500</c:v>
                </c:pt>
                <c:pt idx="6">
                  <c:v>600</c:v>
                </c:pt>
                <c:pt idx="7">
                  <c:v>1600</c:v>
                </c:pt>
                <c:pt idx="8">
                  <c:v>250</c:v>
                </c:pt>
                <c:pt idx="9">
                  <c:v>250</c:v>
                </c:pt>
                <c:pt idx="10">
                  <c:v>80</c:v>
                </c:pt>
                <c:pt idx="11">
                  <c:v>350</c:v>
                </c:pt>
                <c:pt idx="12">
                  <c:v>600</c:v>
                </c:pt>
                <c:pt idx="13">
                  <c:v>180</c:v>
                </c:pt>
                <c:pt idx="14">
                  <c:v>350</c:v>
                </c:pt>
                <c:pt idx="15">
                  <c:v>220</c:v>
                </c:pt>
                <c:pt idx="16">
                  <c:v>150</c:v>
                </c:pt>
                <c:pt idx="17">
                  <c:v>450</c:v>
                </c:pt>
                <c:pt idx="18">
                  <c:v>300</c:v>
                </c:pt>
                <c:pt idx="19">
                  <c:v>800</c:v>
                </c:pt>
                <c:pt idx="20">
                  <c:v>750</c:v>
                </c:pt>
                <c:pt idx="21">
                  <c:v>600</c:v>
                </c:pt>
                <c:pt idx="22">
                  <c:v>180</c:v>
                </c:pt>
                <c:pt idx="23">
                  <c:v>250</c:v>
                </c:pt>
                <c:pt idx="24">
                  <c:v>200</c:v>
                </c:pt>
                <c:pt idx="25">
                  <c:v>200</c:v>
                </c:pt>
                <c:pt idx="26">
                  <c:v>120</c:v>
                </c:pt>
                <c:pt idx="27">
                  <c:v>450</c:v>
                </c:pt>
                <c:pt idx="28">
                  <c:v>750</c:v>
                </c:pt>
                <c:pt idx="29">
                  <c:v>400</c:v>
                </c:pt>
                <c:pt idx="30">
                  <c:v>250</c:v>
                </c:pt>
                <c:pt idx="31">
                  <c:v>800</c:v>
                </c:pt>
                <c:pt idx="32">
                  <c:v>150</c:v>
                </c:pt>
                <c:pt idx="3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052-9347-5D787D063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2016368"/>
        <c:axId val="542014568"/>
      </c:barChart>
      <c:catAx>
        <c:axId val="5420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014568"/>
        <c:crosses val="autoZero"/>
        <c:auto val="1"/>
        <c:lblAlgn val="ctr"/>
        <c:lblOffset val="100"/>
        <c:noMultiLvlLbl val="0"/>
      </c:catAx>
      <c:valAx>
        <c:axId val="542014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42016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bootcamp.xlsx]Controle!Tabela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3-4642-AB57-07A0963805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Controle!$F$5:$F$9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642-AB57-07A096380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600496"/>
        <c:axId val="588595096"/>
      </c:barChart>
      <c:catAx>
        <c:axId val="5886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595096"/>
        <c:crosses val="autoZero"/>
        <c:auto val="1"/>
        <c:lblAlgn val="ctr"/>
        <c:lblOffset val="100"/>
        <c:noMultiLvlLbl val="0"/>
      </c:catAx>
      <c:valAx>
        <c:axId val="588595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86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6666666666666"/>
          <c:y val="5.0925925925925923E-2"/>
          <c:w val="0.7286928016472578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Poupança!$F$7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Poupança!$G$7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2-42A2-90FF-109B3ECC7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1889616"/>
        <c:axId val="601889976"/>
      </c:barChart>
      <c:barChart>
        <c:barDir val="col"/>
        <c:grouping val="stacked"/>
        <c:varyColors val="0"/>
        <c:ser>
          <c:idx val="0"/>
          <c:order val="0"/>
          <c:tx>
            <c:strRef>
              <c:f>Poupança!$F$6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Poupança!$G$6</c:f>
              <c:numCache>
                <c:formatCode>_("R$"* #,##0.00_);_("R$"* \(#,##0.00\);_("R$"* "-"??_);_(@_)</c:formatCode>
                <c:ptCount val="1"/>
                <c:pt idx="0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2A2-90FF-109B3ECC7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9931320"/>
        <c:axId val="544619768"/>
      </c:barChart>
      <c:catAx>
        <c:axId val="60188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889976"/>
        <c:crosses val="autoZero"/>
        <c:auto val="1"/>
        <c:lblAlgn val="ctr"/>
        <c:lblOffset val="100"/>
        <c:noMultiLvlLbl val="0"/>
      </c:catAx>
      <c:valAx>
        <c:axId val="601889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01889616"/>
        <c:crosses val="autoZero"/>
        <c:crossBetween val="between"/>
      </c:valAx>
      <c:valAx>
        <c:axId val="54461976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49931320"/>
        <c:crosses val="max"/>
        <c:crossBetween val="between"/>
      </c:valAx>
      <c:catAx>
        <c:axId val="34993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44619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jp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582084</xdr:colOff>
      <xdr:row>2</xdr:row>
      <xdr:rowOff>0</xdr:rowOff>
    </xdr:from>
    <xdr:to>
      <xdr:col>20</xdr:col>
      <xdr:colOff>571498</xdr:colOff>
      <xdr:row>23</xdr:row>
      <xdr:rowOff>118532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E82A8DD8-EE39-DFDC-CF73-55FC59C74EDD}"/>
            </a:ext>
          </a:extLst>
        </xdr:cNvPr>
        <xdr:cNvGrpSpPr/>
      </xdr:nvGrpSpPr>
      <xdr:grpSpPr>
        <a:xfrm>
          <a:off x="1640417" y="1301750"/>
          <a:ext cx="11652248" cy="4119032"/>
          <a:chOff x="1672167" y="19051"/>
          <a:chExt cx="11652248" cy="354753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D51BD28-2483-06B9-61F9-A78D45CF94BE}"/>
              </a:ext>
            </a:extLst>
          </xdr:cNvPr>
          <xdr:cNvGrpSpPr/>
        </xdr:nvGrpSpPr>
        <xdr:grpSpPr>
          <a:xfrm>
            <a:off x="1672167" y="63499"/>
            <a:ext cx="11652248" cy="3503084"/>
            <a:chOff x="1640417" y="296333"/>
            <a:chExt cx="11652248" cy="350308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950D2351-13F7-EF87-C8D8-6C0A20B8F04A}"/>
                </a:ext>
              </a:extLst>
            </xdr:cNvPr>
            <xdr:cNvGrpSpPr/>
          </xdr:nvGrpSpPr>
          <xdr:grpSpPr>
            <a:xfrm>
              <a:off x="1640417" y="296333"/>
              <a:ext cx="11652248" cy="3503084"/>
              <a:chOff x="1640417" y="296333"/>
              <a:chExt cx="11652248" cy="3503084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86C849B6-58F8-C8BF-9D82-1DB04BDA2FB1}"/>
                  </a:ext>
                </a:extLst>
              </xdr:cNvPr>
              <xdr:cNvGrpSpPr/>
            </xdr:nvGrpSpPr>
            <xdr:grpSpPr>
              <a:xfrm>
                <a:off x="1640417" y="296333"/>
                <a:ext cx="11652248" cy="3323167"/>
                <a:chOff x="1640417" y="296333"/>
                <a:chExt cx="11652248" cy="3323167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CDFF8EB-BE4C-4B19-A736-8850CAB53608}"/>
                    </a:ext>
                  </a:extLst>
                </xdr:cNvPr>
                <xdr:cNvSpPr/>
              </xdr:nvSpPr>
              <xdr:spPr>
                <a:xfrm>
                  <a:off x="1640417" y="296333"/>
                  <a:ext cx="11652248" cy="332316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AC8CDAAC-0496-408D-9251-4FC5B7E3A94B}"/>
                    </a:ext>
                  </a:extLst>
                </xdr:cNvPr>
                <xdr:cNvSpPr/>
              </xdr:nvSpPr>
              <xdr:spPr>
                <a:xfrm>
                  <a:off x="1640417" y="296333"/>
                  <a:ext cx="11652248" cy="685799"/>
                </a:xfrm>
                <a:prstGeom prst="round2SameRect">
                  <a:avLst>
                    <a:gd name="adj1" fmla="val 25926"/>
                    <a:gd name="adj2" fmla="val 0"/>
                  </a:avLst>
                </a:prstGeom>
                <a:solidFill>
                  <a:srgbClr val="CCFF9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ln>
                      <a:solidFill>
                        <a:srgbClr val="CCFF99"/>
                      </a:solidFill>
                    </a:ln>
                  </a:endParaRPr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B2510D6-E87D-47DF-91B6-711761E3601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78000" y="910167"/>
              <a:ext cx="11049000" cy="2889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AF60A3C-A129-4ED7-A2AF-3A0E1E91CEEB}"/>
                </a:ext>
              </a:extLst>
            </xdr:cNvPr>
            <xdr:cNvSpPr txBox="1"/>
          </xdr:nvSpPr>
          <xdr:spPr>
            <a:xfrm>
              <a:off x="6582833" y="381001"/>
              <a:ext cx="1672167" cy="380999"/>
            </a:xfrm>
            <a:prstGeom prst="rect">
              <a:avLst/>
            </a:prstGeom>
            <a:solidFill>
              <a:srgbClr val="CCFF99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kern="1200" cap="none" spc="0">
                  <a:ln>
                    <a:noFill/>
                  </a:ln>
                  <a:solidFill>
                    <a:schemeClr val="tx1"/>
                  </a:solidFill>
                  <a:effectLst/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  <a:endParaRPr lang="pt-BR" sz="2000" kern="1200">
                <a:ln>
                  <a:solidFill>
                    <a:srgbClr val="CCFF99"/>
                  </a:solidFill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9" name="Gráfico 28" descr="Tendência descendente">
            <a:extLst>
              <a:ext uri="{FF2B5EF4-FFF2-40B4-BE49-F238E27FC236}">
                <a16:creationId xmlns:a16="http://schemas.microsoft.com/office/drawing/2014/main" id="{9B44B0B9-D0B3-B399-AAD5-5B614043E3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480052" y="19051"/>
            <a:ext cx="753532" cy="753532"/>
          </a:xfrm>
          <a:prstGeom prst="rect">
            <a:avLst/>
          </a:prstGeom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2</xdr:col>
      <xdr:colOff>0</xdr:colOff>
      <xdr:row>22</xdr:row>
      <xdr:rowOff>190499</xdr:rowOff>
    </xdr:from>
    <xdr:to>
      <xdr:col>10</xdr:col>
      <xdr:colOff>0</xdr:colOff>
      <xdr:row>41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5947B25-0FF6-D93F-B4F9-ABEE3783099E}"/>
            </a:ext>
          </a:extLst>
        </xdr:cNvPr>
        <xdr:cNvGrpSpPr/>
      </xdr:nvGrpSpPr>
      <xdr:grpSpPr>
        <a:xfrm>
          <a:off x="1672167" y="5302249"/>
          <a:ext cx="4910666" cy="3429001"/>
          <a:chOff x="1397000" y="3725333"/>
          <a:chExt cx="4572000" cy="342900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F44AA5E-3E87-E0E3-2AE9-9A4CA96A39C9}"/>
              </a:ext>
            </a:extLst>
          </xdr:cNvPr>
          <xdr:cNvGrpSpPr/>
        </xdr:nvGrpSpPr>
        <xdr:grpSpPr>
          <a:xfrm>
            <a:off x="1397000" y="3725333"/>
            <a:ext cx="4572000" cy="3429001"/>
            <a:chOff x="1640417" y="4191000"/>
            <a:chExt cx="4572000" cy="342900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7FB7EB6B-0356-73BD-DCFD-38A526DEFB05}"/>
                </a:ext>
              </a:extLst>
            </xdr:cNvPr>
            <xdr:cNvGrpSpPr/>
          </xdr:nvGrpSpPr>
          <xdr:grpSpPr>
            <a:xfrm>
              <a:off x="1640417" y="4191000"/>
              <a:ext cx="4572000" cy="3429001"/>
              <a:chOff x="1640417" y="4191000"/>
              <a:chExt cx="4572000" cy="3429001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D8F50AB9-B6AB-E20F-8981-0923ED904CEC}"/>
                  </a:ext>
                </a:extLst>
              </xdr:cNvPr>
              <xdr:cNvGrpSpPr/>
            </xdr:nvGrpSpPr>
            <xdr:grpSpPr>
              <a:xfrm>
                <a:off x="1672167" y="4191000"/>
                <a:ext cx="4540250" cy="3429001"/>
                <a:chOff x="1746250" y="4191000"/>
                <a:chExt cx="4540250" cy="3429001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B883A49C-B3CF-B494-8415-9D104D271F04}"/>
                    </a:ext>
                  </a:extLst>
                </xdr:cNvPr>
                <xdr:cNvSpPr/>
              </xdr:nvSpPr>
              <xdr:spPr>
                <a:xfrm>
                  <a:off x="1746250" y="4191001"/>
                  <a:ext cx="4540250" cy="34290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E811FE41-5268-9B9C-607D-42CFFED9FB26}"/>
                    </a:ext>
                  </a:extLst>
                </xdr:cNvPr>
                <xdr:cNvSpPr/>
              </xdr:nvSpPr>
              <xdr:spPr>
                <a:xfrm>
                  <a:off x="1746250" y="4191000"/>
                  <a:ext cx="4540250" cy="685799"/>
                </a:xfrm>
                <a:prstGeom prst="round2SameRect">
                  <a:avLst>
                    <a:gd name="adj1" fmla="val 25926"/>
                    <a:gd name="adj2" fmla="val 0"/>
                  </a:avLst>
                </a:prstGeom>
                <a:solidFill>
                  <a:srgbClr val="CCFF9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ln>
                      <a:solidFill>
                        <a:srgbClr val="CCFF99"/>
                      </a:solidFill>
                    </a:ln>
                  </a:endParaRPr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664F787-4C20-4FF6-9772-2BDFBB99247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40417" y="4876799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EE21D0D-948B-D006-2095-12FE70242FA7}"/>
                </a:ext>
              </a:extLst>
            </xdr:cNvPr>
            <xdr:cNvSpPr txBox="1"/>
          </xdr:nvSpPr>
          <xdr:spPr>
            <a:xfrm>
              <a:off x="3069166" y="4370917"/>
              <a:ext cx="1672167" cy="380999"/>
            </a:xfrm>
            <a:prstGeom prst="rect">
              <a:avLst/>
            </a:prstGeom>
            <a:solidFill>
              <a:srgbClr val="CCFF99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 kern="1200" cap="none" spc="0">
                  <a:ln>
                    <a:noFill/>
                  </a:ln>
                  <a:solidFill>
                    <a:schemeClr val="tx1"/>
                  </a:solidFill>
                  <a:effectLst/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  <a:endParaRPr lang="pt-BR" sz="2000" kern="1200">
                <a:ln>
                  <a:solidFill>
                    <a:srgbClr val="CCFF99"/>
                  </a:solidFill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31" name="Gráfico 30" descr="Dinheiro">
            <a:extLst>
              <a:ext uri="{FF2B5EF4-FFF2-40B4-BE49-F238E27FC236}">
                <a16:creationId xmlns:a16="http://schemas.microsoft.com/office/drawing/2014/main" id="{08C1E1C0-FAA1-7C62-0EF2-3F9AAD811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72167" y="3725334"/>
            <a:ext cx="723900" cy="723900"/>
          </a:xfrm>
          <a:prstGeom prst="rect">
            <a:avLst/>
          </a:prstGeom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0</xdr:colOff>
      <xdr:row>8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FAD3C785-F779-4C5F-94BF-C6ABB06FA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1750"/>
              <a:ext cx="1058333" cy="1333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931334</xdr:colOff>
      <xdr:row>1</xdr:row>
      <xdr:rowOff>0</xdr:rowOff>
    </xdr:from>
    <xdr:to>
      <xdr:col>20</xdr:col>
      <xdr:colOff>571499</xdr:colOff>
      <xdr:row>2</xdr:row>
      <xdr:rowOff>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DB80293-F722-1631-31F8-E54093D1D253}"/>
            </a:ext>
          </a:extLst>
        </xdr:cNvPr>
        <xdr:cNvGrpSpPr/>
      </xdr:nvGrpSpPr>
      <xdr:grpSpPr>
        <a:xfrm>
          <a:off x="931334" y="190500"/>
          <a:ext cx="12361332" cy="1111250"/>
          <a:chOff x="1175900" y="190500"/>
          <a:chExt cx="12116765" cy="1111250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6C113AF1-0530-6D3D-4D2B-CD3AE1B77CB9}"/>
              </a:ext>
            </a:extLst>
          </xdr:cNvPr>
          <xdr:cNvSpPr/>
        </xdr:nvSpPr>
        <xdr:spPr>
          <a:xfrm>
            <a:off x="1175900" y="190500"/>
            <a:ext cx="12116765" cy="11112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4A23E3E5-3B76-010C-62CE-7EC7403D5128}"/>
              </a:ext>
            </a:extLst>
          </xdr:cNvPr>
          <xdr:cNvSpPr/>
        </xdr:nvSpPr>
        <xdr:spPr>
          <a:xfrm>
            <a:off x="1323334" y="268166"/>
            <a:ext cx="1217083" cy="982583"/>
          </a:xfrm>
          <a:prstGeom prst="rect">
            <a:avLst/>
          </a:prstGeom>
          <a:solidFill>
            <a:srgbClr val="CCFF9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endParaRPr lang="pt-BR" sz="1100" kern="12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20CCFEC5-684F-C805-3E74-D5486A4811BF}"/>
              </a:ext>
            </a:extLst>
          </xdr:cNvPr>
          <xdr:cNvSpPr txBox="1"/>
        </xdr:nvSpPr>
        <xdr:spPr>
          <a:xfrm>
            <a:off x="2667334" y="268166"/>
            <a:ext cx="2680031" cy="612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3200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Maíra</a:t>
            </a:r>
          </a:p>
          <a:p>
            <a:endParaRPr lang="pt-BR" sz="2000" kern="12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29C1D6B-22F0-45F7-B4C8-9FDD89F928C0}"/>
              </a:ext>
            </a:extLst>
          </xdr:cNvPr>
          <xdr:cNvSpPr txBox="1"/>
        </xdr:nvSpPr>
        <xdr:spPr>
          <a:xfrm>
            <a:off x="2667334" y="890749"/>
            <a:ext cx="2683932" cy="360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  <a:endParaRPr lang="pt-BR" sz="1400" kern="120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3404526E-928A-076A-69DD-99C5FBFE80AF}"/>
              </a:ext>
            </a:extLst>
          </xdr:cNvPr>
          <xdr:cNvGrpSpPr/>
        </xdr:nvGrpSpPr>
        <xdr:grpSpPr>
          <a:xfrm>
            <a:off x="7196667" y="532331"/>
            <a:ext cx="3600000" cy="360000"/>
            <a:chOff x="6244167" y="350749"/>
            <a:chExt cx="3600000" cy="360000"/>
          </a:xfrm>
        </xdr:grpSpPr>
        <xdr:sp macro="" textlink="">
          <xdr:nvSpPr>
            <xdr:cNvPr id="45" name="Retângulo: Cantos Arredondados 44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C407D51A-FB6F-5B2A-84FF-D69EF360A979}"/>
                </a:ext>
              </a:extLst>
            </xdr:cNvPr>
            <xdr:cNvSpPr/>
          </xdr:nvSpPr>
          <xdr:spPr>
            <a:xfrm>
              <a:off x="6244167" y="350749"/>
              <a:ext cx="3600000" cy="3600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ysClr val="windowText" lastClr="000000"/>
                  </a:solidFill>
                </a:rPr>
                <a:t>Pesquisar Dados ... </a:t>
              </a:r>
            </a:p>
          </xdr:txBody>
        </xdr:sp>
        <xdr:pic>
          <xdr:nvPicPr>
            <xdr:cNvPr id="47" name="Gráfico 46" descr="Lupa">
              <a:extLst>
                <a:ext uri="{FF2B5EF4-FFF2-40B4-BE49-F238E27FC236}">
                  <a16:creationId xmlns:a16="http://schemas.microsoft.com/office/drawing/2014/main" id="{05A27C2F-454A-78B5-E7A3-228A958E84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398167" y="350749"/>
              <a:ext cx="360000" cy="360000"/>
            </a:xfrm>
            <a:prstGeom prst="rect">
              <a:avLst/>
            </a:prstGeom>
          </xdr:spPr>
        </xdr:pic>
      </xdr:grp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107D9C19-AB29-CB28-B500-94CA731414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084" y="375749"/>
            <a:ext cx="900000" cy="7500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444500</xdr:colOff>
      <xdr:row>23</xdr:row>
      <xdr:rowOff>0</xdr:rowOff>
    </xdr:from>
    <xdr:to>
      <xdr:col>20</xdr:col>
      <xdr:colOff>476247</xdr:colOff>
      <xdr:row>41</xdr:row>
      <xdr:rowOff>1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CCC1D1DA-A016-E198-6552-054A0B2423A9}"/>
            </a:ext>
          </a:extLst>
        </xdr:cNvPr>
        <xdr:cNvGrpSpPr/>
      </xdr:nvGrpSpPr>
      <xdr:grpSpPr>
        <a:xfrm>
          <a:off x="8255000" y="5302250"/>
          <a:ext cx="4942414" cy="3429001"/>
          <a:chOff x="1746250" y="4191000"/>
          <a:chExt cx="4540250" cy="3429001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51323BF5-59AE-7C56-09C1-6DFA452AF8B7}"/>
              </a:ext>
            </a:extLst>
          </xdr:cNvPr>
          <xdr:cNvSpPr/>
        </xdr:nvSpPr>
        <xdr:spPr>
          <a:xfrm>
            <a:off x="1746250" y="4191001"/>
            <a:ext cx="4540250" cy="3429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1" name="Retângulo: Cantos Superiores Arredondados 60">
            <a:extLst>
              <a:ext uri="{FF2B5EF4-FFF2-40B4-BE49-F238E27FC236}">
                <a16:creationId xmlns:a16="http://schemas.microsoft.com/office/drawing/2014/main" id="{196E49B8-C1FE-4443-9C3A-E3719C8730DD}"/>
              </a:ext>
            </a:extLst>
          </xdr:cNvPr>
          <xdr:cNvSpPr/>
        </xdr:nvSpPr>
        <xdr:spPr>
          <a:xfrm>
            <a:off x="1746250" y="4191000"/>
            <a:ext cx="4540250" cy="685799"/>
          </a:xfrm>
          <a:prstGeom prst="round2SameRect">
            <a:avLst>
              <a:gd name="adj1" fmla="val 25926"/>
              <a:gd name="adj2" fmla="val 0"/>
            </a:avLst>
          </a:prstGeom>
          <a:solidFill>
            <a:srgbClr val="CCFF9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ln>
                <a:solidFill>
                  <a:srgbClr val="CCFF99"/>
                </a:solidFill>
              </a:ln>
            </a:endParaRPr>
          </a:p>
        </xdr:txBody>
      </xdr:sp>
    </xdr:grpSp>
    <xdr:clientData/>
  </xdr:twoCellAnchor>
  <xdr:twoCellAnchor>
    <xdr:from>
      <xdr:col>15</xdr:col>
      <xdr:colOff>402163</xdr:colOff>
      <xdr:row>23</xdr:row>
      <xdr:rowOff>179917</xdr:rowOff>
    </xdr:from>
    <xdr:to>
      <xdr:col>18</xdr:col>
      <xdr:colOff>232830</xdr:colOff>
      <xdr:row>25</xdr:row>
      <xdr:rowOff>179916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13BF86F8-723D-2063-9549-A5644C2D5706}"/>
            </a:ext>
          </a:extLst>
        </xdr:cNvPr>
        <xdr:cNvSpPr txBox="1"/>
      </xdr:nvSpPr>
      <xdr:spPr>
        <a:xfrm>
          <a:off x="10054163" y="5482167"/>
          <a:ext cx="1672167" cy="380999"/>
        </a:xfrm>
        <a:prstGeom prst="rect">
          <a:avLst/>
        </a:prstGeom>
        <a:solidFill>
          <a:srgbClr val="CCFF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 kern="1200" cap="none" spc="0">
              <a:ln>
                <a:noFill/>
              </a:ln>
              <a:solidFill>
                <a:schemeClr val="tx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  <a:endParaRPr lang="pt-BR" sz="2000" kern="1200">
            <a:ln>
              <a:solidFill>
                <a:srgbClr val="CCFF99"/>
              </a:solidFill>
            </a:ln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13</xdr:col>
      <xdr:colOff>476246</xdr:colOff>
      <xdr:row>22</xdr:row>
      <xdr:rowOff>190499</xdr:rowOff>
    </xdr:from>
    <xdr:to>
      <xdr:col>14</xdr:col>
      <xdr:colOff>586314</xdr:colOff>
      <xdr:row>26</xdr:row>
      <xdr:rowOff>152401</xdr:rowOff>
    </xdr:to>
    <xdr:pic>
      <xdr:nvPicPr>
        <xdr:cNvPr id="55" name="Gráfico 54" descr="Seguro">
          <a:extLst>
            <a:ext uri="{FF2B5EF4-FFF2-40B4-BE49-F238E27FC236}">
              <a16:creationId xmlns:a16="http://schemas.microsoft.com/office/drawing/2014/main" id="{D4653A75-08CE-630C-CDFB-B7A89B9B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8900579" y="5302249"/>
          <a:ext cx="723902" cy="723902"/>
        </a:xfrm>
        <a:prstGeom prst="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14</xdr:col>
      <xdr:colOff>321731</xdr:colOff>
      <xdr:row>27</xdr:row>
      <xdr:rowOff>10585</xdr:rowOff>
    </xdr:from>
    <xdr:to>
      <xdr:col>19</xdr:col>
      <xdr:colOff>323851</xdr:colOff>
      <xdr:row>40</xdr:row>
      <xdr:rowOff>10583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47B0E6D3-14FA-4B91-83D1-8E3BD9A8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4.695725694444" createdVersion="8" refreshedVersion="8" minRefreshableVersion="3" recordCount="44" xr:uid="{C33E3C68-6578-411D-9C9C-D4B7209A82AB}">
  <cacheSource type="worksheet">
    <worksheetSource name="tbl_dadosbrutos"/>
  </cacheSource>
  <cacheFields count="8">
    <cacheField name="Datas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9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Hotel para fim de semana"/>
        <s v="Reserva de hotel para fim de semana" u="1"/>
      </sharedItems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222404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x v="0"/>
    <n v="5000"/>
    <s v="Transferência"/>
    <s v="Recebido"/>
  </r>
  <r>
    <d v="2024-08-01T00:00:00"/>
    <x v="0"/>
    <x v="1"/>
    <x v="1"/>
    <x v="1"/>
    <n v="550"/>
    <s v="Débito Automático"/>
    <s v="Pendente"/>
  </r>
  <r>
    <d v="2024-08-03T00:00:00"/>
    <x v="0"/>
    <x v="1"/>
    <x v="2"/>
    <x v="2"/>
    <n v="300"/>
    <s v="Cartão de Crédito"/>
    <s v="Pago"/>
  </r>
  <r>
    <d v="2024-08-05T00:00:00"/>
    <x v="0"/>
    <x v="1"/>
    <x v="3"/>
    <x v="3"/>
    <n v="120"/>
    <s v="Cartão de Crédito"/>
    <s v="Pago"/>
  </r>
  <r>
    <d v="2024-08-07T00:00:00"/>
    <x v="0"/>
    <x v="1"/>
    <x v="4"/>
    <x v="4"/>
    <n v="250"/>
    <s v="Transferência"/>
    <s v="Pago"/>
  </r>
  <r>
    <d v="2024-08-10T00:00:00"/>
    <x v="0"/>
    <x v="1"/>
    <x v="5"/>
    <x v="5"/>
    <n v="400"/>
    <s v="Débito Automático"/>
    <s v="Pendente"/>
  </r>
  <r>
    <d v="2024-08-12T00:00:00"/>
    <x v="0"/>
    <x v="1"/>
    <x v="6"/>
    <x v="6"/>
    <n v="600"/>
    <s v="Cartão de Crédito"/>
    <s v="Pendente"/>
  </r>
  <r>
    <d v="2024-08-15T00:00:00"/>
    <x v="0"/>
    <x v="0"/>
    <x v="7"/>
    <x v="7"/>
    <n v="800"/>
    <s v="Transferência"/>
    <s v="Recebido"/>
  </r>
  <r>
    <d v="2024-08-15T00:00:00"/>
    <x v="0"/>
    <x v="1"/>
    <x v="8"/>
    <x v="8"/>
    <n v="150"/>
    <s v="Transferência"/>
    <s v="Pago"/>
  </r>
  <r>
    <d v="2024-08-18T00:00:00"/>
    <x v="0"/>
    <x v="1"/>
    <x v="9"/>
    <x v="9"/>
    <n v="1200"/>
    <s v="Cartão de Crédito"/>
    <s v="Pendente"/>
  </r>
  <r>
    <d v="2024-08-20T00:00:00"/>
    <x v="0"/>
    <x v="1"/>
    <x v="10"/>
    <x v="10"/>
    <n v="450"/>
    <s v="Débito Automático"/>
    <s v="Pago"/>
  </r>
  <r>
    <d v="2024-08-22T00:00:00"/>
    <x v="0"/>
    <x v="1"/>
    <x v="11"/>
    <x v="11"/>
    <n v="180"/>
    <s v="Transferência"/>
    <s v="Pendente"/>
  </r>
  <r>
    <d v="2024-08-24T00:00:00"/>
    <x v="0"/>
    <x v="1"/>
    <x v="12"/>
    <x v="12"/>
    <n v="80"/>
    <s v="Débito Automático"/>
    <s v="Pago"/>
  </r>
  <r>
    <d v="2024-08-28T00:00:00"/>
    <x v="0"/>
    <x v="1"/>
    <x v="13"/>
    <x v="13"/>
    <n v="200"/>
    <s v="Débito Automático"/>
    <s v="Pago"/>
  </r>
  <r>
    <d v="2024-08-30T00:00:00"/>
    <x v="0"/>
    <x v="1"/>
    <x v="14"/>
    <x v="14"/>
    <n v="750"/>
    <s v="Transferência"/>
    <s v="Pendente"/>
  </r>
  <r>
    <d v="2024-08-31T00:00:00"/>
    <x v="0"/>
    <x v="1"/>
    <x v="15"/>
    <x v="15"/>
    <n v="350"/>
    <s v="Cartão de Crédito"/>
    <s v="Pago"/>
  </r>
  <r>
    <d v="2024-09-01T00:00:00"/>
    <x v="1"/>
    <x v="0"/>
    <x v="0"/>
    <x v="0"/>
    <n v="5000"/>
    <s v="Transferência"/>
    <s v="Recebido"/>
  </r>
  <r>
    <d v="2024-09-02T00:00:00"/>
    <x v="1"/>
    <x v="1"/>
    <x v="1"/>
    <x v="1"/>
    <n v="450"/>
    <s v="Débito Automático"/>
    <s v="Pendente"/>
  </r>
  <r>
    <d v="2024-09-05T00:00:00"/>
    <x v="1"/>
    <x v="1"/>
    <x v="2"/>
    <x v="2"/>
    <n v="300"/>
    <s v="Débito Automático"/>
    <s v="Pago"/>
  </r>
  <r>
    <d v="2024-09-08T00:00:00"/>
    <x v="1"/>
    <x v="1"/>
    <x v="3"/>
    <x v="16"/>
    <n v="200"/>
    <s v="Transferência"/>
    <s v="Pago"/>
  </r>
  <r>
    <d v="2024-09-11T00:00:00"/>
    <x v="1"/>
    <x v="1"/>
    <x v="4"/>
    <x v="17"/>
    <n v="600"/>
    <s v="Débito Automático"/>
    <s v="Pendente"/>
  </r>
  <r>
    <d v="2024-09-14T00:00:00"/>
    <x v="1"/>
    <x v="1"/>
    <x v="5"/>
    <x v="5"/>
    <n v="350"/>
    <s v="Transferência"/>
    <s v="Pago"/>
  </r>
  <r>
    <d v="2024-09-17T00:00:00"/>
    <x v="1"/>
    <x v="1"/>
    <x v="6"/>
    <x v="18"/>
    <n v="500"/>
    <s v="Cartão de Crédito"/>
    <s v="Pendente"/>
  </r>
  <r>
    <d v="2024-09-20T00:00:00"/>
    <x v="1"/>
    <x v="0"/>
    <x v="16"/>
    <x v="19"/>
    <n v="1200"/>
    <s v="Transferência"/>
    <s v="Recebido"/>
  </r>
  <r>
    <d v="2024-09-20T00:00:00"/>
    <x v="1"/>
    <x v="1"/>
    <x v="8"/>
    <x v="20"/>
    <n v="800"/>
    <s v="Transferência"/>
    <s v="Pago"/>
  </r>
  <r>
    <d v="2024-09-23T00:00:00"/>
    <x v="1"/>
    <x v="1"/>
    <x v="9"/>
    <x v="21"/>
    <n v="1500"/>
    <s v="Cartão de Crédito"/>
    <s v="Pendente"/>
  </r>
  <r>
    <d v="2024-09-26T00:00:00"/>
    <x v="1"/>
    <x v="1"/>
    <x v="17"/>
    <x v="22"/>
    <n v="250"/>
    <s v="Débito Automático"/>
    <s v="Pago"/>
  </r>
  <r>
    <d v="2024-09-29T00:00:00"/>
    <x v="1"/>
    <x v="1"/>
    <x v="11"/>
    <x v="23"/>
    <n v="400"/>
    <s v="Cartão de Crédito"/>
    <s v="Pendente"/>
  </r>
  <r>
    <d v="2024-10-01T00:00:00"/>
    <x v="2"/>
    <x v="0"/>
    <x v="0"/>
    <x v="0"/>
    <n v="5000"/>
    <s v="Transferência"/>
    <s v="Recebido"/>
  </r>
  <r>
    <d v="2024-10-01T00:00:00"/>
    <x v="2"/>
    <x v="1"/>
    <x v="1"/>
    <x v="1"/>
    <n v="600"/>
    <s v="Débito Automático"/>
    <s v="Pendente"/>
  </r>
  <r>
    <d v="2024-10-03T00:00:00"/>
    <x v="2"/>
    <x v="1"/>
    <x v="2"/>
    <x v="24"/>
    <n v="200"/>
    <s v="Cartão de Crédito"/>
    <s v="Pago"/>
  </r>
  <r>
    <d v="2024-10-05T00:00:00"/>
    <x v="2"/>
    <x v="1"/>
    <x v="3"/>
    <x v="25"/>
    <n v="180"/>
    <s v="Transferência"/>
    <s v="Pago"/>
  </r>
  <r>
    <d v="2024-10-08T00:00:00"/>
    <x v="2"/>
    <x v="1"/>
    <x v="4"/>
    <x v="26"/>
    <n v="120"/>
    <s v="Débito Automático"/>
    <s v="Pendente"/>
  </r>
  <r>
    <d v="2024-10-10T00:00:00"/>
    <x v="2"/>
    <x v="1"/>
    <x v="5"/>
    <x v="27"/>
    <n v="350"/>
    <s v="Cartão de Crédito"/>
    <s v="Pendente"/>
  </r>
  <r>
    <d v="2024-10-13T00:00:00"/>
    <x v="2"/>
    <x v="1"/>
    <x v="6"/>
    <x v="28"/>
    <n v="400"/>
    <s v="Transferência"/>
    <s v="Pago"/>
  </r>
  <r>
    <d v="2024-10-15T00:00:00"/>
    <x v="2"/>
    <x v="1"/>
    <x v="8"/>
    <x v="29"/>
    <n v="450"/>
    <s v="Débito Automático"/>
    <s v="Pago"/>
  </r>
  <r>
    <d v="2024-10-18T00:00:00"/>
    <x v="2"/>
    <x v="0"/>
    <x v="18"/>
    <x v="30"/>
    <n v="1500"/>
    <s v="Transferência"/>
    <s v="Recebido"/>
  </r>
  <r>
    <d v="2024-10-18T00:00:00"/>
    <x v="2"/>
    <x v="1"/>
    <x v="9"/>
    <x v="31"/>
    <n v="300"/>
    <s v="Cartão de Crédito"/>
    <s v="Pendente"/>
  </r>
  <r>
    <d v="2024-10-20T00:00:00"/>
    <x v="2"/>
    <x v="1"/>
    <x v="10"/>
    <x v="32"/>
    <n v="800"/>
    <s v="Transferência"/>
    <s v="Pago"/>
  </r>
  <r>
    <d v="2024-10-22T00:00:00"/>
    <x v="2"/>
    <x v="1"/>
    <x v="11"/>
    <x v="33"/>
    <n v="250"/>
    <s v="Cartão de Crédito"/>
    <s v="Pendente"/>
  </r>
  <r>
    <d v="2024-10-24T00:00:00"/>
    <x v="2"/>
    <x v="1"/>
    <x v="13"/>
    <x v="34"/>
    <n v="150"/>
    <s v="Débito Automático"/>
    <s v="Pago"/>
  </r>
  <r>
    <d v="2024-10-26T00:00:00"/>
    <x v="2"/>
    <x v="1"/>
    <x v="12"/>
    <x v="35"/>
    <n v="250"/>
    <s v="Transferência"/>
    <s v="Pendente"/>
  </r>
  <r>
    <d v="2024-10-30T00:00:00"/>
    <x v="2"/>
    <x v="1"/>
    <x v="15"/>
    <x v="36"/>
    <n v="220"/>
    <s v="Transferência"/>
    <s v="Pendente"/>
  </r>
  <r>
    <d v="2024-10-31T00:00:00"/>
    <x v="2"/>
    <x v="1"/>
    <x v="14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0C346-A5E5-421B-BCB9-C2D68119CAF8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4:F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40EB3-778B-461E-BEAA-F73DE5D183FD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3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40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m="1" x="38"/>
        <item x="14"/>
        <item x="28"/>
        <item x="35"/>
        <item x="0"/>
        <item x="32"/>
        <item x="30"/>
        <item x="34"/>
        <item x="37"/>
        <item t="default"/>
      </items>
    </pivotField>
    <pivotField dataField="1" numFmtId="44" showAll="0"/>
    <pivotField showAll="0"/>
    <pivotField showAll="0"/>
  </pivotFields>
  <rowFields count="1"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5"/>
    </i>
    <i>
      <x v="37"/>
    </i>
    <i>
      <x v="3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5DCE9B5-3005-4C0D-9889-547E5ADC7226}" sourceName="MÊS">
  <pivotTables>
    <pivotTable tabId="2" name="Tabela dinâmica1"/>
    <pivotTable tabId="2" name="Tabela dinâmica2"/>
  </pivotTables>
  <data>
    <tabular pivotCacheId="62224044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9B94D36-6C72-4459-BAC4-0128E65832EB}" cache="SegmentaçãodeDados_MÊS" caption="MÊS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B4546-E16C-4B86-AAFF-99F6C145B20C}" name="tbl_dadosbrutos" displayName="tbl_dadosbrutos" ref="A1:H45" totalsRowShown="0" dataDxfId="5">
  <autoFilter ref="A1:H45" xr:uid="{4E6B4546-E16C-4B86-AAFF-99F6C145B20C}"/>
  <tableColumns count="8">
    <tableColumn id="1" xr3:uid="{B865752D-95C6-4E6D-9AF9-A7C3554E8092}" name="Datas" dataDxfId="4"/>
    <tableColumn id="8" xr3:uid="{97CD178D-96C4-4E74-8FCB-EADFDEE66224}" name="MÊS" dataDxfId="2">
      <calculatedColumnFormula>MONTH(A2)</calculatedColumnFormula>
    </tableColumn>
    <tableColumn id="2" xr3:uid="{CE3B1209-7621-4A93-A37B-E55C2E258605}" name="Tipo" dataDxfId="3"/>
    <tableColumn id="3" xr3:uid="{762F27AE-FCFA-41E5-B907-06336918D62F}" name="Categoria" dataDxfId="10"/>
    <tableColumn id="4" xr3:uid="{F5E598B6-9723-466A-84E4-1DE61A14581C}" name="Descrição" dataDxfId="9"/>
    <tableColumn id="5" xr3:uid="{A512A828-42F9-4F12-BAE5-7FDCBAC2EA13}" name="Valor" dataDxfId="8" dataCellStyle="Moeda"/>
    <tableColumn id="6" xr3:uid="{7276AF1F-3209-4819-A309-D4132F2165AD}" name="Operação" dataDxfId="7"/>
    <tableColumn id="7" xr3:uid="{F0CCBA8A-3000-4C66-BB53-4FEE9A62D37B}" name="Status" dataDxfId="6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AE354-9638-4BCD-9AE5-625605BD0454}" name="Tabela2" displayName="Tabela2" ref="C3:D20" totalsRowShown="0">
  <autoFilter ref="C3:D20" xr:uid="{608AE354-9638-4BCD-9AE5-625605BD0454}"/>
  <tableColumns count="2">
    <tableColumn id="1" xr3:uid="{520EDE3B-D4FD-41C7-982E-85A57A207875}" name="Data de Lançamento"/>
    <tableColumn id="2" xr3:uid="{203D2A3A-45F6-41B6-AF53-194E79A83892}" name="Depósito Reservado"/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2FFA-FAF8-499E-8EDA-1A7EF7770690}">
  <sheetPr>
    <tabColor theme="5" tint="-0.249977111117893"/>
  </sheetPr>
  <dimension ref="A1:H45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4" width="15.28515625" bestFit="1" customWidth="1"/>
    <col min="5" max="5" width="20.7109375" customWidth="1"/>
    <col min="6" max="6" width="11.5703125" bestFit="1" customWidth="1"/>
    <col min="7" max="7" width="18" bestFit="1" customWidth="1"/>
    <col min="8" max="8" width="9.71093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" customHeight="1" x14ac:dyDescent="0.25">
      <c r="A2" s="1">
        <v>45505</v>
      </c>
      <c r="B2" s="9">
        <f t="shared" ref="B2:B45" si="0">MONTH(A2)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5" customHeight="1" x14ac:dyDescent="0.25">
      <c r="A3" s="1">
        <v>45505</v>
      </c>
      <c r="B3" s="9">
        <f t="shared" si="0"/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5" customHeight="1" x14ac:dyDescent="0.25">
      <c r="A4" s="1">
        <v>45507</v>
      </c>
      <c r="B4" s="9">
        <f t="shared" si="0"/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5" customHeight="1" x14ac:dyDescent="0.25">
      <c r="A5" s="1">
        <v>45509</v>
      </c>
      <c r="B5" s="9">
        <f t="shared" si="0"/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5" customHeight="1" x14ac:dyDescent="0.25">
      <c r="A6" s="1">
        <v>45511</v>
      </c>
      <c r="B6" s="9">
        <f t="shared" si="0"/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5" customHeight="1" x14ac:dyDescent="0.25">
      <c r="A7" s="1">
        <v>45514</v>
      </c>
      <c r="B7" s="9">
        <f t="shared" si="0"/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5" customHeight="1" x14ac:dyDescent="0.25">
      <c r="A8" s="1">
        <v>45516</v>
      </c>
      <c r="B8" s="9">
        <f t="shared" si="0"/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5" customHeight="1" x14ac:dyDescent="0.25">
      <c r="A9" s="1">
        <v>45519</v>
      </c>
      <c r="B9" s="9">
        <f t="shared" si="0"/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5" customHeight="1" x14ac:dyDescent="0.25">
      <c r="A10" s="1">
        <v>45519</v>
      </c>
      <c r="B10" s="9">
        <f t="shared" si="0"/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5" customHeight="1" x14ac:dyDescent="0.25">
      <c r="A11" s="1">
        <v>45522</v>
      </c>
      <c r="B11" s="9">
        <f t="shared" si="0"/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5" customHeight="1" x14ac:dyDescent="0.25">
      <c r="A12" s="1">
        <v>45524</v>
      </c>
      <c r="B12" s="9">
        <f t="shared" si="0"/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5" customHeight="1" x14ac:dyDescent="0.25">
      <c r="A13" s="1">
        <v>45526</v>
      </c>
      <c r="B13" s="9">
        <f t="shared" si="0"/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5" customHeight="1" x14ac:dyDescent="0.25">
      <c r="A14" s="1">
        <v>45528</v>
      </c>
      <c r="B14" s="9">
        <f t="shared" si="0"/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5" customHeight="1" x14ac:dyDescent="0.25">
      <c r="A15" s="1">
        <v>45532</v>
      </c>
      <c r="B15" s="9">
        <f t="shared" si="0"/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5" customHeight="1" x14ac:dyDescent="0.25">
      <c r="A16" s="1">
        <v>45534</v>
      </c>
      <c r="B16" s="9">
        <f t="shared" si="0"/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5" customHeight="1" x14ac:dyDescent="0.25">
      <c r="A17" s="1">
        <v>45535</v>
      </c>
      <c r="B17" s="9">
        <f t="shared" si="0"/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5" customHeight="1" x14ac:dyDescent="0.25">
      <c r="A18" s="1">
        <v>45536</v>
      </c>
      <c r="B18" s="9">
        <f t="shared" si="0"/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5" customHeight="1" x14ac:dyDescent="0.25">
      <c r="A19" s="1">
        <v>45537</v>
      </c>
      <c r="B19" s="9">
        <f t="shared" si="0"/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5" customHeight="1" x14ac:dyDescent="0.25">
      <c r="A20" s="1">
        <v>45540</v>
      </c>
      <c r="B20" s="9">
        <f t="shared" si="0"/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5" customHeight="1" x14ac:dyDescent="0.25">
      <c r="A21" s="1">
        <v>45543</v>
      </c>
      <c r="B21" s="9">
        <f t="shared" si="0"/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5" customHeight="1" x14ac:dyDescent="0.25">
      <c r="A22" s="1">
        <v>45546</v>
      </c>
      <c r="B22" s="9">
        <f t="shared" si="0"/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5" customHeight="1" x14ac:dyDescent="0.25">
      <c r="A23" s="1">
        <v>45549</v>
      </c>
      <c r="B23" s="9">
        <f t="shared" si="0"/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5" customHeight="1" x14ac:dyDescent="0.25">
      <c r="A24" s="1">
        <v>45552</v>
      </c>
      <c r="B24" s="9">
        <f t="shared" si="0"/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5" customHeight="1" x14ac:dyDescent="0.25">
      <c r="A25" s="1">
        <v>45555</v>
      </c>
      <c r="B25" s="9">
        <f t="shared" si="0"/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5" customHeight="1" x14ac:dyDescent="0.25">
      <c r="A26" s="1">
        <v>45555</v>
      </c>
      <c r="B26" s="9">
        <f t="shared" si="0"/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5" customHeight="1" x14ac:dyDescent="0.25">
      <c r="A27" s="1">
        <v>45558</v>
      </c>
      <c r="B27" s="9">
        <f t="shared" si="0"/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5" customHeight="1" x14ac:dyDescent="0.25">
      <c r="A28" s="1">
        <v>45561</v>
      </c>
      <c r="B28" s="9">
        <f t="shared" si="0"/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5" customHeight="1" x14ac:dyDescent="0.25">
      <c r="A29" s="1">
        <v>45564</v>
      </c>
      <c r="B29" s="9">
        <f t="shared" si="0"/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5" customHeight="1" x14ac:dyDescent="0.25">
      <c r="A30" s="1">
        <v>45566</v>
      </c>
      <c r="B30" s="9">
        <f t="shared" si="0"/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5" customHeight="1" x14ac:dyDescent="0.25">
      <c r="A31" s="1">
        <v>45566</v>
      </c>
      <c r="B31" s="9">
        <f t="shared" si="0"/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5" customHeight="1" x14ac:dyDescent="0.25">
      <c r="A32" s="1">
        <v>45568</v>
      </c>
      <c r="B32" s="9">
        <f t="shared" si="0"/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5" customHeight="1" x14ac:dyDescent="0.25">
      <c r="A33" s="1">
        <v>45570</v>
      </c>
      <c r="B33" s="9">
        <f t="shared" si="0"/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5" customHeight="1" x14ac:dyDescent="0.25">
      <c r="A34" s="1">
        <v>45573</v>
      </c>
      <c r="B34" s="9">
        <f t="shared" si="0"/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5" customHeight="1" x14ac:dyDescent="0.25">
      <c r="A35" s="1">
        <v>45575</v>
      </c>
      <c r="B35" s="9">
        <f t="shared" si="0"/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5" customHeight="1" x14ac:dyDescent="0.25">
      <c r="A36" s="1">
        <v>45578</v>
      </c>
      <c r="B36" s="9">
        <f t="shared" si="0"/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5" customHeight="1" x14ac:dyDescent="0.25">
      <c r="A37" s="1">
        <v>45580</v>
      </c>
      <c r="B37" s="9">
        <f t="shared" si="0"/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5" customHeight="1" x14ac:dyDescent="0.25">
      <c r="A38" s="1">
        <v>45583</v>
      </c>
      <c r="B38" s="9">
        <f t="shared" si="0"/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5" customHeight="1" x14ac:dyDescent="0.25">
      <c r="A39" s="1">
        <v>45583</v>
      </c>
      <c r="B39" s="9">
        <f t="shared" si="0"/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5" customHeight="1" x14ac:dyDescent="0.25">
      <c r="A40" s="1">
        <v>45585</v>
      </c>
      <c r="B40" s="9">
        <f t="shared" si="0"/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5" customHeight="1" x14ac:dyDescent="0.25">
      <c r="A41" s="1">
        <v>45587</v>
      </c>
      <c r="B41" s="9">
        <f t="shared" si="0"/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5" customHeight="1" x14ac:dyDescent="0.25">
      <c r="A42" s="1">
        <v>45589</v>
      </c>
      <c r="B42" s="9">
        <f t="shared" si="0"/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5" customHeight="1" x14ac:dyDescent="0.25">
      <c r="A43" s="1">
        <v>45591</v>
      </c>
      <c r="B43" s="9">
        <f t="shared" si="0"/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5" customHeight="1" x14ac:dyDescent="0.25">
      <c r="A44" s="1">
        <v>45595</v>
      </c>
      <c r="B44" s="9">
        <f t="shared" si="0"/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5" customHeight="1" x14ac:dyDescent="0.25">
      <c r="A45" s="1">
        <v>45596</v>
      </c>
      <c r="B45" s="9">
        <f t="shared" si="0"/>
        <v>10</v>
      </c>
      <c r="C45" s="2" t="s">
        <v>12</v>
      </c>
      <c r="D45" s="2" t="s">
        <v>43</v>
      </c>
      <c r="E45" s="2" t="s">
        <v>74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C5FA-4E12-4BD1-A7B6-5AFDFCE108BC}">
  <sheetPr>
    <tabColor theme="5" tint="-0.249977111117893"/>
  </sheetPr>
  <dimension ref="B2:F39"/>
  <sheetViews>
    <sheetView workbookViewId="0">
      <selection activeCell="E7" sqref="E7"/>
    </sheetView>
  </sheetViews>
  <sheetFormatPr defaultRowHeight="15" x14ac:dyDescent="0.25"/>
  <cols>
    <col min="2" max="2" width="30" bestFit="1" customWidth="1"/>
    <col min="3" max="4" width="13.85546875" bestFit="1" customWidth="1"/>
    <col min="5" max="5" width="18" bestFit="1" customWidth="1"/>
    <col min="6" max="6" width="13.85546875" bestFit="1" customWidth="1"/>
    <col min="7" max="7" width="27.140625" bestFit="1" customWidth="1"/>
    <col min="8" max="8" width="17.28515625" bestFit="1" customWidth="1"/>
    <col min="9" max="9" width="27.5703125" bestFit="1" customWidth="1"/>
    <col min="10" max="10" width="25" bestFit="1" customWidth="1"/>
    <col min="11" max="11" width="21" bestFit="1" customWidth="1"/>
    <col min="12" max="12" width="23.5703125" bestFit="1" customWidth="1"/>
    <col min="13" max="13" width="22.28515625" bestFit="1" customWidth="1"/>
    <col min="14" max="14" width="13.140625" bestFit="1" customWidth="1"/>
    <col min="15" max="15" width="19.42578125" bestFit="1" customWidth="1"/>
    <col min="16" max="16" width="8.7109375" bestFit="1" customWidth="1"/>
    <col min="17" max="17" width="19.7109375" bestFit="1" customWidth="1"/>
    <col min="18" max="18" width="27.7109375" bestFit="1" customWidth="1"/>
    <col min="19" max="19" width="28" bestFit="1" customWidth="1"/>
    <col min="20" max="20" width="23.28515625" bestFit="1" customWidth="1"/>
    <col min="21" max="21" width="19.140625" bestFit="1" customWidth="1"/>
    <col min="22" max="22" width="26.5703125" bestFit="1" customWidth="1"/>
    <col min="23" max="23" width="22.140625" bestFit="1" customWidth="1"/>
    <col min="24" max="24" width="15.42578125" bestFit="1" customWidth="1"/>
    <col min="25" max="25" width="31.7109375" bestFit="1" customWidth="1"/>
    <col min="26" max="26" width="14.5703125" bestFit="1" customWidth="1"/>
    <col min="27" max="27" width="22.42578125" bestFit="1" customWidth="1"/>
    <col min="28" max="28" width="24.5703125" bestFit="1" customWidth="1"/>
    <col min="29" max="29" width="30" bestFit="1" customWidth="1"/>
    <col min="30" max="30" width="29.42578125" bestFit="1" customWidth="1"/>
    <col min="31" max="31" width="20.85546875" bestFit="1" customWidth="1"/>
    <col min="32" max="32" width="19" bestFit="1" customWidth="1"/>
    <col min="33" max="33" width="34.42578125" bestFit="1" customWidth="1"/>
    <col min="34" max="34" width="18.85546875" bestFit="1" customWidth="1"/>
    <col min="35" max="35" width="19.85546875" bestFit="1" customWidth="1"/>
    <col min="36" max="36" width="14.85546875" bestFit="1" customWidth="1"/>
    <col min="37" max="37" width="14" bestFit="1" customWidth="1"/>
    <col min="38" max="38" width="25.5703125" bestFit="1" customWidth="1"/>
    <col min="39" max="39" width="34" bestFit="1" customWidth="1"/>
    <col min="40" max="40" width="20.7109375" bestFit="1" customWidth="1"/>
    <col min="41" max="41" width="10.7109375" bestFit="1" customWidth="1"/>
  </cols>
  <sheetData>
    <row r="2" spans="2:6" x14ac:dyDescent="0.25">
      <c r="B2" s="4" t="s">
        <v>1</v>
      </c>
      <c r="C2" t="s">
        <v>12</v>
      </c>
      <c r="E2" s="4" t="s">
        <v>1</v>
      </c>
      <c r="F2" t="s">
        <v>7</v>
      </c>
    </row>
    <row r="4" spans="2:6" x14ac:dyDescent="0.25">
      <c r="B4" s="4" t="s">
        <v>71</v>
      </c>
      <c r="C4" t="s">
        <v>73</v>
      </c>
      <c r="E4" s="4" t="s">
        <v>71</v>
      </c>
      <c r="F4" t="s">
        <v>73</v>
      </c>
    </row>
    <row r="5" spans="2:6" x14ac:dyDescent="0.25">
      <c r="B5" s="5" t="s">
        <v>56</v>
      </c>
      <c r="C5" s="6">
        <v>400</v>
      </c>
      <c r="E5" s="5" t="s">
        <v>50</v>
      </c>
      <c r="F5" s="6">
        <v>1200</v>
      </c>
    </row>
    <row r="6" spans="2:6" x14ac:dyDescent="0.25">
      <c r="B6" s="5" t="s">
        <v>22</v>
      </c>
      <c r="C6" s="6">
        <v>120</v>
      </c>
      <c r="E6" s="5" t="s">
        <v>29</v>
      </c>
      <c r="F6" s="6">
        <v>800</v>
      </c>
    </row>
    <row r="7" spans="2:6" x14ac:dyDescent="0.25">
      <c r="B7" s="5" t="s">
        <v>47</v>
      </c>
      <c r="C7" s="6">
        <v>200</v>
      </c>
      <c r="E7" s="5" t="s">
        <v>8</v>
      </c>
      <c r="F7" s="6">
        <v>15000</v>
      </c>
    </row>
    <row r="8" spans="2:6" x14ac:dyDescent="0.25">
      <c r="B8" s="5" t="s">
        <v>34</v>
      </c>
      <c r="C8" s="6">
        <v>1200</v>
      </c>
      <c r="E8" s="5" t="s">
        <v>63</v>
      </c>
      <c r="F8" s="6">
        <v>1500</v>
      </c>
    </row>
    <row r="9" spans="2:6" x14ac:dyDescent="0.25">
      <c r="B9" s="5" t="s">
        <v>53</v>
      </c>
      <c r="C9" s="6">
        <v>1500</v>
      </c>
      <c r="E9" s="5" t="s">
        <v>72</v>
      </c>
      <c r="F9" s="6">
        <v>18500</v>
      </c>
    </row>
    <row r="10" spans="2:6" x14ac:dyDescent="0.25">
      <c r="B10" s="5" t="s">
        <v>49</v>
      </c>
      <c r="C10" s="6">
        <v>500</v>
      </c>
    </row>
    <row r="11" spans="2:6" x14ac:dyDescent="0.25">
      <c r="B11" s="5" t="s">
        <v>28</v>
      </c>
      <c r="C11" s="6">
        <v>600</v>
      </c>
    </row>
    <row r="12" spans="2:6" x14ac:dyDescent="0.25">
      <c r="B12" s="5" t="s">
        <v>14</v>
      </c>
      <c r="C12" s="6">
        <v>1600</v>
      </c>
    </row>
    <row r="13" spans="2:6" x14ac:dyDescent="0.25">
      <c r="B13" s="5" t="s">
        <v>24</v>
      </c>
      <c r="C13" s="6">
        <v>250</v>
      </c>
    </row>
    <row r="14" spans="2:6" x14ac:dyDescent="0.25">
      <c r="B14" s="5" t="s">
        <v>55</v>
      </c>
      <c r="C14" s="6">
        <v>250</v>
      </c>
    </row>
    <row r="15" spans="2:6" x14ac:dyDescent="0.25">
      <c r="B15" s="5" t="s">
        <v>40</v>
      </c>
      <c r="C15" s="6">
        <v>80</v>
      </c>
    </row>
    <row r="16" spans="2:6" x14ac:dyDescent="0.25">
      <c r="B16" s="5" t="s">
        <v>60</v>
      </c>
      <c r="C16" s="6">
        <v>350</v>
      </c>
    </row>
    <row r="17" spans="2:3" x14ac:dyDescent="0.25">
      <c r="B17" s="5" t="s">
        <v>18</v>
      </c>
      <c r="C17" s="6">
        <v>600</v>
      </c>
    </row>
    <row r="18" spans="2:3" x14ac:dyDescent="0.25">
      <c r="B18" s="5" t="s">
        <v>58</v>
      </c>
      <c r="C18" s="6">
        <v>180</v>
      </c>
    </row>
    <row r="19" spans="2:3" x14ac:dyDescent="0.25">
      <c r="B19" s="5" t="s">
        <v>46</v>
      </c>
      <c r="C19" s="6">
        <v>350</v>
      </c>
    </row>
    <row r="20" spans="2:3" x14ac:dyDescent="0.25">
      <c r="B20" s="5" t="s">
        <v>70</v>
      </c>
      <c r="C20" s="6">
        <v>220</v>
      </c>
    </row>
    <row r="21" spans="2:3" x14ac:dyDescent="0.25">
      <c r="B21" s="5" t="s">
        <v>32</v>
      </c>
      <c r="C21" s="6">
        <v>150</v>
      </c>
    </row>
    <row r="22" spans="2:3" x14ac:dyDescent="0.25">
      <c r="B22" s="5" t="s">
        <v>62</v>
      </c>
      <c r="C22" s="6">
        <v>450</v>
      </c>
    </row>
    <row r="23" spans="2:3" x14ac:dyDescent="0.25">
      <c r="B23" s="5" t="s">
        <v>65</v>
      </c>
      <c r="C23" s="6">
        <v>300</v>
      </c>
    </row>
    <row r="24" spans="2:3" x14ac:dyDescent="0.25">
      <c r="B24" s="5" t="s">
        <v>52</v>
      </c>
      <c r="C24" s="6">
        <v>800</v>
      </c>
    </row>
    <row r="25" spans="2:3" x14ac:dyDescent="0.25">
      <c r="B25" s="5" t="s">
        <v>26</v>
      </c>
      <c r="C25" s="6">
        <v>750</v>
      </c>
    </row>
    <row r="26" spans="2:3" x14ac:dyDescent="0.25">
      <c r="B26" s="5" t="s">
        <v>48</v>
      </c>
      <c r="C26" s="6">
        <v>600</v>
      </c>
    </row>
    <row r="27" spans="2:3" x14ac:dyDescent="0.25">
      <c r="B27" s="5" t="s">
        <v>38</v>
      </c>
      <c r="C27" s="6">
        <v>180</v>
      </c>
    </row>
    <row r="28" spans="2:3" x14ac:dyDescent="0.25">
      <c r="B28" s="5" t="s">
        <v>67</v>
      </c>
      <c r="C28" s="6">
        <v>250</v>
      </c>
    </row>
    <row r="29" spans="2:3" x14ac:dyDescent="0.25">
      <c r="B29" s="5" t="s">
        <v>42</v>
      </c>
      <c r="C29" s="6">
        <v>200</v>
      </c>
    </row>
    <row r="30" spans="2:3" x14ac:dyDescent="0.25">
      <c r="B30" s="5" t="s">
        <v>57</v>
      </c>
      <c r="C30" s="6">
        <v>200</v>
      </c>
    </row>
    <row r="31" spans="2:3" x14ac:dyDescent="0.25">
      <c r="B31" s="5" t="s">
        <v>59</v>
      </c>
      <c r="C31" s="6">
        <v>120</v>
      </c>
    </row>
    <row r="32" spans="2:3" x14ac:dyDescent="0.25">
      <c r="B32" s="5" t="s">
        <v>36</v>
      </c>
      <c r="C32" s="6">
        <v>450</v>
      </c>
    </row>
    <row r="33" spans="2:3" x14ac:dyDescent="0.25">
      <c r="B33" s="5" t="s">
        <v>44</v>
      </c>
      <c r="C33" s="6">
        <v>750</v>
      </c>
    </row>
    <row r="34" spans="2:3" x14ac:dyDescent="0.25">
      <c r="B34" s="5" t="s">
        <v>61</v>
      </c>
      <c r="C34" s="6">
        <v>400</v>
      </c>
    </row>
    <row r="35" spans="2:3" x14ac:dyDescent="0.25">
      <c r="B35" s="5" t="s">
        <v>69</v>
      </c>
      <c r="C35" s="6">
        <v>250</v>
      </c>
    </row>
    <row r="36" spans="2:3" x14ac:dyDescent="0.25">
      <c r="B36" s="5" t="s">
        <v>66</v>
      </c>
      <c r="C36" s="6">
        <v>800</v>
      </c>
    </row>
    <row r="37" spans="2:3" x14ac:dyDescent="0.25">
      <c r="B37" s="5" t="s">
        <v>68</v>
      </c>
      <c r="C37" s="6">
        <v>150</v>
      </c>
    </row>
    <row r="38" spans="2:3" x14ac:dyDescent="0.25">
      <c r="B38" s="5" t="s">
        <v>74</v>
      </c>
      <c r="C38" s="6">
        <v>500</v>
      </c>
    </row>
    <row r="39" spans="2:3" x14ac:dyDescent="0.25">
      <c r="B39" s="5" t="s">
        <v>72</v>
      </c>
      <c r="C39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1E06-FBAE-44AC-ABBA-761BE6985BF6}">
  <dimension ref="C1:G19"/>
  <sheetViews>
    <sheetView topLeftCell="C2" workbookViewId="0">
      <selection activeCell="E7" sqref="E7"/>
    </sheetView>
  </sheetViews>
  <sheetFormatPr defaultRowHeight="15" x14ac:dyDescent="0.25"/>
  <cols>
    <col min="3" max="3" width="21.42578125" bestFit="1" customWidth="1"/>
    <col min="4" max="4" width="21.28515625" bestFit="1" customWidth="1"/>
    <col min="6" max="6" width="15.28515625" bestFit="1" customWidth="1"/>
    <col min="7" max="7" width="13.28515625" bestFit="1" customWidth="1"/>
  </cols>
  <sheetData>
    <row r="1" spans="3:7" s="7" customFormat="1" ht="59.25" customHeight="1" x14ac:dyDescent="0.25"/>
    <row r="3" spans="3:7" x14ac:dyDescent="0.25">
      <c r="C3" t="s">
        <v>76</v>
      </c>
      <c r="D3" t="s">
        <v>77</v>
      </c>
    </row>
    <row r="4" spans="3:7" x14ac:dyDescent="0.25">
      <c r="C4" s="10">
        <v>45514</v>
      </c>
      <c r="D4" s="11">
        <v>50</v>
      </c>
    </row>
    <row r="5" spans="3:7" x14ac:dyDescent="0.25">
      <c r="C5" s="10">
        <v>45519</v>
      </c>
      <c r="D5" s="11">
        <v>125</v>
      </c>
    </row>
    <row r="6" spans="3:7" x14ac:dyDescent="0.25">
      <c r="C6" s="10">
        <v>45525</v>
      </c>
      <c r="D6" s="11">
        <v>239</v>
      </c>
      <c r="F6" t="s">
        <v>78</v>
      </c>
      <c r="G6" s="6">
        <f>SUM(Tabela2[[#All],[Depósito Reservado]])</f>
        <v>3090</v>
      </c>
    </row>
    <row r="7" spans="3:7" x14ac:dyDescent="0.25">
      <c r="C7" s="10">
        <v>45535</v>
      </c>
      <c r="D7" s="11">
        <v>287</v>
      </c>
      <c r="F7" t="s">
        <v>79</v>
      </c>
      <c r="G7" s="11">
        <v>10000</v>
      </c>
    </row>
    <row r="8" spans="3:7" x14ac:dyDescent="0.25">
      <c r="C8" s="10">
        <v>45540</v>
      </c>
      <c r="D8" s="11">
        <v>212</v>
      </c>
    </row>
    <row r="9" spans="3:7" x14ac:dyDescent="0.25">
      <c r="C9" s="10">
        <v>45546</v>
      </c>
      <c r="D9" s="11">
        <v>186</v>
      </c>
    </row>
    <row r="10" spans="3:7" x14ac:dyDescent="0.25">
      <c r="C10" s="10">
        <v>45550</v>
      </c>
      <c r="D10" s="11">
        <v>167</v>
      </c>
    </row>
    <row r="11" spans="3:7" x14ac:dyDescent="0.25">
      <c r="C11" s="10">
        <v>45563</v>
      </c>
      <c r="D11" s="11">
        <v>256</v>
      </c>
    </row>
    <row r="12" spans="3:7" x14ac:dyDescent="0.25">
      <c r="C12" s="10">
        <v>45572</v>
      </c>
      <c r="D12" s="11">
        <v>205</v>
      </c>
    </row>
    <row r="13" spans="3:7" x14ac:dyDescent="0.25">
      <c r="C13" s="10">
        <v>45580</v>
      </c>
      <c r="D13" s="11">
        <v>274</v>
      </c>
    </row>
    <row r="14" spans="3:7" x14ac:dyDescent="0.25">
      <c r="C14" s="10">
        <v>45587</v>
      </c>
      <c r="D14" s="11">
        <v>178</v>
      </c>
    </row>
    <row r="15" spans="3:7" x14ac:dyDescent="0.25">
      <c r="C15" s="10">
        <v>45590</v>
      </c>
      <c r="D15" s="11">
        <v>272</v>
      </c>
    </row>
    <row r="16" spans="3:7" x14ac:dyDescent="0.25">
      <c r="C16" s="10">
        <v>45596</v>
      </c>
      <c r="D16" s="11">
        <v>185</v>
      </c>
    </row>
    <row r="17" spans="3:4" x14ac:dyDescent="0.25">
      <c r="C17" s="10">
        <v>45558</v>
      </c>
      <c r="D17" s="11">
        <v>199</v>
      </c>
    </row>
    <row r="18" spans="3:4" x14ac:dyDescent="0.25">
      <c r="C18" s="10">
        <v>45505</v>
      </c>
      <c r="D18" s="11">
        <v>255</v>
      </c>
    </row>
    <row r="19" spans="3:4" x14ac:dyDescent="0.25">
      <c r="C19" s="10"/>
      <c r="D19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6C1C-04B7-4752-A938-8BF1D9AD34C6}">
  <dimension ref="A2:U2"/>
  <sheetViews>
    <sheetView showGridLines="0" showRowColHeaders="0" topLeftCell="A3" zoomScale="90" zoomScaleNormal="90" workbookViewId="0">
      <selection activeCell="B6" sqref="B6"/>
    </sheetView>
  </sheetViews>
  <sheetFormatPr defaultColWidth="0" defaultRowHeight="15" x14ac:dyDescent="0.25"/>
  <cols>
    <col min="1" max="1" width="15.85546875" style="7" customWidth="1"/>
    <col min="2" max="21" width="9.140625" style="8" customWidth="1"/>
    <col min="22" max="16384" width="9.140625" hidden="1"/>
  </cols>
  <sheetData>
    <row r="2" ht="87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Poupança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Maíra Carvalho</dc:creator>
  <cp:lastModifiedBy>Maíra Carvalho</cp:lastModifiedBy>
  <dcterms:created xsi:type="dcterms:W3CDTF">2025-01-17T17:49:06Z</dcterms:created>
  <dcterms:modified xsi:type="dcterms:W3CDTF">2025-01-17T21:34:20Z</dcterms:modified>
</cp:coreProperties>
</file>