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nna\Documents\"/>
    </mc:Choice>
  </mc:AlternateContent>
  <xr:revisionPtr revIDLastSave="0" documentId="13_ncr:1_{A0005113-A0BD-4576-B376-3EEB63A9E9B1}" xr6:coauthVersionLast="47" xr6:coauthVersionMax="47" xr10:uidLastSave="{00000000-0000-0000-0000-000000000000}"/>
  <bookViews>
    <workbookView xWindow="-108" yWindow="-108" windowWidth="23256" windowHeight="12576" xr2:uid="{60718D0A-C338-4CBF-819A-9F4C00C93683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1" i="1" l="1"/>
  <c r="D39" i="1"/>
  <c r="D38" i="1"/>
  <c r="D40" i="1"/>
  <c r="D18" i="1"/>
  <c r="D17" i="1"/>
  <c r="D16" i="1"/>
  <c r="D15" i="1"/>
  <c r="D37" i="1"/>
  <c r="D36" i="1"/>
  <c r="D35" i="1"/>
  <c r="D34" i="1"/>
  <c r="D33" i="1"/>
  <c r="D32" i="1"/>
  <c r="D31" i="1"/>
  <c r="D30" i="1"/>
  <c r="D29" i="1"/>
  <c r="D28" i="1"/>
  <c r="D27" i="1"/>
  <c r="D26" i="1"/>
  <c r="D14" i="1"/>
  <c r="D13" i="1"/>
  <c r="D12" i="1"/>
  <c r="D11" i="1"/>
  <c r="D10" i="1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<sst xmlns="http://schemas.openxmlformats.org/spreadsheetml/2006/main" count="83" uniqueCount="45">
  <si>
    <t>System</t>
  </si>
  <si>
    <t>L(nm)</t>
  </si>
  <si>
    <t>N</t>
  </si>
  <si>
    <t>ρ(nm-3)</t>
  </si>
  <si>
    <t>FUS-1</t>
  </si>
  <si>
    <t>FUS-2</t>
  </si>
  <si>
    <t>FUS-3</t>
  </si>
  <si>
    <t>FUS-4</t>
  </si>
  <si>
    <t>FUS-5</t>
  </si>
  <si>
    <t>FUS-6</t>
  </si>
  <si>
    <t>FUS-7</t>
  </si>
  <si>
    <t>FUS-8</t>
  </si>
  <si>
    <t>FUS-9</t>
  </si>
  <si>
    <t>FUS-10</t>
  </si>
  <si>
    <t>FUS-11</t>
  </si>
  <si>
    <t>FUS-12</t>
  </si>
  <si>
    <t>NDDX4-1</t>
  </si>
  <si>
    <t>NDDX4-2</t>
  </si>
  <si>
    <t>NDDX4-3</t>
  </si>
  <si>
    <t>NDDX4-4</t>
  </si>
  <si>
    <t>NDDX4-5</t>
  </si>
  <si>
    <t>NDDX4-6</t>
  </si>
  <si>
    <t>NDDX4-7</t>
  </si>
  <si>
    <t>NDDX4-8</t>
  </si>
  <si>
    <t>NDDX4-9</t>
  </si>
  <si>
    <t>NDDX4-10</t>
  </si>
  <si>
    <t>NDDX4-11</t>
  </si>
  <si>
    <t>NDDX4-12</t>
  </si>
  <si>
    <t>FUS-13</t>
  </si>
  <si>
    <t>FUS-14</t>
  </si>
  <si>
    <t>NDDX4-13</t>
  </si>
  <si>
    <t>NDDX4-14</t>
  </si>
  <si>
    <t>Matteo</t>
  </si>
  <si>
    <t>dissolution</t>
  </si>
  <si>
    <t>white</t>
  </si>
  <si>
    <t>no LLPS</t>
  </si>
  <si>
    <t>grey</t>
  </si>
  <si>
    <t xml:space="preserve">no LLPS/with LLPS but need more time </t>
  </si>
  <si>
    <t>blue</t>
  </si>
  <si>
    <t>LLPS</t>
  </si>
  <si>
    <t>orange</t>
  </si>
  <si>
    <t>some LLPS no some no LLPS</t>
  </si>
  <si>
    <t>nucleation</t>
  </si>
  <si>
    <t>simulation type</t>
  </si>
  <si>
    <t>supersaturation (ρ_0/ρ_dilute)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</si>
</sst>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000"/>
  </numFmts>
  <fonts count="5" x14ac:knownFonts="1">
    <font>
      <sz val="11"/>
      <color rgb="FF000000"/>
      <name val="Calibri"/>
      <family val="2"/>
      <charset val="1"/>
    </font>
    <font>
      <sz val="12"/>
      <color rgb="FF000000"/>
      <name val="Times New Roman"/>
      <family val="1"/>
    </font>
    <font>
      <sz val="11"/>
      <color rgb="FF00000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3" borderId="0" xfId="0" applyFont="1" applyFill="1" applyAlignment="1">
      <alignment horizontal="center"/>
    </xf>
    <xf numFmtId="164" fontId="1" fillId="3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64" fontId="1" fillId="2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center"/>
    </xf>
    <xf numFmtId="164" fontId="1" fillId="4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164" fontId="1" fillId="5" borderId="0" xfId="0" applyNumberFormat="1" applyFont="1" applyFill="1" applyAlignment="1">
      <alignment horizontal="center"/>
    </xf>
    <xf numFmtId="0" fontId="4" fillId="5" borderId="0" xfId="0" applyFont="1" applyFill="1" applyAlignment="1">
      <alignment horizontal="center"/>
    </xf>
    <xf numFmtId="164" fontId="3" fillId="5" borderId="0" xfId="0" applyNumberFormat="1" applyFont="1" applyFill="1" applyAlignment="1">
      <alignment horizontal="center"/>
    </xf>
    <xf numFmtId="165" fontId="1" fillId="5" borderId="0" xfId="0" applyNumberFormat="1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FUS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3"/>
          <c:order val="0"/>
          <c:spPr>
            <a:ln w="25400">
              <a:noFill/>
            </a:ln>
          </c:spPr>
          <c:marker>
            <c:spPr>
              <a:solidFill>
                <a:schemeClr val="accent4"/>
              </a:solidFill>
            </c:spPr>
          </c:marker>
          <c:dPt>
            <c:idx val="0"/>
            <c:marker>
              <c:symbol val="circle"/>
              <c:size val="7"/>
              <c:spPr>
                <a:solidFill>
                  <a:schemeClr val="accent4"/>
                </a:solid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3A33-4263-B30F-3990AF6F0996}"/>
              </c:ext>
            </c:extLst>
          </c:dPt>
          <c:xVal>
            <c:numRef>
              <c:f>Sheet1!$D$16:$D$16</c:f>
              <c:numCache>
                <c:formatCode>0.00000</c:formatCode>
                <c:ptCount val="1"/>
                <c:pt idx="0">
                  <c:v>1.0821759259259259E-4</c:v>
                </c:pt>
              </c:numCache>
            </c:numRef>
          </c:xVal>
          <c:yVal>
            <c:numRef>
              <c:f>Sheet1!$B$16:$B$16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3A33-4263-B30F-3990AF6F0996}"/>
            </c:ext>
          </c:extLst>
        </c:ser>
        <c:ser>
          <c:idx val="1"/>
          <c:order val="1"/>
          <c:spPr>
            <a:ln w="19050">
              <a:noFill/>
            </a:ln>
          </c:spPr>
          <c:marker>
            <c:symbol val="plus"/>
            <c:size val="6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Sheet1!$D$17</c:f>
              <c:numCache>
                <c:formatCode>0.00000</c:formatCode>
                <c:ptCount val="1"/>
                <c:pt idx="0">
                  <c:v>7.0559241256722174E-5</c:v>
                </c:pt>
              </c:numCache>
            </c:numRef>
          </c:xVal>
          <c:yVal>
            <c:numRef>
              <c:f>Sheet1!$B$17</c:f>
              <c:numCache>
                <c:formatCode>General</c:formatCode>
                <c:ptCount val="1"/>
                <c:pt idx="0">
                  <c:v>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3A33-4263-B30F-3990AF6F0996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Sheet1!$D$15</c:f>
              <c:numCache>
                <c:formatCode>0.00000</c:formatCode>
                <c:ptCount val="1"/>
                <c:pt idx="0">
                  <c:v>7.6967592592592588E-5</c:v>
                </c:pt>
              </c:numCache>
            </c:numRef>
          </c:xVal>
          <c:yVal>
            <c:numRef>
              <c:f>Sheet1!$B$15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33-4263-B30F-3990AF6F0996}"/>
            </c:ext>
          </c:extLst>
        </c:ser>
        <c:ser>
          <c:idx val="0"/>
          <c:order val="3"/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Sheet1!$D$5</c:f>
              <c:numCache>
                <c:formatCode>0.00000</c:formatCode>
                <c:ptCount val="1"/>
                <c:pt idx="0">
                  <c:v>7.8125000000000004E-4</c:v>
                </c:pt>
              </c:numCache>
            </c:numRef>
          </c:xVal>
          <c:yVal>
            <c:numRef>
              <c:f>Sheet1!$B$5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A33-4263-B30F-3990AF6F0996}"/>
            </c:ext>
          </c:extLst>
        </c:ser>
        <c:ser>
          <c:idx val="6"/>
          <c:order val="4"/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Sheet1!$D$4</c:f>
              <c:numCache>
                <c:formatCode>0.00000</c:formatCode>
                <c:ptCount val="1"/>
                <c:pt idx="0">
                  <c:v>5.4687500000000005E-4</c:v>
                </c:pt>
              </c:numCache>
            </c:numRef>
          </c:xVal>
          <c:yVal>
            <c:numRef>
              <c:f>Sheet1!$B$4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A33-4263-B30F-3990AF6F0996}"/>
            </c:ext>
          </c:extLst>
        </c:ser>
        <c:ser>
          <c:idx val="7"/>
          <c:order val="5"/>
          <c:spPr>
            <a:ln w="19050">
              <a:noFill/>
            </a:ln>
          </c:spPr>
          <c:marker>
            <c:symbol val="x"/>
            <c:size val="6"/>
            <c:spPr>
              <a:ln>
                <a:solidFill>
                  <a:schemeClr val="tx1"/>
                </a:solidFill>
              </a:ln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1-E3CB-462C-9877-397A1FC0C186}"/>
              </c:ext>
            </c:extLst>
          </c:dPt>
          <c:xVal>
            <c:numRef>
              <c:f>Sheet1!$D$3</c:f>
              <c:numCache>
                <c:formatCode>0.00000</c:formatCode>
                <c:ptCount val="1"/>
                <c:pt idx="0">
                  <c:v>3.9062500000000002E-4</c:v>
                </c:pt>
              </c:numCache>
            </c:numRef>
          </c:xVal>
          <c:yVal>
            <c:numRef>
              <c:f>Sheet1!$B$3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A33-4263-B30F-3990AF6F0996}"/>
            </c:ext>
          </c:extLst>
        </c:ser>
        <c:ser>
          <c:idx val="8"/>
          <c:order val="6"/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Sheet1!$D$7:$D$14</c:f>
              <c:numCache>
                <c:formatCode>0.00000</c:formatCode>
                <c:ptCount val="8"/>
                <c:pt idx="0">
                  <c:v>5.5199999999999997E-4</c:v>
                </c:pt>
                <c:pt idx="1">
                  <c:v>7.8399999999999997E-4</c:v>
                </c:pt>
                <c:pt idx="2">
                  <c:v>3.8888888888888887E-4</c:v>
                </c:pt>
                <c:pt idx="3">
                  <c:v>5.4629629629629624E-4</c:v>
                </c:pt>
                <c:pt idx="4">
                  <c:v>7.8240740740740744E-4</c:v>
                </c:pt>
                <c:pt idx="5">
                  <c:v>3.8775510204081632E-4</c:v>
                </c:pt>
                <c:pt idx="6">
                  <c:v>5.4518950437317784E-4</c:v>
                </c:pt>
                <c:pt idx="7">
                  <c:v>7.8134110787172009E-4</c:v>
                </c:pt>
              </c:numCache>
            </c:numRef>
          </c:xVal>
          <c:yVal>
            <c:numRef>
              <c:f>Sheet1!$B$7:$B$14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A33-4263-B30F-3990AF6F0996}"/>
            </c:ext>
          </c:extLst>
        </c:ser>
        <c:ser>
          <c:idx val="4"/>
          <c:order val="7"/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Sheet1!$D$6</c:f>
              <c:numCache>
                <c:formatCode>0.00000</c:formatCode>
                <c:ptCount val="1"/>
                <c:pt idx="0">
                  <c:v>3.9199999999999999E-4</c:v>
                </c:pt>
              </c:numCache>
            </c:numRef>
          </c:xVal>
          <c:yVal>
            <c:numRef>
              <c:f>Sheet1!$B$6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3A33-4263-B30F-3990AF6F0996}"/>
            </c:ext>
          </c:extLst>
        </c:ser>
        <c:ser>
          <c:idx val="5"/>
          <c:order val="8"/>
          <c:spPr>
            <a:ln w="19050">
              <a:noFill/>
            </a:ln>
          </c:spPr>
          <c:marker>
            <c:symbol val="plus"/>
            <c:size val="6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Sheet1!$D$18</c:f>
              <c:numCache>
                <c:formatCode>0.00000</c:formatCode>
                <c:ptCount val="1"/>
                <c:pt idx="0">
                  <c:v>2.8080982971439199E-5</c:v>
                </c:pt>
              </c:numCache>
            </c:numRef>
          </c:xVal>
          <c:yVal>
            <c:numRef>
              <c:f>Sheet1!$B$18</c:f>
              <c:numCache>
                <c:formatCode>General</c:formatCode>
                <c:ptCount val="1"/>
                <c:pt idx="0">
                  <c:v>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CB-462C-9877-397A1FC0C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9976"/>
        <c:axId val="363461568"/>
      </c:scatterChart>
      <c:valAx>
        <c:axId val="9341997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density (nm-3)</a:t>
                </a:r>
              </a:p>
            </c:rich>
          </c:tx>
          <c:layout>
            <c:manualLayout>
              <c:xMode val="edge"/>
              <c:yMode val="edge"/>
              <c:x val="0.41471964482928614"/>
              <c:y val="0.92154236281393254"/>
            </c:manualLayout>
          </c:layout>
          <c:overlay val="0"/>
        </c:title>
        <c:numFmt formatCode="0.00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63461568"/>
        <c:crosses val="autoZero"/>
        <c:crossBetween val="midCat"/>
      </c:valAx>
      <c:valAx>
        <c:axId val="363461568"/>
        <c:scaling>
          <c:logBase val="10"/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 (nm)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419976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en-GB"/>
              <a:t>NDDX4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6388649948168246"/>
          <c:y val="0.172165820642978"/>
          <c:w val="0.76678576942588061"/>
          <c:h val="0.64164534953435393"/>
        </c:manualLayout>
      </c:layout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marker>
            <c:symbol val="plus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Sheet1!$D$39</c:f>
              <c:numCache>
                <c:formatCode>0.00000</c:formatCode>
                <c:ptCount val="1"/>
                <c:pt idx="0">
                  <c:v>1.1607492636496858E-4</c:v>
                </c:pt>
              </c:numCache>
            </c:numRef>
          </c:xVal>
          <c:yVal>
            <c:numRef>
              <c:f>Sheet1!$B$39</c:f>
              <c:numCache>
                <c:formatCode>General</c:formatCode>
                <c:ptCount val="1"/>
                <c:pt idx="0">
                  <c:v>205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0AA-4D96-B38C-C95F060F0C25}"/>
            </c:ext>
          </c:extLst>
        </c:ser>
        <c:ser>
          <c:idx val="3"/>
          <c:order val="1"/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Sheet1!$D$41</c:f>
              <c:numCache>
                <c:formatCode>0.000000</c:formatCode>
                <c:ptCount val="1"/>
                <c:pt idx="0">
                  <c:v>1.550925925925926E-4</c:v>
                </c:pt>
              </c:numCache>
            </c:numRef>
          </c:xVal>
          <c:yVal>
            <c:numRef>
              <c:f>Sheet1!$B$41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A-4D96-B38C-C95F060F0C25}"/>
            </c:ext>
          </c:extLst>
        </c:ser>
        <c:ser>
          <c:idx val="2"/>
          <c:order val="2"/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Sheet1!$D$40</c:f>
              <c:numCache>
                <c:formatCode>0.00000</c:formatCode>
                <c:ptCount val="1"/>
                <c:pt idx="0">
                  <c:v>9.780092592592593E-5</c:v>
                </c:pt>
              </c:numCache>
            </c:numRef>
          </c:xVal>
          <c:yVal>
            <c:numRef>
              <c:f>Sheet1!$B$40</c:f>
              <c:numCache>
                <c:formatCode>General</c:formatCode>
                <c:ptCount val="1"/>
                <c:pt idx="0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AA-4D96-B38C-C95F060F0C25}"/>
            </c:ext>
          </c:extLst>
        </c:ser>
        <c:ser>
          <c:idx val="0"/>
          <c:order val="3"/>
          <c:spPr>
            <a:ln w="19050">
              <a:noFill/>
            </a:ln>
          </c:spPr>
          <c:marker>
            <c:symbol val="circle"/>
            <c:size val="6"/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Sheet1!$D$5</c:f>
              <c:numCache>
                <c:formatCode>0.00000</c:formatCode>
                <c:ptCount val="1"/>
                <c:pt idx="0">
                  <c:v>7.8125000000000004E-4</c:v>
                </c:pt>
              </c:numCache>
            </c:numRef>
          </c:xVal>
          <c:yVal>
            <c:numRef>
              <c:f>Sheet1!$B$5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0AA-4D96-B38C-C95F060F0C25}"/>
            </c:ext>
          </c:extLst>
        </c:ser>
        <c:ser>
          <c:idx val="6"/>
          <c:order val="4"/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Sheet1!$D$27</c:f>
              <c:numCache>
                <c:formatCode>0.00000</c:formatCode>
                <c:ptCount val="1"/>
                <c:pt idx="0">
                  <c:v>5.4687500000000005E-4</c:v>
                </c:pt>
              </c:numCache>
            </c:numRef>
          </c:xVal>
          <c:yVal>
            <c:numRef>
              <c:f>Sheet1!$B$27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0AA-4D96-B38C-C95F060F0C25}"/>
            </c:ext>
          </c:extLst>
        </c:ser>
        <c:ser>
          <c:idx val="7"/>
          <c:order val="5"/>
          <c:spPr>
            <a:ln w="19050">
              <a:noFill/>
            </a:ln>
          </c:spPr>
          <c:marker>
            <c:symbol val="x"/>
            <c:size val="6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Sheet1!$D$26</c:f>
              <c:numCache>
                <c:formatCode>0.00000</c:formatCode>
                <c:ptCount val="1"/>
                <c:pt idx="0">
                  <c:v>3.9062500000000002E-4</c:v>
                </c:pt>
              </c:numCache>
            </c:numRef>
          </c:xVal>
          <c:yVal>
            <c:numRef>
              <c:f>Sheet1!$B$26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0AA-4D96-B38C-C95F060F0C25}"/>
            </c:ext>
          </c:extLst>
        </c:ser>
        <c:ser>
          <c:idx val="8"/>
          <c:order val="6"/>
          <c:spPr>
            <a:ln w="19050">
              <a:noFill/>
            </a:ln>
          </c:spPr>
          <c:marker>
            <c:symbol val="circle"/>
            <c:size val="6"/>
            <c:spPr>
              <a:solidFill>
                <a:srgbClr val="FFC000"/>
              </a:solidFill>
              <a:ln>
                <a:noFill/>
              </a:ln>
            </c:spPr>
          </c:marker>
          <c:xVal>
            <c:numRef>
              <c:f>Sheet1!$D$30:$D$37</c:f>
              <c:numCache>
                <c:formatCode>0.00000</c:formatCode>
                <c:ptCount val="8"/>
                <c:pt idx="0">
                  <c:v>5.5199999999999997E-4</c:v>
                </c:pt>
                <c:pt idx="1">
                  <c:v>7.8399999999999997E-4</c:v>
                </c:pt>
                <c:pt idx="2">
                  <c:v>3.8888888888888887E-4</c:v>
                </c:pt>
                <c:pt idx="3">
                  <c:v>5.4629629629629624E-4</c:v>
                </c:pt>
                <c:pt idx="4">
                  <c:v>7.8240740740740744E-4</c:v>
                </c:pt>
                <c:pt idx="5">
                  <c:v>3.8775510204081632E-4</c:v>
                </c:pt>
                <c:pt idx="6">
                  <c:v>5.4518950437317784E-4</c:v>
                </c:pt>
                <c:pt idx="7">
                  <c:v>7.8134110787172009E-4</c:v>
                </c:pt>
              </c:numCache>
            </c:numRef>
          </c:xVal>
          <c:yVal>
            <c:numRef>
              <c:f>Sheet1!$B$30:$B$37</c:f>
              <c:numCache>
                <c:formatCode>General</c:formatCode>
                <c:ptCount val="8"/>
                <c:pt idx="0">
                  <c:v>50</c:v>
                </c:pt>
                <c:pt idx="1">
                  <c:v>50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0AA-4D96-B38C-C95F060F0C25}"/>
            </c:ext>
          </c:extLst>
        </c:ser>
        <c:ser>
          <c:idx val="4"/>
          <c:order val="7"/>
          <c:spPr>
            <a:ln w="19050">
              <a:noFill/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noFill/>
              </a:ln>
            </c:spPr>
          </c:marker>
          <c:xVal>
            <c:numRef>
              <c:f>Sheet1!$D$29</c:f>
              <c:numCache>
                <c:formatCode>0.00000</c:formatCode>
                <c:ptCount val="1"/>
                <c:pt idx="0">
                  <c:v>3.9199999999999999E-4</c:v>
                </c:pt>
              </c:numCache>
            </c:numRef>
          </c:xVal>
          <c:yVal>
            <c:numRef>
              <c:f>Sheet1!$B$29</c:f>
              <c:numCache>
                <c:formatCode>General</c:formatCode>
                <c:ptCount val="1"/>
                <c:pt idx="0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0AA-4D96-B38C-C95F060F0C25}"/>
            </c:ext>
          </c:extLst>
        </c:ser>
        <c:ser>
          <c:idx val="5"/>
          <c:order val="8"/>
          <c:spPr>
            <a:ln w="19050">
              <a:noFill/>
            </a:ln>
          </c:spPr>
          <c:marker>
            <c:symbol val="plus"/>
            <c:size val="6"/>
            <c:spPr>
              <a:ln>
                <a:solidFill>
                  <a:schemeClr val="tx1"/>
                </a:solidFill>
              </a:ln>
            </c:spPr>
          </c:marker>
          <c:xVal>
            <c:numRef>
              <c:f>Sheet1!$D$38</c:f>
              <c:numCache>
                <c:formatCode>0.00000</c:formatCode>
                <c:ptCount val="1"/>
                <c:pt idx="0">
                  <c:v>1.8982449586410388E-4</c:v>
                </c:pt>
              </c:numCache>
            </c:numRef>
          </c:xVal>
          <c:yVal>
            <c:numRef>
              <c:f>Sheet1!$B$38</c:f>
              <c:numCache>
                <c:formatCode>General</c:formatCode>
                <c:ptCount val="1"/>
                <c:pt idx="0">
                  <c:v>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0AA-4D96-B38C-C95F060F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419976"/>
        <c:axId val="363461568"/>
      </c:scatterChart>
      <c:valAx>
        <c:axId val="93419976"/>
        <c:scaling>
          <c:orientation val="minMax"/>
          <c:min val="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Number density (nm-3)</a:t>
                </a:r>
              </a:p>
            </c:rich>
          </c:tx>
          <c:layout>
            <c:manualLayout>
              <c:xMode val="edge"/>
              <c:yMode val="edge"/>
              <c:x val="0.3994756657704373"/>
              <c:y val="0.90952326872602463"/>
            </c:manualLayout>
          </c:layout>
          <c:overlay val="0"/>
        </c:title>
        <c:numFmt formatCode="0.0000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63461568"/>
        <c:crosses val="autoZero"/>
        <c:crossBetween val="midCat"/>
      </c:valAx>
      <c:valAx>
        <c:axId val="363461568"/>
        <c:scaling>
          <c:logBase val="10"/>
          <c:orientation val="minMax"/>
          <c:min val="1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L (nm)</a:t>
                </a:r>
              </a:p>
            </c:rich>
          </c:tx>
          <c:overlay val="0"/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93419976"/>
        <c:crosses val="autoZero"/>
        <c:crossBetween val="midCat"/>
      </c:valAx>
      <c:spPr>
        <a:noFill/>
        <a:ln>
          <a:solidFill>
            <a:schemeClr val="tx1">
              <a:lumMod val="25000"/>
              <a:lumOff val="75000"/>
            </a:schemeClr>
          </a:solidFill>
        </a:ln>
      </c:spPr>
    </c:plotArea>
    <c:plotVisOnly val="1"/>
    <c:dispBlanksAs val="gap"/>
    <c:showDLblsOverMax val="0"/>
    <c:extLst/>
  </c:chart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167640</xdr:colOff>
      <xdr:row>1</xdr:row>
      <xdr:rowOff>114300</xdr:rowOff>
    </xdr:from>
    <xdr:to>
      <xdr:col>14</xdr:col>
      <xdr:colOff>236220</xdr:colOff>
      <xdr:row>17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C27D15C-0727-0EC2-F755-A6D8056B10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1981200</xdr:colOff>
      <xdr:row>20</xdr:row>
      <xdr:rowOff>7620</xdr:rowOff>
    </xdr:from>
    <xdr:to>
      <xdr:col>10</xdr:col>
      <xdr:colOff>259080</xdr:colOff>
      <xdr:row>37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FA8468-B26D-4CBB-ADDF-15580BE75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6A63-FB8C-489B-AF34-12E2CBF44626}">
  <dimension ref="A2:F41"/>
  <sheetViews>
    <sheetView tabSelected="1" topLeftCell="A13" zoomScaleNormal="100" workbookViewId="0">
      <selection activeCell="F15" sqref="F15"/>
    </sheetView>
  </sheetViews>
  <sheetFormatPr defaultRowHeight="14.4" x14ac:dyDescent="0.3"/>
  <cols>
    <col min="1" max="1" width="19.21875" style="1" customWidth="1"/>
    <col min="2" max="3" width="8.88671875" style="1"/>
    <col min="4" max="4" width="16.33203125" style="1" customWidth="1"/>
    <col min="5" max="5" width="37.109375" customWidth="1"/>
    <col min="6" max="6" width="25.33203125" customWidth="1"/>
  </cols>
  <sheetData>
    <row r="2" spans="1:6" ht="15.6" x14ac:dyDescent="0.3">
      <c r="A2" s="2" t="s">
        <v>0</v>
      </c>
      <c r="B2" s="2" t="s">
        <v>1</v>
      </c>
      <c r="C2" s="2" t="s">
        <v>2</v>
      </c>
      <c r="D2" s="3" t="s">
        <v>3</v>
      </c>
      <c r="E2" s="2" t="s">
        <v>44</v>
      </c>
      <c r="F2" s="10" t="s">
        <v>43</v>
      </c>
    </row>
    <row r="3" spans="1:6" ht="15.6" x14ac:dyDescent="0.3">
      <c r="A3" s="2" t="s">
        <v>4</v>
      </c>
      <c r="B3" s="2">
        <v>40</v>
      </c>
      <c r="C3" s="2">
        <v>25</v>
      </c>
      <c r="D3" s="3">
        <f>C3/B3^3</f>
        <v>3.9062500000000002E-4</v>
      </c>
      <c r="F3" s="10" t="s">
        <v>42</v>
      </c>
    </row>
    <row r="4" spans="1:6" ht="15.6" x14ac:dyDescent="0.3">
      <c r="A4" s="4" t="s">
        <v>5</v>
      </c>
      <c r="B4" s="4">
        <v>40</v>
      </c>
      <c r="C4" s="4">
        <v>35</v>
      </c>
      <c r="D4" s="5">
        <f t="shared" ref="D4:D16" si="0">C4/B4^3</f>
        <v>5.4687500000000005E-4</v>
      </c>
      <c r="F4" s="10" t="s">
        <v>42</v>
      </c>
    </row>
    <row r="5" spans="1:6" ht="15.6" x14ac:dyDescent="0.3">
      <c r="A5" s="8" t="s">
        <v>6</v>
      </c>
      <c r="B5" s="8">
        <v>40</v>
      </c>
      <c r="C5" s="8">
        <v>50</v>
      </c>
      <c r="D5" s="9">
        <f t="shared" si="0"/>
        <v>7.8125000000000004E-4</v>
      </c>
      <c r="F5" s="10" t="s">
        <v>42</v>
      </c>
    </row>
    <row r="6" spans="1:6" ht="15.6" x14ac:dyDescent="0.3">
      <c r="A6" s="4" t="s">
        <v>7</v>
      </c>
      <c r="B6" s="4">
        <v>50</v>
      </c>
      <c r="C6" s="4">
        <v>49</v>
      </c>
      <c r="D6" s="5">
        <f t="shared" si="0"/>
        <v>3.9199999999999999E-4</v>
      </c>
      <c r="F6" s="10" t="s">
        <v>42</v>
      </c>
    </row>
    <row r="7" spans="1:6" ht="15.6" x14ac:dyDescent="0.3">
      <c r="A7" s="6" t="s">
        <v>8</v>
      </c>
      <c r="B7" s="6">
        <v>50</v>
      </c>
      <c r="C7" s="6">
        <v>69</v>
      </c>
      <c r="D7" s="7">
        <f t="shared" si="0"/>
        <v>5.5199999999999997E-4</v>
      </c>
      <c r="F7" s="10" t="s">
        <v>42</v>
      </c>
    </row>
    <row r="8" spans="1:6" ht="15.6" x14ac:dyDescent="0.3">
      <c r="A8" s="6" t="s">
        <v>9</v>
      </c>
      <c r="B8" s="6">
        <v>50</v>
      </c>
      <c r="C8" s="6">
        <v>98</v>
      </c>
      <c r="D8" s="7">
        <f t="shared" si="0"/>
        <v>7.8399999999999997E-4</v>
      </c>
      <c r="F8" s="10" t="s">
        <v>42</v>
      </c>
    </row>
    <row r="9" spans="1:6" ht="15.6" x14ac:dyDescent="0.3">
      <c r="A9" s="6" t="s">
        <v>10</v>
      </c>
      <c r="B9" s="6">
        <v>60</v>
      </c>
      <c r="C9" s="6">
        <v>84</v>
      </c>
      <c r="D9" s="7">
        <f t="shared" si="0"/>
        <v>3.8888888888888887E-4</v>
      </c>
      <c r="F9" s="10" t="s">
        <v>42</v>
      </c>
    </row>
    <row r="10" spans="1:6" ht="15.6" x14ac:dyDescent="0.3">
      <c r="A10" s="6" t="s">
        <v>11</v>
      </c>
      <c r="B10" s="6">
        <v>60</v>
      </c>
      <c r="C10" s="6">
        <v>118</v>
      </c>
      <c r="D10" s="7">
        <f t="shared" si="0"/>
        <v>5.4629629629629624E-4</v>
      </c>
      <c r="F10" s="10" t="s">
        <v>42</v>
      </c>
    </row>
    <row r="11" spans="1:6" ht="15.6" x14ac:dyDescent="0.3">
      <c r="A11" s="6" t="s">
        <v>12</v>
      </c>
      <c r="B11" s="6">
        <v>60</v>
      </c>
      <c r="C11" s="6">
        <v>169</v>
      </c>
      <c r="D11" s="7">
        <f t="shared" si="0"/>
        <v>7.8240740740740744E-4</v>
      </c>
      <c r="F11" s="10" t="s">
        <v>42</v>
      </c>
    </row>
    <row r="12" spans="1:6" ht="15.6" x14ac:dyDescent="0.3">
      <c r="A12" s="6" t="s">
        <v>13</v>
      </c>
      <c r="B12" s="6">
        <v>70</v>
      </c>
      <c r="C12" s="6">
        <v>133</v>
      </c>
      <c r="D12" s="7">
        <f t="shared" si="0"/>
        <v>3.8775510204081632E-4</v>
      </c>
      <c r="F12" s="10" t="s">
        <v>42</v>
      </c>
    </row>
    <row r="13" spans="1:6" ht="15.6" x14ac:dyDescent="0.3">
      <c r="A13" s="6" t="s">
        <v>14</v>
      </c>
      <c r="B13" s="6">
        <v>70</v>
      </c>
      <c r="C13" s="6">
        <v>187</v>
      </c>
      <c r="D13" s="7">
        <f t="shared" si="0"/>
        <v>5.4518950437317784E-4</v>
      </c>
      <c r="F13" s="10" t="s">
        <v>42</v>
      </c>
    </row>
    <row r="14" spans="1:6" ht="15.6" x14ac:dyDescent="0.3">
      <c r="A14" s="6" t="s">
        <v>15</v>
      </c>
      <c r="B14" s="6">
        <v>70</v>
      </c>
      <c r="C14" s="6">
        <v>268</v>
      </c>
      <c r="D14" s="7">
        <f t="shared" si="0"/>
        <v>7.8134110787172009E-4</v>
      </c>
      <c r="F14" s="10" t="s">
        <v>42</v>
      </c>
    </row>
    <row r="15" spans="1:6" ht="15.6" x14ac:dyDescent="0.3">
      <c r="A15" s="11" t="s">
        <v>28</v>
      </c>
      <c r="B15" s="11">
        <v>120</v>
      </c>
      <c r="C15" s="11">
        <v>133</v>
      </c>
      <c r="D15" s="12">
        <f t="shared" si="0"/>
        <v>7.6967592592592588E-5</v>
      </c>
      <c r="E15" s="10"/>
      <c r="F15" s="10" t="s">
        <v>33</v>
      </c>
    </row>
    <row r="16" spans="1:6" ht="15.6" x14ac:dyDescent="0.3">
      <c r="A16" s="13" t="s">
        <v>29</v>
      </c>
      <c r="B16" s="13">
        <v>120</v>
      </c>
      <c r="C16" s="13">
        <v>187</v>
      </c>
      <c r="D16" s="14">
        <f t="shared" si="0"/>
        <v>1.0821759259259259E-4</v>
      </c>
      <c r="E16" s="10"/>
      <c r="F16" s="10" t="s">
        <v>33</v>
      </c>
    </row>
    <row r="17" spans="1:6" ht="15.6" x14ac:dyDescent="0.3">
      <c r="A17" s="13" t="s">
        <v>32</v>
      </c>
      <c r="B17" s="13">
        <v>242</v>
      </c>
      <c r="C17" s="13">
        <v>1000</v>
      </c>
      <c r="D17" s="14">
        <f>C17/B17^3</f>
        <v>7.0559241256722174E-5</v>
      </c>
      <c r="E17" s="10"/>
      <c r="F17" s="10" t="s">
        <v>42</v>
      </c>
    </row>
    <row r="18" spans="1:6" ht="15.6" x14ac:dyDescent="0.3">
      <c r="A18" s="13" t="s">
        <v>32</v>
      </c>
      <c r="B18" s="13">
        <v>329</v>
      </c>
      <c r="C18" s="13">
        <v>1000</v>
      </c>
      <c r="D18" s="14">
        <f>C18/B18^3</f>
        <v>2.8080982971439199E-5</v>
      </c>
      <c r="E18" s="10"/>
      <c r="F18" s="10" t="s">
        <v>42</v>
      </c>
    </row>
    <row r="20" spans="1:6" x14ac:dyDescent="0.3">
      <c r="A20" s="18" t="s">
        <v>34</v>
      </c>
      <c r="B20" s="19" t="s">
        <v>35</v>
      </c>
      <c r="C20" s="19"/>
      <c r="D20" s="20"/>
    </row>
    <row r="21" spans="1:6" x14ac:dyDescent="0.3">
      <c r="A21" s="21" t="s">
        <v>36</v>
      </c>
      <c r="B21" s="22" t="s">
        <v>37</v>
      </c>
      <c r="C21" s="23"/>
      <c r="D21" s="24"/>
    </row>
    <row r="22" spans="1:6" x14ac:dyDescent="0.3">
      <c r="A22" s="21" t="s">
        <v>38</v>
      </c>
      <c r="B22" s="23" t="s">
        <v>39</v>
      </c>
      <c r="C22" s="23"/>
      <c r="D22" s="24"/>
    </row>
    <row r="23" spans="1:6" x14ac:dyDescent="0.3">
      <c r="A23" s="25" t="s">
        <v>40</v>
      </c>
      <c r="B23" s="26" t="s">
        <v>41</v>
      </c>
      <c r="C23" s="27"/>
      <c r="D23" s="28"/>
    </row>
    <row r="25" spans="1:6" ht="15.6" x14ac:dyDescent="0.3">
      <c r="A25" s="2" t="s">
        <v>0</v>
      </c>
      <c r="B25" s="2" t="s">
        <v>1</v>
      </c>
      <c r="C25" s="2" t="s">
        <v>2</v>
      </c>
      <c r="D25" s="3" t="s">
        <v>3</v>
      </c>
      <c r="E25" s="10" t="s">
        <v>43</v>
      </c>
    </row>
    <row r="26" spans="1:6" ht="15.6" x14ac:dyDescent="0.3">
      <c r="A26" s="2" t="s">
        <v>16</v>
      </c>
      <c r="B26" s="2">
        <v>40</v>
      </c>
      <c r="C26" s="2">
        <v>25</v>
      </c>
      <c r="D26" s="3">
        <f>C26/B26^3</f>
        <v>3.9062500000000002E-4</v>
      </c>
      <c r="E26" s="10" t="s">
        <v>42</v>
      </c>
    </row>
    <row r="27" spans="1:6" ht="15.6" x14ac:dyDescent="0.3">
      <c r="A27" s="4" t="s">
        <v>17</v>
      </c>
      <c r="B27" s="4">
        <v>40</v>
      </c>
      <c r="C27" s="4">
        <v>35</v>
      </c>
      <c r="D27" s="5">
        <f t="shared" ref="D27:D37" si="1">C27/B27^3</f>
        <v>5.4687500000000005E-4</v>
      </c>
      <c r="E27" s="10" t="s">
        <v>42</v>
      </c>
    </row>
    <row r="28" spans="1:6" ht="15.6" x14ac:dyDescent="0.3">
      <c r="A28" s="6" t="s">
        <v>18</v>
      </c>
      <c r="B28" s="6">
        <v>40</v>
      </c>
      <c r="C28" s="6">
        <v>50</v>
      </c>
      <c r="D28" s="7">
        <f t="shared" si="1"/>
        <v>7.8125000000000004E-4</v>
      </c>
      <c r="E28" s="10" t="s">
        <v>42</v>
      </c>
    </row>
    <row r="29" spans="1:6" ht="15.6" x14ac:dyDescent="0.3">
      <c r="A29" s="4" t="s">
        <v>19</v>
      </c>
      <c r="B29" s="4">
        <v>50</v>
      </c>
      <c r="C29" s="4">
        <v>49</v>
      </c>
      <c r="D29" s="5">
        <f t="shared" si="1"/>
        <v>3.9199999999999999E-4</v>
      </c>
      <c r="E29" s="10" t="s">
        <v>42</v>
      </c>
    </row>
    <row r="30" spans="1:6" ht="15.6" x14ac:dyDescent="0.3">
      <c r="A30" s="6" t="s">
        <v>20</v>
      </c>
      <c r="B30" s="6">
        <v>50</v>
      </c>
      <c r="C30" s="6">
        <v>69</v>
      </c>
      <c r="D30" s="7">
        <f t="shared" si="1"/>
        <v>5.5199999999999997E-4</v>
      </c>
      <c r="E30" s="10" t="s">
        <v>42</v>
      </c>
    </row>
    <row r="31" spans="1:6" ht="15.6" x14ac:dyDescent="0.3">
      <c r="A31" s="6" t="s">
        <v>21</v>
      </c>
      <c r="B31" s="6">
        <v>50</v>
      </c>
      <c r="C31" s="6">
        <v>98</v>
      </c>
      <c r="D31" s="7">
        <f t="shared" si="1"/>
        <v>7.8399999999999997E-4</v>
      </c>
      <c r="E31" s="10" t="s">
        <v>42</v>
      </c>
    </row>
    <row r="32" spans="1:6" ht="15.6" x14ac:dyDescent="0.3">
      <c r="A32" s="6" t="s">
        <v>22</v>
      </c>
      <c r="B32" s="6">
        <v>60</v>
      </c>
      <c r="C32" s="6">
        <v>84</v>
      </c>
      <c r="D32" s="7">
        <f t="shared" si="1"/>
        <v>3.8888888888888887E-4</v>
      </c>
      <c r="E32" s="10" t="s">
        <v>42</v>
      </c>
    </row>
    <row r="33" spans="1:5" ht="15.6" x14ac:dyDescent="0.3">
      <c r="A33" s="6" t="s">
        <v>23</v>
      </c>
      <c r="B33" s="6">
        <v>60</v>
      </c>
      <c r="C33" s="6">
        <v>118</v>
      </c>
      <c r="D33" s="7">
        <f t="shared" si="1"/>
        <v>5.4629629629629624E-4</v>
      </c>
      <c r="E33" s="10" t="s">
        <v>42</v>
      </c>
    </row>
    <row r="34" spans="1:5" ht="15.6" x14ac:dyDescent="0.3">
      <c r="A34" s="6" t="s">
        <v>24</v>
      </c>
      <c r="B34" s="6">
        <v>60</v>
      </c>
      <c r="C34" s="6">
        <v>169</v>
      </c>
      <c r="D34" s="7">
        <f t="shared" si="1"/>
        <v>7.8240740740740744E-4</v>
      </c>
      <c r="E34" s="10" t="s">
        <v>42</v>
      </c>
    </row>
    <row r="35" spans="1:5" ht="15.6" x14ac:dyDescent="0.3">
      <c r="A35" s="6" t="s">
        <v>25</v>
      </c>
      <c r="B35" s="6">
        <v>70</v>
      </c>
      <c r="C35" s="6">
        <v>133</v>
      </c>
      <c r="D35" s="7">
        <f t="shared" si="1"/>
        <v>3.8775510204081632E-4</v>
      </c>
      <c r="E35" s="10" t="s">
        <v>42</v>
      </c>
    </row>
    <row r="36" spans="1:5" ht="15.6" x14ac:dyDescent="0.3">
      <c r="A36" s="6" t="s">
        <v>26</v>
      </c>
      <c r="B36" s="6">
        <v>70</v>
      </c>
      <c r="C36" s="6">
        <v>187</v>
      </c>
      <c r="D36" s="7">
        <f t="shared" si="1"/>
        <v>5.4518950437317784E-4</v>
      </c>
      <c r="E36" s="10" t="s">
        <v>42</v>
      </c>
    </row>
    <row r="37" spans="1:5" ht="15.6" x14ac:dyDescent="0.3">
      <c r="A37" s="6" t="s">
        <v>27</v>
      </c>
      <c r="B37" s="6">
        <v>70</v>
      </c>
      <c r="C37" s="6">
        <v>268</v>
      </c>
      <c r="D37" s="7">
        <f t="shared" si="1"/>
        <v>7.8134110787172009E-4</v>
      </c>
      <c r="E37" s="10" t="s">
        <v>42</v>
      </c>
    </row>
    <row r="38" spans="1:5" ht="15.6" x14ac:dyDescent="0.3">
      <c r="A38" s="13" t="s">
        <v>32</v>
      </c>
      <c r="B38" s="15">
        <v>174</v>
      </c>
      <c r="C38" s="15">
        <v>1000</v>
      </c>
      <c r="D38" s="16">
        <f>C38/B38^3</f>
        <v>1.8982449586410388E-4</v>
      </c>
      <c r="E38" s="10" t="s">
        <v>42</v>
      </c>
    </row>
    <row r="39" spans="1:5" ht="15.6" x14ac:dyDescent="0.3">
      <c r="A39" s="13" t="s">
        <v>32</v>
      </c>
      <c r="B39" s="13">
        <v>205</v>
      </c>
      <c r="C39" s="13">
        <v>1000</v>
      </c>
      <c r="D39" s="14">
        <f>C39/B39^3</f>
        <v>1.1607492636496858E-4</v>
      </c>
      <c r="E39" s="10" t="s">
        <v>42</v>
      </c>
    </row>
    <row r="40" spans="1:5" ht="15.6" x14ac:dyDescent="0.3">
      <c r="A40" s="11" t="s">
        <v>30</v>
      </c>
      <c r="B40" s="11">
        <v>120</v>
      </c>
      <c r="C40" s="11">
        <v>169</v>
      </c>
      <c r="D40" s="12">
        <f>C40/B40^3</f>
        <v>9.780092592592593E-5</v>
      </c>
      <c r="E40" s="10" t="s">
        <v>33</v>
      </c>
    </row>
    <row r="41" spans="1:5" ht="15.6" x14ac:dyDescent="0.3">
      <c r="A41" s="13" t="s">
        <v>31</v>
      </c>
      <c r="B41" s="13">
        <v>120</v>
      </c>
      <c r="C41" s="13">
        <v>268</v>
      </c>
      <c r="D41" s="17">
        <f>C41/B41^3</f>
        <v>1.550925925925926E-4</v>
      </c>
      <c r="E41" s="10" t="s">
        <v>33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Lunna</dc:creator>
  <cp:lastModifiedBy>Lunna</cp:lastModifiedBy>
  <dcterms:created xsi:type="dcterms:W3CDTF">2022-06-08T15:47:28Z</dcterms:created>
  <dcterms:modified xsi:type="dcterms:W3CDTF">2022-07-12T10:26:03Z</dcterms:modified>
</cp:coreProperties>
</file>