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ex" sheetId="1" state="visible" r:id="rId2"/>
    <sheet name="Race" sheetId="2" state="visible" r:id="rId3"/>
    <sheet name="Hospitals" sheetId="3" state="visible" r:id="rId4"/>
    <sheet name="Lethality Hospital" sheetId="4" state="visible" r:id="rId5"/>
    <sheet name="Regions" sheetId="5" state="visible" r:id="rId6"/>
    <sheet name="Lethality Region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<sst xmlns="http://schemas.openxmlformats.org/spreadsheetml/2006/main" count="123" uniqueCount="35">
  <si>
    <t xml:space="preserve">Data Information</t>
  </si>
  <si>
    <t xml:space="preserve">delta</t>
  </si>
  <si>
    <t xml:space="preserve">AAPC</t>
  </si>
  <si>
    <t xml:space="preserve">IC_Inf</t>
  </si>
  <si>
    <t xml:space="preserve">IC_Sup</t>
  </si>
  <si>
    <t xml:space="preserve">Admissions</t>
  </si>
  <si>
    <t xml:space="preserve">Male</t>
  </si>
  <si>
    <t xml:space="preserve">Female</t>
  </si>
  <si>
    <t xml:space="preserve">Age-adjusted Admissions rate*</t>
  </si>
  <si>
    <t xml:space="preserve">Deaths</t>
  </si>
  <si>
    <t xml:space="preserve">Age-adjusted In-hospital
Mortality rate*</t>
  </si>
  <si>
    <t xml:space="preserve">*Rates adjusted to the WHO standard population</t>
  </si>
  <si>
    <t xml:space="preserve">White</t>
  </si>
  <si>
    <t xml:space="preserve">Black</t>
  </si>
  <si>
    <t xml:space="preserve">Brown</t>
  </si>
  <si>
    <t xml:space="preserve">Yellow (Asian)</t>
  </si>
  <si>
    <t xml:space="preserve">Indigenous</t>
  </si>
  <si>
    <t xml:space="preserve">No Information</t>
  </si>
  <si>
    <t xml:space="preserve">Public</t>
  </si>
  <si>
    <t xml:space="preserve">Private</t>
  </si>
  <si>
    <t xml:space="preserve">Philanthropic</t>
  </si>
  <si>
    <t xml:space="preserve">Age-adjusted In-hospital
Lethality rate</t>
  </si>
  <si>
    <t xml:space="preserve">Age-adjusted ICU
Lethality rate*</t>
  </si>
  <si>
    <t xml:space="preserve">%∆*</t>
  </si>
  <si>
    <t xml:space="preserve">AAPC [95% CI]</t>
  </si>
  <si>
    <t xml:space="preserve">South</t>
  </si>
  <si>
    <t xml:space="preserve">North</t>
  </si>
  <si>
    <t xml:space="preserve">Northeast</t>
  </si>
  <si>
    <t xml:space="preserve">Southeast</t>
  </si>
  <si>
    <t xml:space="preserve">Central-West</t>
  </si>
  <si>
    <r>
      <rPr>
        <b val="true"/>
        <sz val="10"/>
        <rFont val="Arial"/>
        <family val="2"/>
        <charset val="1"/>
      </rPr>
      <t xml:space="preserve">Age-adjusted Admissions rate </t>
    </r>
    <r>
      <rPr>
        <b val="true"/>
        <sz val="10"/>
        <rFont val="Arial"/>
        <family val="2"/>
      </rPr>
      <t xml:space="preserve">ᵃ</t>
    </r>
  </si>
  <si>
    <r>
      <rPr>
        <b val="true"/>
        <sz val="10"/>
        <rFont val="Arial"/>
        <family val="2"/>
        <charset val="1"/>
      </rPr>
      <t xml:space="preserve">Age-adjusted In-hospital
Mortality rate </t>
    </r>
    <r>
      <rPr>
        <b val="true"/>
        <sz val="10"/>
        <rFont val="Arial"/>
        <family val="2"/>
      </rPr>
      <t xml:space="preserve">ᵃ</t>
    </r>
  </si>
  <si>
    <t xml:space="preserve">AAPC - Annual Average Percent Change (estimated from Poisson regression model)
ᵃ Rates per 100,000 population, adjusted to the WHO standard population
*Percentage change between 2011-2019 and 2019-2021, respectively</t>
  </si>
  <si>
    <t xml:space="preserve">Age-adjusted ICU
Lethality rate</t>
  </si>
  <si>
    <t xml:space="preserve">AAPC - Annual Average Percent Change (estimated from Poisson regression model)
*Percentage change between 2011-2019 and 2019-2021, respectively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</si>
</sst>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$-409]#,##0"/>
    <numFmt numFmtId="166" formatCode="[$-409]#,##0.00"/>
    <numFmt numFmtId="167" formatCode="[$-409]General"/>
    <numFmt numFmtId="168" formatCode="[$-409]@"/>
    <numFmt numFmtId="169" formatCode="[$-409]0.00%"/>
    <numFmt numFmtId="170" formatCode="[$-409]#,###.00"/>
    <numFmt numFmtId="171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0"/>
      <name val="Arial"/>
      <family val="2"/>
      <charset val="1"/>
    </font>
    <font>
      <b val="true"/>
      <sz val="11"/>
      <name val="Cambria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hair"/>
      <top style="hair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N1" activeCellId="1" sqref="P26:R26 N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7.65"/>
    <col collapsed="false" customWidth="true" hidden="false" outlineLevel="0" max="14" min="2" style="0" width="10"/>
  </cols>
  <sheetData>
    <row r="1" customFormat="false" ht="13.8" hidden="false" customHeight="false" outlineLevel="0" collapsed="false">
      <c r="A1" s="1" t="s">
        <v>0</v>
      </c>
      <c r="B1" s="2" t="n">
        <v>2011</v>
      </c>
      <c r="C1" s="2" t="n">
        <v>2012</v>
      </c>
      <c r="D1" s="2" t="n">
        <v>2013</v>
      </c>
      <c r="E1" s="2" t="n">
        <v>2014</v>
      </c>
      <c r="F1" s="2" t="n">
        <v>2015</v>
      </c>
      <c r="G1" s="2" t="n">
        <v>2016</v>
      </c>
      <c r="H1" s="2" t="n">
        <v>2017</v>
      </c>
      <c r="I1" s="2" t="n">
        <v>2018</v>
      </c>
      <c r="J1" s="2" t="n">
        <v>2019</v>
      </c>
      <c r="K1" s="2" t="s">
        <v>1</v>
      </c>
      <c r="L1" s="2" t="s">
        <v>2</v>
      </c>
      <c r="M1" s="2" t="s">
        <v>3</v>
      </c>
      <c r="N1" s="3" t="s">
        <v>4</v>
      </c>
    </row>
    <row r="2" s="8" customFormat="true" ht="12.8" hidden="false" customHeight="false" outlineLevel="0" collapsed="false">
      <c r="A2" s="4" t="s">
        <v>5</v>
      </c>
      <c r="B2" s="5" t="n">
        <v>362159</v>
      </c>
      <c r="C2" s="5" t="n">
        <v>344545</v>
      </c>
      <c r="D2" s="5" t="n">
        <v>359744</v>
      </c>
      <c r="E2" s="5" t="n">
        <v>344402</v>
      </c>
      <c r="F2" s="5" t="n">
        <v>339809</v>
      </c>
      <c r="G2" s="5" t="n">
        <v>338561</v>
      </c>
      <c r="H2" s="5" t="n">
        <v>351769</v>
      </c>
      <c r="I2" s="5" t="n">
        <v>349995</v>
      </c>
      <c r="J2" s="5" t="n">
        <v>353591</v>
      </c>
      <c r="K2" s="6" t="n">
        <v>-2.36581170149023</v>
      </c>
      <c r="L2" s="6" t="n">
        <v>-0.189257385313579</v>
      </c>
      <c r="M2" s="6" t="n">
        <v>-0.231974338823937</v>
      </c>
      <c r="N2" s="7" t="n">
        <v>-0.146522141994376</v>
      </c>
      <c r="AMJ2" s="0"/>
    </row>
    <row r="3" customFormat="false" ht="12.8" hidden="false" customHeight="false" outlineLevel="0" collapsed="false">
      <c r="A3" s="9" t="s">
        <v>6</v>
      </c>
      <c r="B3" s="10" t="n">
        <v>182867</v>
      </c>
      <c r="C3" s="10" t="n">
        <v>172784</v>
      </c>
      <c r="D3" s="10" t="n">
        <v>180275</v>
      </c>
      <c r="E3" s="10" t="n">
        <v>171844</v>
      </c>
      <c r="F3" s="10" t="n">
        <v>169033</v>
      </c>
      <c r="G3" s="10" t="n">
        <v>169297</v>
      </c>
      <c r="H3" s="10" t="n">
        <v>173313</v>
      </c>
      <c r="I3" s="10" t="n">
        <v>173638</v>
      </c>
      <c r="J3" s="10" t="n">
        <v>174880</v>
      </c>
      <c r="K3" s="11" t="n">
        <v>-4.36765518108789</v>
      </c>
      <c r="L3" s="11" t="n">
        <v>-0.437752936884994</v>
      </c>
      <c r="M3" s="11" t="n">
        <v>-0.498093649390985</v>
      </c>
      <c r="N3" s="12" t="n">
        <v>-0.377375632099308</v>
      </c>
    </row>
    <row r="4" customFormat="false" ht="12.8" hidden="false" customHeight="false" outlineLevel="0" collapsed="false">
      <c r="A4" s="9" t="s">
        <v>7</v>
      </c>
      <c r="B4" s="10" t="n">
        <v>179292</v>
      </c>
      <c r="C4" s="10" t="n">
        <v>171761</v>
      </c>
      <c r="D4" s="10" t="n">
        <v>179469</v>
      </c>
      <c r="E4" s="10" t="n">
        <v>172558</v>
      </c>
      <c r="F4" s="10" t="n">
        <v>170776</v>
      </c>
      <c r="G4" s="10" t="n">
        <v>169264</v>
      </c>
      <c r="H4" s="10" t="n">
        <v>178456</v>
      </c>
      <c r="I4" s="10" t="n">
        <v>176357</v>
      </c>
      <c r="J4" s="10" t="n">
        <v>178711</v>
      </c>
      <c r="K4" s="11" t="n">
        <v>-0.324052383820806</v>
      </c>
      <c r="L4" s="11" t="n">
        <v>0.0584703861980174</v>
      </c>
      <c r="M4" s="11" t="n">
        <v>-0.00200098192610909</v>
      </c>
      <c r="N4" s="12" t="n">
        <v>0.118978322917496</v>
      </c>
    </row>
    <row r="5" s="8" customFormat="true" ht="12.8" hidden="false" customHeight="false" outlineLevel="0" collapsed="false">
      <c r="A5" s="4" t="s">
        <v>8</v>
      </c>
      <c r="B5" s="5" t="n">
        <v>286</v>
      </c>
      <c r="C5" s="5" t="n">
        <v>265</v>
      </c>
      <c r="D5" s="5" t="n">
        <v>268</v>
      </c>
      <c r="E5" s="5" t="n">
        <v>249</v>
      </c>
      <c r="F5" s="5" t="n">
        <v>238</v>
      </c>
      <c r="G5" s="5" t="n">
        <v>230</v>
      </c>
      <c r="H5" s="5" t="n">
        <v>231</v>
      </c>
      <c r="I5" s="5" t="n">
        <v>223</v>
      </c>
      <c r="J5" s="5" t="n">
        <v>218</v>
      </c>
      <c r="K5" s="6" t="n">
        <v>-23.7762237762238</v>
      </c>
      <c r="L5" s="6" t="n">
        <v>-3.26128777378001</v>
      </c>
      <c r="M5" s="6" t="n">
        <v>-3.31296161568796</v>
      </c>
      <c r="N5" s="7" t="n">
        <v>-3.20958631507892</v>
      </c>
      <c r="AMJ5" s="0"/>
    </row>
    <row r="6" customFormat="false" ht="12.8" hidden="false" customHeight="false" outlineLevel="0" collapsed="false">
      <c r="A6" s="9" t="s">
        <v>6</v>
      </c>
      <c r="B6" s="10" t="n">
        <v>145</v>
      </c>
      <c r="C6" s="10" t="n">
        <v>133</v>
      </c>
      <c r="D6" s="10" t="n">
        <v>135</v>
      </c>
      <c r="E6" s="10" t="n">
        <v>125</v>
      </c>
      <c r="F6" s="10" t="n">
        <v>119</v>
      </c>
      <c r="G6" s="10" t="n">
        <v>116</v>
      </c>
      <c r="H6" s="10" t="n">
        <v>115</v>
      </c>
      <c r="I6" s="10" t="n">
        <v>112</v>
      </c>
      <c r="J6" s="10" t="n">
        <v>109</v>
      </c>
      <c r="K6" s="11" t="n">
        <v>-24.8275862068966</v>
      </c>
      <c r="L6" s="11" t="n">
        <v>27.5769254830306</v>
      </c>
      <c r="M6" s="11" t="n">
        <v>22.6610176787029</v>
      </c>
      <c r="N6" s="12" t="n">
        <v>32.6898490140983</v>
      </c>
    </row>
    <row r="7" customFormat="false" ht="12.8" hidden="false" customHeight="false" outlineLevel="0" collapsed="false">
      <c r="A7" s="9" t="s">
        <v>7</v>
      </c>
      <c r="B7" s="10" t="n">
        <v>142</v>
      </c>
      <c r="C7" s="10" t="n">
        <v>132</v>
      </c>
      <c r="D7" s="10" t="n">
        <v>133</v>
      </c>
      <c r="E7" s="10" t="n">
        <v>124</v>
      </c>
      <c r="F7" s="10" t="n">
        <v>119</v>
      </c>
      <c r="G7" s="10" t="n">
        <v>115</v>
      </c>
      <c r="H7" s="10" t="n">
        <v>117</v>
      </c>
      <c r="I7" s="10" t="n">
        <v>112</v>
      </c>
      <c r="J7" s="10" t="n">
        <v>110</v>
      </c>
      <c r="K7" s="11" t="n">
        <v>-22.5352112676056</v>
      </c>
      <c r="L7" s="11" t="n">
        <v>22.860785472404</v>
      </c>
      <c r="M7" s="11" t="n">
        <v>18.1121957342315</v>
      </c>
      <c r="N7" s="12" t="n">
        <v>27.8002877946776</v>
      </c>
    </row>
    <row r="8" customFormat="false" ht="12.8" hidden="false" customHeight="false" outlineLevel="0" collapsed="false">
      <c r="A8" s="4" t="s">
        <v>9</v>
      </c>
      <c r="B8" s="5" t="n">
        <v>43615</v>
      </c>
      <c r="C8" s="5" t="n">
        <v>45225</v>
      </c>
      <c r="D8" s="5" t="n">
        <v>49196</v>
      </c>
      <c r="E8" s="5" t="n">
        <v>49246</v>
      </c>
      <c r="F8" s="5" t="n">
        <v>52225</v>
      </c>
      <c r="G8" s="5" t="n">
        <v>55595</v>
      </c>
      <c r="H8" s="5" t="n">
        <v>55836</v>
      </c>
      <c r="I8" s="5" t="n">
        <v>57379</v>
      </c>
      <c r="J8" s="5" t="n">
        <v>59337</v>
      </c>
      <c r="K8" s="6" t="n">
        <v>36.0472314570675</v>
      </c>
      <c r="L8" s="6" t="n">
        <v>3.89792159626812</v>
      </c>
      <c r="M8" s="6" t="n">
        <v>3.78231140922245</v>
      </c>
      <c r="N8" s="7" t="n">
        <v>4.01366056937731</v>
      </c>
    </row>
    <row r="9" customFormat="false" ht="12.8" hidden="false" customHeight="false" outlineLevel="0" collapsed="false">
      <c r="A9" s="9" t="s">
        <v>6</v>
      </c>
      <c r="B9" s="10" t="n">
        <v>23372</v>
      </c>
      <c r="C9" s="10" t="n">
        <v>24036</v>
      </c>
      <c r="D9" s="10" t="n">
        <v>26057</v>
      </c>
      <c r="E9" s="10" t="n">
        <v>25779</v>
      </c>
      <c r="F9" s="10" t="n">
        <v>26875</v>
      </c>
      <c r="G9" s="10" t="n">
        <v>29135</v>
      </c>
      <c r="H9" s="10" t="n">
        <v>28683</v>
      </c>
      <c r="I9" s="10" t="n">
        <v>29929</v>
      </c>
      <c r="J9" s="10" t="n">
        <v>30611</v>
      </c>
      <c r="K9" s="11" t="n">
        <v>30.9729590963546</v>
      </c>
      <c r="L9" s="11" t="n">
        <v>3.4530758060868</v>
      </c>
      <c r="M9" s="11" t="n">
        <v>3.29399833630923</v>
      </c>
      <c r="N9" s="12" t="n">
        <v>3.61239826242503</v>
      </c>
    </row>
    <row r="10" customFormat="false" ht="12.8" hidden="false" customHeight="false" outlineLevel="0" collapsed="false">
      <c r="A10" s="9" t="s">
        <v>7</v>
      </c>
      <c r="B10" s="10" t="n">
        <v>20243</v>
      </c>
      <c r="C10" s="10" t="n">
        <v>21189</v>
      </c>
      <c r="D10" s="10" t="n">
        <v>23139</v>
      </c>
      <c r="E10" s="10" t="n">
        <v>23467</v>
      </c>
      <c r="F10" s="10" t="n">
        <v>25350</v>
      </c>
      <c r="G10" s="10" t="n">
        <v>26460</v>
      </c>
      <c r="H10" s="10" t="n">
        <v>27153</v>
      </c>
      <c r="I10" s="10" t="n">
        <v>27450</v>
      </c>
      <c r="J10" s="10" t="n">
        <v>28726</v>
      </c>
      <c r="K10" s="11" t="n">
        <v>41.9058439954552</v>
      </c>
      <c r="L10" s="11" t="n">
        <v>4.3881118429183</v>
      </c>
      <c r="M10" s="11" t="n">
        <v>4.21987994428232</v>
      </c>
      <c r="N10" s="12" t="n">
        <v>4.55661530175691</v>
      </c>
    </row>
    <row r="11" customFormat="false" ht="24.4" hidden="false" customHeight="false" outlineLevel="0" collapsed="false">
      <c r="A11" s="13" t="s">
        <v>10</v>
      </c>
      <c r="B11" s="14" t="n">
        <v>35</v>
      </c>
      <c r="C11" s="14" t="n">
        <v>35</v>
      </c>
      <c r="D11" s="14" t="n">
        <v>37</v>
      </c>
      <c r="E11" s="14" t="n">
        <v>35</v>
      </c>
      <c r="F11" s="14" t="n">
        <v>36</v>
      </c>
      <c r="G11" s="14" t="n">
        <v>37</v>
      </c>
      <c r="H11" s="14" t="n">
        <v>36</v>
      </c>
      <c r="I11" s="14" t="n">
        <v>36</v>
      </c>
      <c r="J11" s="14" t="n">
        <v>35</v>
      </c>
      <c r="K11" s="15" t="n">
        <v>0</v>
      </c>
      <c r="L11" s="15" t="n">
        <v>0.178709599223947</v>
      </c>
      <c r="M11" s="15" t="n">
        <v>0.0379617060737525</v>
      </c>
      <c r="N11" s="16" t="n">
        <v>0.319655516894923</v>
      </c>
    </row>
    <row r="12" s="8" customFormat="true" ht="12.8" hidden="false" customHeight="false" outlineLevel="0" collapsed="false">
      <c r="A12" s="9" t="s">
        <v>6</v>
      </c>
      <c r="B12" s="17" t="n">
        <v>44</v>
      </c>
      <c r="C12" s="17" t="n">
        <v>44</v>
      </c>
      <c r="D12" s="17" t="n">
        <v>46</v>
      </c>
      <c r="E12" s="17" t="n">
        <v>44</v>
      </c>
      <c r="F12" s="17" t="n">
        <v>44</v>
      </c>
      <c r="G12" s="17" t="n">
        <v>46</v>
      </c>
      <c r="H12" s="17" t="n">
        <v>44</v>
      </c>
      <c r="I12" s="17" t="n">
        <v>44</v>
      </c>
      <c r="J12" s="17" t="n">
        <v>44</v>
      </c>
      <c r="K12" s="18" t="n">
        <v>0</v>
      </c>
      <c r="L12" s="18" t="n">
        <v>0.0585997779879222</v>
      </c>
      <c r="M12" s="18" t="n">
        <v>-0.123059619955279</v>
      </c>
      <c r="N12" s="19" t="n">
        <v>0.240589583898543</v>
      </c>
      <c r="AMJ12" s="0"/>
    </row>
    <row r="13" customFormat="false" ht="12.8" hidden="false" customHeight="false" outlineLevel="0" collapsed="false">
      <c r="A13" s="20" t="s">
        <v>7</v>
      </c>
      <c r="B13" s="21" t="n">
        <v>28</v>
      </c>
      <c r="C13" s="21" t="n">
        <v>28</v>
      </c>
      <c r="D13" s="21" t="n">
        <v>29</v>
      </c>
      <c r="E13" s="21" t="n">
        <v>29</v>
      </c>
      <c r="F13" s="21" t="n">
        <v>30</v>
      </c>
      <c r="G13" s="21" t="n">
        <v>30</v>
      </c>
      <c r="H13" s="21" t="n">
        <v>29</v>
      </c>
      <c r="I13" s="21" t="n">
        <v>29</v>
      </c>
      <c r="J13" s="21" t="n">
        <v>29</v>
      </c>
      <c r="K13" s="22" t="n">
        <v>3.57142857142857</v>
      </c>
      <c r="L13" s="22" t="n">
        <v>0.432663702513381</v>
      </c>
      <c r="M13" s="22" t="n">
        <v>0.215041121602888</v>
      </c>
      <c r="N13" s="23" t="n">
        <v>0.650758863060541</v>
      </c>
    </row>
    <row r="14" customFormat="false" ht="12.8" hidden="false" customHeight="false" outlineLevel="0" collapsed="false">
      <c r="A14" s="0" t="s">
        <v>11</v>
      </c>
    </row>
    <row r="17" customFormat="false" ht="12.8" hidden="false" customHeight="false" outlineLevel="0" collapsed="false">
      <c r="A17" s="24"/>
      <c r="B17" s="10"/>
      <c r="C17" s="10"/>
      <c r="D17" s="10"/>
      <c r="E17" s="10"/>
      <c r="F17" s="10"/>
      <c r="G17" s="10"/>
      <c r="H17" s="10"/>
      <c r="I17" s="10"/>
      <c r="J17" s="10"/>
      <c r="K17" s="11"/>
      <c r="L17" s="11"/>
      <c r="M17" s="11"/>
      <c r="N17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73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N1" activeCellId="1" sqref="P26:R26 N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1.98"/>
    <col collapsed="false" customWidth="true" hidden="false" outlineLevel="0" max="14" min="2" style="0" width="11.94"/>
  </cols>
  <sheetData>
    <row r="1" customFormat="false" ht="13.8" hidden="false" customHeight="false" outlineLevel="0" collapsed="false">
      <c r="A1" s="1" t="s">
        <v>0</v>
      </c>
      <c r="B1" s="2" t="n">
        <v>2011</v>
      </c>
      <c r="C1" s="2" t="n">
        <v>2012</v>
      </c>
      <c r="D1" s="2" t="n">
        <v>2013</v>
      </c>
      <c r="E1" s="2" t="n">
        <v>2014</v>
      </c>
      <c r="F1" s="2" t="n">
        <v>2015</v>
      </c>
      <c r="G1" s="2" t="n">
        <v>2016</v>
      </c>
      <c r="H1" s="2" t="n">
        <v>2017</v>
      </c>
      <c r="I1" s="2" t="n">
        <v>2018</v>
      </c>
      <c r="J1" s="2" t="n">
        <v>2019</v>
      </c>
      <c r="K1" s="2" t="s">
        <v>1</v>
      </c>
      <c r="L1" s="2" t="s">
        <v>2</v>
      </c>
      <c r="M1" s="2" t="s">
        <v>3</v>
      </c>
      <c r="N1" s="3" t="s">
        <v>4</v>
      </c>
    </row>
    <row r="2" s="8" customFormat="true" ht="12.8" hidden="false" customHeight="false" outlineLevel="0" collapsed="false">
      <c r="A2" s="4" t="s">
        <v>5</v>
      </c>
      <c r="B2" s="5" t="n">
        <v>362159</v>
      </c>
      <c r="C2" s="5" t="n">
        <v>344545</v>
      </c>
      <c r="D2" s="5" t="n">
        <v>359744</v>
      </c>
      <c r="E2" s="5" t="n">
        <v>344402</v>
      </c>
      <c r="F2" s="5" t="n">
        <v>339809</v>
      </c>
      <c r="G2" s="5" t="n">
        <v>338561</v>
      </c>
      <c r="H2" s="5" t="n">
        <v>351769</v>
      </c>
      <c r="I2" s="5" t="n">
        <v>349995</v>
      </c>
      <c r="J2" s="5" t="n">
        <v>353591</v>
      </c>
      <c r="K2" s="6" t="n">
        <v>-2.36581170149023</v>
      </c>
      <c r="L2" s="6" t="n">
        <v>-0.189257385313579</v>
      </c>
      <c r="M2" s="6" t="n">
        <v>-0.231974338823937</v>
      </c>
      <c r="N2" s="7" t="n">
        <v>-0.146522141994376</v>
      </c>
    </row>
    <row r="3" customFormat="false" ht="12.8" hidden="false" customHeight="false" outlineLevel="0" collapsed="false">
      <c r="A3" s="9" t="s">
        <v>12</v>
      </c>
      <c r="B3" s="10" t="n">
        <v>136488</v>
      </c>
      <c r="C3" s="10" t="n">
        <v>127530</v>
      </c>
      <c r="D3" s="10" t="n">
        <v>138214</v>
      </c>
      <c r="E3" s="10" t="n">
        <v>131724</v>
      </c>
      <c r="F3" s="10" t="n">
        <v>131292</v>
      </c>
      <c r="G3" s="10" t="n">
        <v>140834</v>
      </c>
      <c r="H3" s="10" t="n">
        <v>138045</v>
      </c>
      <c r="I3" s="10" t="n">
        <v>137816</v>
      </c>
      <c r="J3" s="10" t="n">
        <v>137658</v>
      </c>
      <c r="K3" s="11" t="n">
        <v>0.857218216986109</v>
      </c>
      <c r="L3" s="11" t="n">
        <v>0.546483238351159</v>
      </c>
      <c r="M3" s="11" t="n">
        <v>0.477391057401455</v>
      </c>
      <c r="N3" s="12" t="n">
        <v>0.615622929784743</v>
      </c>
    </row>
    <row r="4" customFormat="false" ht="12.8" hidden="false" customHeight="false" outlineLevel="0" collapsed="false">
      <c r="A4" s="9" t="s">
        <v>13</v>
      </c>
      <c r="B4" s="10" t="n">
        <v>11986</v>
      </c>
      <c r="C4" s="10" t="n">
        <v>10829</v>
      </c>
      <c r="D4" s="10" t="n">
        <v>10893</v>
      </c>
      <c r="E4" s="10" t="n">
        <v>10711</v>
      </c>
      <c r="F4" s="10" t="n">
        <v>10560</v>
      </c>
      <c r="G4" s="10" t="n">
        <v>11447</v>
      </c>
      <c r="H4" s="10" t="n">
        <v>12454</v>
      </c>
      <c r="I4" s="10" t="n">
        <v>12605</v>
      </c>
      <c r="J4" s="10" t="n">
        <v>13331</v>
      </c>
      <c r="K4" s="11" t="n">
        <v>11.2214249958285</v>
      </c>
      <c r="L4" s="11" t="n">
        <v>2.1076528021216</v>
      </c>
      <c r="M4" s="11" t="n">
        <v>1.8683124924435</v>
      </c>
      <c r="N4" s="12" t="n">
        <v>2.34755544352421</v>
      </c>
    </row>
    <row r="5" customFormat="false" ht="12.8" hidden="false" customHeight="false" outlineLevel="0" collapsed="false">
      <c r="A5" s="9" t="s">
        <v>14</v>
      </c>
      <c r="B5" s="10" t="n">
        <v>95244</v>
      </c>
      <c r="C5" s="10" t="n">
        <v>91185</v>
      </c>
      <c r="D5" s="10" t="n">
        <v>101326</v>
      </c>
      <c r="E5" s="10" t="n">
        <v>101450</v>
      </c>
      <c r="F5" s="10" t="n">
        <v>100352</v>
      </c>
      <c r="G5" s="10" t="n">
        <v>93363</v>
      </c>
      <c r="H5" s="10" t="n">
        <v>105470</v>
      </c>
      <c r="I5" s="10" t="n">
        <v>109579</v>
      </c>
      <c r="J5" s="10" t="n">
        <v>114226</v>
      </c>
      <c r="K5" s="11" t="n">
        <v>19.9298643484104</v>
      </c>
      <c r="L5" s="11" t="n">
        <v>2.18414673408938</v>
      </c>
      <c r="M5" s="11" t="n">
        <v>2.10288687603644</v>
      </c>
      <c r="N5" s="12" t="n">
        <v>2.26547126381549</v>
      </c>
    </row>
    <row r="6" customFormat="false" ht="12.8" hidden="false" customHeight="false" outlineLevel="0" collapsed="false">
      <c r="A6" s="9" t="s">
        <v>15</v>
      </c>
      <c r="B6" s="10" t="n">
        <v>1382</v>
      </c>
      <c r="C6" s="10" t="n">
        <v>1452</v>
      </c>
      <c r="D6" s="10" t="n">
        <v>1484</v>
      </c>
      <c r="E6" s="10" t="n">
        <v>1643</v>
      </c>
      <c r="F6" s="10" t="n">
        <v>3503</v>
      </c>
      <c r="G6" s="10" t="n">
        <v>6738</v>
      </c>
      <c r="H6" s="10" t="n">
        <v>9310</v>
      </c>
      <c r="I6" s="10" t="n">
        <v>10917</v>
      </c>
      <c r="J6" s="10" t="n">
        <v>11868</v>
      </c>
      <c r="K6" s="11" t="n">
        <v>758.755426917511</v>
      </c>
      <c r="L6" s="11" t="n">
        <v>37.7825280680369</v>
      </c>
      <c r="M6" s="11" t="n">
        <v>37.2091660889516</v>
      </c>
      <c r="N6" s="12" t="n">
        <v>38.3582859800502</v>
      </c>
    </row>
    <row r="7" customFormat="false" ht="12.8" hidden="false" customHeight="false" outlineLevel="0" collapsed="false">
      <c r="A7" s="9" t="s">
        <v>16</v>
      </c>
      <c r="B7" s="10" t="n">
        <v>749</v>
      </c>
      <c r="C7" s="10" t="n">
        <v>582</v>
      </c>
      <c r="D7" s="10" t="n">
        <v>681</v>
      </c>
      <c r="E7" s="10" t="n">
        <v>704</v>
      </c>
      <c r="F7" s="10" t="n">
        <v>665</v>
      </c>
      <c r="G7" s="10" t="n">
        <v>702</v>
      </c>
      <c r="H7" s="10" t="n">
        <v>824</v>
      </c>
      <c r="I7" s="10" t="n">
        <v>919</v>
      </c>
      <c r="J7" s="10" t="n">
        <v>1009</v>
      </c>
      <c r="K7" s="11" t="n">
        <v>34.7129506008011</v>
      </c>
      <c r="L7" s="11" t="n">
        <v>5.27739672666012</v>
      </c>
      <c r="M7" s="11" t="n">
        <v>4.31000119129064</v>
      </c>
      <c r="N7" s="12" t="n">
        <v>6.25376411622542</v>
      </c>
    </row>
    <row r="8" customFormat="false" ht="12.8" hidden="false" customHeight="false" outlineLevel="0" collapsed="false">
      <c r="A8" s="9" t="s">
        <v>17</v>
      </c>
      <c r="B8" s="10" t="n">
        <v>116310</v>
      </c>
      <c r="C8" s="10" t="n">
        <v>112967</v>
      </c>
      <c r="D8" s="10" t="n">
        <v>107146</v>
      </c>
      <c r="E8" s="10" t="n">
        <v>98170</v>
      </c>
      <c r="F8" s="10" t="n">
        <v>93437</v>
      </c>
      <c r="G8" s="10" t="n">
        <v>85477</v>
      </c>
      <c r="H8" s="10" t="n">
        <v>85666</v>
      </c>
      <c r="I8" s="10" t="n">
        <v>78159</v>
      </c>
      <c r="J8" s="10" t="n">
        <v>75499</v>
      </c>
      <c r="K8" s="11" t="n">
        <v>-35.0881265583355</v>
      </c>
      <c r="L8" s="11" t="n">
        <v>-5.55196123076878</v>
      </c>
      <c r="M8" s="11" t="n">
        <v>-5.63008250827888</v>
      </c>
      <c r="N8" s="12" t="n">
        <v>-5.47377528292556</v>
      </c>
    </row>
    <row r="9" s="8" customFormat="true" ht="12.8" hidden="false" customHeight="false" outlineLevel="0" collapsed="false">
      <c r="A9" s="4" t="s">
        <v>9</v>
      </c>
      <c r="B9" s="5" t="n">
        <v>43615</v>
      </c>
      <c r="C9" s="5" t="n">
        <v>45225</v>
      </c>
      <c r="D9" s="5" t="n">
        <v>49196</v>
      </c>
      <c r="E9" s="5" t="n">
        <v>49246</v>
      </c>
      <c r="F9" s="5" t="n">
        <v>52225</v>
      </c>
      <c r="G9" s="5" t="n">
        <v>55595</v>
      </c>
      <c r="H9" s="5" t="n">
        <v>55836</v>
      </c>
      <c r="I9" s="5" t="n">
        <v>57379</v>
      </c>
      <c r="J9" s="5" t="n">
        <v>59337</v>
      </c>
      <c r="K9" s="6" t="n">
        <v>36.0472314570675</v>
      </c>
      <c r="L9" s="6" t="n">
        <v>3.89792159626812</v>
      </c>
      <c r="M9" s="6" t="n">
        <v>3.78231140922245</v>
      </c>
      <c r="N9" s="7" t="n">
        <v>4.01366056937731</v>
      </c>
    </row>
    <row r="10" customFormat="false" ht="12.8" hidden="false" customHeight="false" outlineLevel="0" collapsed="false">
      <c r="A10" s="9" t="s">
        <v>12</v>
      </c>
      <c r="B10" s="10" t="n">
        <v>18583</v>
      </c>
      <c r="C10" s="10" t="n">
        <v>18389</v>
      </c>
      <c r="D10" s="10" t="n">
        <v>20805</v>
      </c>
      <c r="E10" s="10" t="n">
        <v>20776</v>
      </c>
      <c r="F10" s="10" t="n">
        <v>21436</v>
      </c>
      <c r="G10" s="10" t="n">
        <v>23737</v>
      </c>
      <c r="H10" s="10" t="n">
        <v>22966</v>
      </c>
      <c r="I10" s="10" t="n">
        <v>23904</v>
      </c>
      <c r="J10" s="10" t="n">
        <v>24582</v>
      </c>
      <c r="K10" s="11" t="n">
        <v>32.2821934025722</v>
      </c>
      <c r="L10" s="11" t="n">
        <v>3.75085322841335</v>
      </c>
      <c r="M10" s="11" t="n">
        <v>3.57224514381658</v>
      </c>
      <c r="N10" s="12" t="n">
        <v>3.92976931876821</v>
      </c>
    </row>
    <row r="11" customFormat="false" ht="12.8" hidden="false" customHeight="false" outlineLevel="0" collapsed="false">
      <c r="A11" s="9" t="s">
        <v>13</v>
      </c>
      <c r="B11" s="10" t="n">
        <v>1423</v>
      </c>
      <c r="C11" s="10" t="n">
        <v>1372</v>
      </c>
      <c r="D11" s="10" t="n">
        <v>1501</v>
      </c>
      <c r="E11" s="10" t="n">
        <v>1564</v>
      </c>
      <c r="F11" s="10" t="n">
        <v>1588</v>
      </c>
      <c r="G11" s="10" t="n">
        <v>1821</v>
      </c>
      <c r="H11" s="10" t="n">
        <v>2037</v>
      </c>
      <c r="I11" s="10" t="n">
        <v>2208</v>
      </c>
      <c r="J11" s="10" t="n">
        <v>2446</v>
      </c>
      <c r="K11" s="11" t="n">
        <v>71.890372452565</v>
      </c>
      <c r="L11" s="11" t="n">
        <v>7.79845788147187</v>
      </c>
      <c r="M11" s="11" t="n">
        <v>7.14523959149873</v>
      </c>
      <c r="N11" s="12" t="n">
        <v>8.45565856147914</v>
      </c>
    </row>
    <row r="12" customFormat="false" ht="12.8" hidden="false" customHeight="false" outlineLevel="0" collapsed="false">
      <c r="A12" s="9" t="s">
        <v>14</v>
      </c>
      <c r="B12" s="10" t="n">
        <v>8598</v>
      </c>
      <c r="C12" s="10" t="n">
        <v>8934</v>
      </c>
      <c r="D12" s="10" t="n">
        <v>11008</v>
      </c>
      <c r="E12" s="10" t="n">
        <v>12025</v>
      </c>
      <c r="F12" s="10" t="n">
        <v>13306</v>
      </c>
      <c r="G12" s="10" t="n">
        <v>14111</v>
      </c>
      <c r="H12" s="10" t="n">
        <v>15330</v>
      </c>
      <c r="I12" s="10" t="n">
        <v>16568</v>
      </c>
      <c r="J12" s="10" t="n">
        <v>17562</v>
      </c>
      <c r="K12" s="11" t="n">
        <v>104.256803907886</v>
      </c>
      <c r="L12" s="11" t="n">
        <v>9.38723036181124</v>
      </c>
      <c r="M12" s="11" t="n">
        <v>9.14121592579293</v>
      </c>
      <c r="N12" s="12" t="n">
        <v>9.63379933721429</v>
      </c>
    </row>
    <row r="13" customFormat="false" ht="12.8" hidden="false" customHeight="false" outlineLevel="0" collapsed="false">
      <c r="A13" s="9" t="s">
        <v>15</v>
      </c>
      <c r="B13" s="10" t="n">
        <v>203</v>
      </c>
      <c r="C13" s="10" t="n">
        <v>196</v>
      </c>
      <c r="D13" s="10" t="n">
        <v>231</v>
      </c>
      <c r="E13" s="10" t="n">
        <v>271</v>
      </c>
      <c r="F13" s="10" t="n">
        <v>444</v>
      </c>
      <c r="G13" s="10" t="n">
        <v>758</v>
      </c>
      <c r="H13" s="10" t="n">
        <v>905</v>
      </c>
      <c r="I13" s="10" t="n">
        <v>1184</v>
      </c>
      <c r="J13" s="10" t="n">
        <v>1417</v>
      </c>
      <c r="K13" s="11" t="n">
        <v>598.029556650246</v>
      </c>
      <c r="L13" s="11" t="n">
        <v>33.0810439627229</v>
      </c>
      <c r="M13" s="11" t="n">
        <v>31.5183643083703</v>
      </c>
      <c r="N13" s="12" t="n">
        <v>34.6622911206707</v>
      </c>
    </row>
    <row r="14" customFormat="false" ht="12.8" hidden="false" customHeight="false" outlineLevel="0" collapsed="false">
      <c r="A14" s="9" t="s">
        <v>16</v>
      </c>
      <c r="B14" s="10" t="n">
        <v>28</v>
      </c>
      <c r="C14" s="10" t="n">
        <v>24</v>
      </c>
      <c r="D14" s="10" t="n">
        <v>36</v>
      </c>
      <c r="E14" s="10" t="n">
        <v>41</v>
      </c>
      <c r="F14" s="10" t="n">
        <v>32</v>
      </c>
      <c r="G14" s="10" t="n">
        <v>48</v>
      </c>
      <c r="H14" s="10" t="n">
        <v>65</v>
      </c>
      <c r="I14" s="10" t="n">
        <v>57</v>
      </c>
      <c r="J14" s="10" t="n">
        <v>79</v>
      </c>
      <c r="K14" s="11" t="n">
        <v>182.142857142857</v>
      </c>
      <c r="L14" s="11" t="n">
        <v>14.8097996568126</v>
      </c>
      <c r="M14" s="11" t="n">
        <v>10.4238533694463</v>
      </c>
      <c r="N14" s="12" t="n">
        <v>19.3699521890136</v>
      </c>
    </row>
    <row r="15" customFormat="false" ht="12.8" hidden="false" customHeight="false" outlineLevel="0" collapsed="false">
      <c r="A15" s="20" t="s">
        <v>17</v>
      </c>
      <c r="B15" s="25" t="n">
        <v>14780</v>
      </c>
      <c r="C15" s="25" t="n">
        <v>16310</v>
      </c>
      <c r="D15" s="25" t="n">
        <v>15615</v>
      </c>
      <c r="E15" s="25" t="n">
        <v>14569</v>
      </c>
      <c r="F15" s="25" t="n">
        <v>15419</v>
      </c>
      <c r="G15" s="25" t="n">
        <v>15120</v>
      </c>
      <c r="H15" s="25" t="n">
        <v>14533</v>
      </c>
      <c r="I15" s="25" t="n">
        <v>13458</v>
      </c>
      <c r="J15" s="25" t="n">
        <v>13251</v>
      </c>
      <c r="K15" s="26" t="n">
        <v>-10.3450608930988</v>
      </c>
      <c r="L15" s="26" t="n">
        <v>-1.8199759402309</v>
      </c>
      <c r="M15" s="26" t="n">
        <v>-2.02421994985534</v>
      </c>
      <c r="N15" s="27" t="n">
        <v>-1.6153061558339</v>
      </c>
    </row>
    <row r="16" s="8" customFormat="true" ht="12.8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7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L24" activeCellId="1" sqref="P26:R26 L2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1.98"/>
    <col collapsed="false" customWidth="true" hidden="false" outlineLevel="0" max="14" min="2" style="0" width="11.25"/>
  </cols>
  <sheetData>
    <row r="1" customFormat="false" ht="13.8" hidden="false" customHeight="false" outlineLevel="0" collapsed="false">
      <c r="A1" s="1" t="s">
        <v>0</v>
      </c>
      <c r="B1" s="2" t="n">
        <v>2011</v>
      </c>
      <c r="C1" s="2" t="n">
        <v>2012</v>
      </c>
      <c r="D1" s="2" t="n">
        <v>2013</v>
      </c>
      <c r="E1" s="2" t="n">
        <v>2014</v>
      </c>
      <c r="F1" s="2" t="n">
        <v>2015</v>
      </c>
      <c r="G1" s="2" t="n">
        <v>2016</v>
      </c>
      <c r="H1" s="2" t="n">
        <v>2017</v>
      </c>
      <c r="I1" s="2" t="n">
        <v>2018</v>
      </c>
      <c r="J1" s="2" t="n">
        <v>2019</v>
      </c>
      <c r="K1" s="2" t="s">
        <v>1</v>
      </c>
      <c r="L1" s="2" t="s">
        <v>2</v>
      </c>
      <c r="M1" s="2" t="s">
        <v>3</v>
      </c>
      <c r="N1" s="3" t="s">
        <v>4</v>
      </c>
    </row>
    <row r="2" s="8" customFormat="true" ht="12.8" hidden="false" customHeight="false" outlineLevel="0" collapsed="false">
      <c r="A2" s="4" t="s">
        <v>5</v>
      </c>
      <c r="B2" s="14" t="n">
        <v>362159</v>
      </c>
      <c r="C2" s="14" t="n">
        <v>344545</v>
      </c>
      <c r="D2" s="14" t="n">
        <v>359744</v>
      </c>
      <c r="E2" s="14" t="n">
        <v>344402</v>
      </c>
      <c r="F2" s="14" t="n">
        <v>339809</v>
      </c>
      <c r="G2" s="14" t="n">
        <v>338561</v>
      </c>
      <c r="H2" s="14" t="n">
        <v>351769</v>
      </c>
      <c r="I2" s="14" t="n">
        <v>349995</v>
      </c>
      <c r="J2" s="14" t="n">
        <v>353591</v>
      </c>
      <c r="K2" s="15" t="n">
        <v>-2.36581170149023</v>
      </c>
      <c r="L2" s="15" t="n">
        <v>-0.189257385313579</v>
      </c>
      <c r="M2" s="15" t="n">
        <v>-0.231974338823937</v>
      </c>
      <c r="N2" s="16" t="n">
        <v>-0.146522141994376</v>
      </c>
    </row>
    <row r="3" customFormat="false" ht="12.8" hidden="false" customHeight="false" outlineLevel="0" collapsed="false">
      <c r="A3" s="9" t="s">
        <v>18</v>
      </c>
      <c r="B3" s="17" t="n">
        <v>147871</v>
      </c>
      <c r="C3" s="17" t="n">
        <v>139816</v>
      </c>
      <c r="D3" s="17" t="n">
        <v>150154</v>
      </c>
      <c r="E3" s="17" t="n">
        <v>143432</v>
      </c>
      <c r="F3" s="17" t="n">
        <v>144173</v>
      </c>
      <c r="G3" s="17" t="n">
        <v>136958</v>
      </c>
      <c r="H3" s="17" t="n">
        <v>151321</v>
      </c>
      <c r="I3" s="17" t="n">
        <v>155074</v>
      </c>
      <c r="J3" s="17" t="n">
        <v>158033</v>
      </c>
      <c r="K3" s="18" t="n">
        <v>6.87220617971069</v>
      </c>
      <c r="L3" s="18" t="n">
        <v>0.934659129387594</v>
      </c>
      <c r="M3" s="18" t="n">
        <v>0.868153257112381</v>
      </c>
      <c r="N3" s="19" t="n">
        <v>1.00120885129131</v>
      </c>
    </row>
    <row r="4" customFormat="false" ht="12.8" hidden="false" customHeight="false" outlineLevel="0" collapsed="false">
      <c r="A4" s="9" t="s">
        <v>19</v>
      </c>
      <c r="B4" s="17" t="n">
        <v>27441</v>
      </c>
      <c r="C4" s="17" t="n">
        <v>26817</v>
      </c>
      <c r="D4" s="17" t="n">
        <v>26267</v>
      </c>
      <c r="E4" s="17" t="n">
        <v>26158</v>
      </c>
      <c r="F4" s="17" t="n">
        <v>25272</v>
      </c>
      <c r="G4" s="17" t="n">
        <v>23180</v>
      </c>
      <c r="H4" s="17" t="n">
        <v>23454</v>
      </c>
      <c r="I4" s="17" t="n">
        <v>21995</v>
      </c>
      <c r="J4" s="17" t="n">
        <v>22853</v>
      </c>
      <c r="K4" s="18" t="n">
        <v>-16.719507306585</v>
      </c>
      <c r="L4" s="18" t="n">
        <v>-2.74533889070945</v>
      </c>
      <c r="M4" s="18" t="n">
        <v>-2.90164165696507</v>
      </c>
      <c r="N4" s="19" t="n">
        <v>-2.58878451819439</v>
      </c>
    </row>
    <row r="5" customFormat="false" ht="12.8" hidden="false" customHeight="false" outlineLevel="0" collapsed="false">
      <c r="A5" s="9" t="s">
        <v>20</v>
      </c>
      <c r="B5" s="17" t="n">
        <v>157516</v>
      </c>
      <c r="C5" s="17" t="n">
        <v>153824</v>
      </c>
      <c r="D5" s="17" t="n">
        <v>164824</v>
      </c>
      <c r="E5" s="17" t="n">
        <v>159497</v>
      </c>
      <c r="F5" s="17" t="n">
        <v>157866</v>
      </c>
      <c r="G5" s="17" t="n">
        <v>168774</v>
      </c>
      <c r="H5" s="17" t="n">
        <v>170217</v>
      </c>
      <c r="I5" s="17" t="n">
        <v>168894</v>
      </c>
      <c r="J5" s="17" t="n">
        <v>169922</v>
      </c>
      <c r="K5" s="18" t="n">
        <v>7.87602529266868</v>
      </c>
      <c r="L5" s="18" t="n">
        <v>1.17846491763076</v>
      </c>
      <c r="M5" s="18" t="n">
        <v>1.11514906963481</v>
      </c>
      <c r="N5" s="19" t="n">
        <v>1.24182041247134</v>
      </c>
    </row>
    <row r="6" s="8" customFormat="true" ht="12.8" hidden="false" customHeight="false" outlineLevel="0" collapsed="false">
      <c r="A6" s="4" t="s">
        <v>9</v>
      </c>
      <c r="B6" s="5" t="n">
        <v>43615</v>
      </c>
      <c r="C6" s="5" t="n">
        <v>45225</v>
      </c>
      <c r="D6" s="5" t="n">
        <v>49196</v>
      </c>
      <c r="E6" s="5" t="n">
        <v>49246</v>
      </c>
      <c r="F6" s="5" t="n">
        <v>52225</v>
      </c>
      <c r="G6" s="5" t="n">
        <v>55595</v>
      </c>
      <c r="H6" s="5" t="n">
        <v>55836</v>
      </c>
      <c r="I6" s="5" t="n">
        <v>57379</v>
      </c>
      <c r="J6" s="5" t="n">
        <v>59337</v>
      </c>
      <c r="K6" s="6" t="n">
        <v>36.0472314570675</v>
      </c>
      <c r="L6" s="6" t="n">
        <v>3.89792159626812</v>
      </c>
      <c r="M6" s="6" t="n">
        <v>3.78231140922245</v>
      </c>
      <c r="N6" s="7" t="n">
        <v>4.01366056937731</v>
      </c>
    </row>
    <row r="7" customFormat="false" ht="12.8" hidden="false" customHeight="false" outlineLevel="0" collapsed="false">
      <c r="A7" s="9" t="s">
        <v>18</v>
      </c>
      <c r="B7" s="10" t="n">
        <v>20877</v>
      </c>
      <c r="C7" s="10" t="n">
        <v>21260</v>
      </c>
      <c r="D7" s="10" t="n">
        <v>22982</v>
      </c>
      <c r="E7" s="10" t="n">
        <v>22848</v>
      </c>
      <c r="F7" s="10" t="n">
        <v>25350</v>
      </c>
      <c r="G7" s="10" t="n">
        <v>26671</v>
      </c>
      <c r="H7" s="10" t="n">
        <v>27298</v>
      </c>
      <c r="I7" s="10" t="n">
        <v>28350</v>
      </c>
      <c r="J7" s="10" t="n">
        <v>29399</v>
      </c>
      <c r="K7" s="11" t="n">
        <v>40.8200411936581</v>
      </c>
      <c r="L7" s="11" t="n">
        <v>4.63714497351881</v>
      </c>
      <c r="M7" s="11" t="n">
        <v>4.46913673199816</v>
      </c>
      <c r="N7" s="12" t="n">
        <v>4.80542340746282</v>
      </c>
    </row>
    <row r="8" customFormat="false" ht="12.8" hidden="false" customHeight="false" outlineLevel="0" collapsed="false">
      <c r="A8" s="9" t="s">
        <v>19</v>
      </c>
      <c r="B8" s="10" t="n">
        <v>1514</v>
      </c>
      <c r="C8" s="10" t="n">
        <v>1632</v>
      </c>
      <c r="D8" s="10" t="n">
        <v>1920</v>
      </c>
      <c r="E8" s="10" t="n">
        <v>2037</v>
      </c>
      <c r="F8" s="10" t="n">
        <v>1938</v>
      </c>
      <c r="G8" s="10" t="n">
        <v>2103</v>
      </c>
      <c r="H8" s="10" t="n">
        <v>1816</v>
      </c>
      <c r="I8" s="10" t="n">
        <v>1686</v>
      </c>
      <c r="J8" s="10" t="n">
        <v>1739</v>
      </c>
      <c r="K8" s="11" t="n">
        <v>14.8612945838837</v>
      </c>
      <c r="L8" s="11" t="n">
        <v>0.845872871378361</v>
      </c>
      <c r="M8" s="11" t="n">
        <v>0.2495183617643</v>
      </c>
      <c r="N8" s="12" t="n">
        <v>1.44577491625195</v>
      </c>
    </row>
    <row r="9" customFormat="false" ht="12.8" hidden="false" customHeight="false" outlineLevel="0" collapsed="false">
      <c r="A9" s="20" t="s">
        <v>20</v>
      </c>
      <c r="B9" s="25" t="n">
        <v>19797</v>
      </c>
      <c r="C9" s="25" t="n">
        <v>20969</v>
      </c>
      <c r="D9" s="25" t="n">
        <v>23172</v>
      </c>
      <c r="E9" s="25" t="n">
        <v>23360</v>
      </c>
      <c r="F9" s="25" t="n">
        <v>24112</v>
      </c>
      <c r="G9" s="25" t="n">
        <v>26194</v>
      </c>
      <c r="H9" s="25" t="n">
        <v>26105</v>
      </c>
      <c r="I9" s="25" t="n">
        <v>26927</v>
      </c>
      <c r="J9" s="25" t="n">
        <v>27890</v>
      </c>
      <c r="K9" s="26" t="n">
        <v>40.8799313027226</v>
      </c>
      <c r="L9" s="26" t="n">
        <v>4.13858763216548</v>
      </c>
      <c r="M9" s="26" t="n">
        <v>3.96905184102159</v>
      </c>
      <c r="N9" s="27" t="n">
        <v>4.3083998746569</v>
      </c>
    </row>
    <row r="10" s="8" customFormat="true" ht="12.8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</row>
    <row r="11" customFormat="false" ht="12.8" hidden="false" customHeight="false" outlineLevel="0" collapsed="false">
      <c r="B11" s="28"/>
      <c r="C11" s="28"/>
      <c r="D11" s="28"/>
      <c r="E11" s="28"/>
      <c r="F11" s="28"/>
      <c r="G11" s="28"/>
      <c r="H11" s="28"/>
      <c r="I11" s="28"/>
      <c r="J11" s="28"/>
    </row>
    <row r="12" customFormat="false" ht="12.8" hidden="false" customHeight="false" outlineLevel="0" collapsed="false"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12.8" hidden="false" customHeight="false" outlineLevel="0" collapsed="false">
      <c r="B13" s="28"/>
      <c r="C13" s="28"/>
      <c r="D13" s="28"/>
      <c r="E13" s="28"/>
      <c r="F13" s="28"/>
      <c r="G13" s="28"/>
      <c r="H13" s="28"/>
      <c r="I13" s="28"/>
      <c r="J13" s="28"/>
    </row>
    <row r="14" customFormat="false" ht="12.8" hidden="false" customHeight="false" outlineLevel="0" collapsed="false">
      <c r="B14" s="28"/>
      <c r="C14" s="28"/>
      <c r="D14" s="28"/>
      <c r="E14" s="28"/>
      <c r="F14" s="28"/>
      <c r="G14" s="28"/>
      <c r="H14" s="28"/>
      <c r="I14" s="28"/>
      <c r="J14" s="28"/>
    </row>
    <row r="15" customFormat="false" ht="12.8" hidden="false" customHeight="false" outlineLevel="0" collapsed="false">
      <c r="B15" s="28"/>
      <c r="C15" s="28"/>
      <c r="D15" s="28"/>
      <c r="E15" s="28"/>
      <c r="F15" s="28"/>
      <c r="G15" s="28"/>
      <c r="H15" s="28"/>
      <c r="I15" s="28"/>
      <c r="J15" s="28"/>
    </row>
    <row r="16" customFormat="false" ht="12.8" hidden="false" customHeight="false" outlineLevel="0" collapsed="false">
      <c r="B16" s="28"/>
      <c r="C16" s="28"/>
      <c r="D16" s="28"/>
      <c r="E16" s="28"/>
      <c r="F16" s="28"/>
      <c r="G16" s="28"/>
      <c r="H16" s="28"/>
      <c r="I16" s="28"/>
      <c r="J16" s="28"/>
    </row>
    <row r="17" customFormat="false" ht="12.8" hidden="false" customHeight="false" outlineLevel="0" collapsed="false">
      <c r="B17" s="28"/>
      <c r="C17" s="28"/>
      <c r="D17" s="28"/>
      <c r="E17" s="28"/>
      <c r="F17" s="28"/>
      <c r="G17" s="28"/>
      <c r="H17" s="28"/>
      <c r="I17" s="28"/>
      <c r="J17" s="28"/>
    </row>
    <row r="19" customFormat="false" ht="12.8" hidden="false" customHeight="false" outlineLevel="0" collapsed="false">
      <c r="D19" s="29"/>
    </row>
    <row r="23" customFormat="false" ht="12.8" hidden="false" customHeight="false" outlineLevel="0" collapsed="false">
      <c r="B23" s="3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7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L17" activeCellId="1" sqref="P26:R26 L1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1.98"/>
    <col collapsed="false" customWidth="true" hidden="false" outlineLevel="0" max="10" min="2" style="0" width="7.68"/>
    <col collapsed="false" customWidth="true" hidden="false" outlineLevel="0" max="11" min="11" style="0" width="7.54"/>
    <col collapsed="false" customWidth="true" hidden="false" outlineLevel="0" max="12" min="12" style="0" width="8.1"/>
    <col collapsed="false" customWidth="true" hidden="false" outlineLevel="0" max="13" min="13" style="0" width="8.66"/>
    <col collapsed="false" customWidth="true" hidden="false" outlineLevel="0" max="14" min="14" style="0" width="9.78"/>
  </cols>
  <sheetData>
    <row r="1" customFormat="false" ht="13.8" hidden="false" customHeight="false" outlineLevel="0" collapsed="false">
      <c r="A1" s="1" t="s">
        <v>0</v>
      </c>
      <c r="B1" s="2" t="n">
        <v>2011</v>
      </c>
      <c r="C1" s="2" t="n">
        <v>2012</v>
      </c>
      <c r="D1" s="2" t="n">
        <v>2013</v>
      </c>
      <c r="E1" s="2" t="n">
        <v>2014</v>
      </c>
      <c r="F1" s="2" t="n">
        <v>2015</v>
      </c>
      <c r="G1" s="2" t="n">
        <v>2016</v>
      </c>
      <c r="H1" s="2" t="n">
        <v>2017</v>
      </c>
      <c r="I1" s="2" t="n">
        <v>2018</v>
      </c>
      <c r="J1" s="2" t="n">
        <v>2019</v>
      </c>
      <c r="K1" s="2" t="s">
        <v>1</v>
      </c>
      <c r="L1" s="2" t="s">
        <v>2</v>
      </c>
      <c r="M1" s="2" t="s">
        <v>3</v>
      </c>
      <c r="N1" s="3" t="s">
        <v>4</v>
      </c>
    </row>
    <row r="2" customFormat="false" ht="23.85" hidden="false" customHeight="false" outlineLevel="0" collapsed="false">
      <c r="A2" s="13" t="s">
        <v>21</v>
      </c>
      <c r="B2" s="31" t="n">
        <v>0.06585</v>
      </c>
      <c r="C2" s="31" t="n">
        <v>0.07017</v>
      </c>
      <c r="D2" s="31" t="n">
        <v>0.07309</v>
      </c>
      <c r="E2" s="31" t="n">
        <v>0.07387</v>
      </c>
      <c r="F2" s="31" t="n">
        <v>0.07981</v>
      </c>
      <c r="G2" s="31" t="n">
        <v>0.08658</v>
      </c>
      <c r="H2" s="31" t="n">
        <v>0.08191</v>
      </c>
      <c r="I2" s="31" t="n">
        <v>0.0858</v>
      </c>
      <c r="J2" s="31" t="n">
        <v>0.08662</v>
      </c>
      <c r="K2" s="15" t="n">
        <v>31.5413819286257</v>
      </c>
      <c r="L2" s="15" t="n">
        <v>3.48343473343751</v>
      </c>
      <c r="M2" s="15" t="n">
        <v>3.28842002005567</v>
      </c>
      <c r="N2" s="16" t="n">
        <v>3.67881764625957</v>
      </c>
    </row>
    <row r="3" customFormat="false" ht="12.8" hidden="false" customHeight="false" outlineLevel="0" collapsed="false">
      <c r="A3" s="9" t="s">
        <v>18</v>
      </c>
      <c r="B3" s="32" t="n">
        <v>0.08268</v>
      </c>
      <c r="C3" s="32" t="n">
        <v>0.0858</v>
      </c>
      <c r="D3" s="32" t="n">
        <v>0.08682</v>
      </c>
      <c r="E3" s="32" t="n">
        <v>0.08737</v>
      </c>
      <c r="F3" s="32" t="n">
        <v>0.09678</v>
      </c>
      <c r="G3" s="32" t="n">
        <v>0.1085</v>
      </c>
      <c r="H3" s="32" t="n">
        <v>0.0997</v>
      </c>
      <c r="I3" s="32" t="n">
        <v>0.10279</v>
      </c>
      <c r="J3" s="32" t="n">
        <v>0.10134</v>
      </c>
      <c r="K3" s="11" t="n">
        <v>22.5689404934688</v>
      </c>
      <c r="L3" s="11" t="n">
        <v>3.04882322072166</v>
      </c>
      <c r="M3" s="11" t="n">
        <v>2.77825387131414</v>
      </c>
      <c r="N3" s="12" t="n">
        <v>3.32010485867353</v>
      </c>
    </row>
    <row r="4" customFormat="false" ht="12.8" hidden="false" customHeight="false" outlineLevel="0" collapsed="false">
      <c r="A4" s="9" t="s">
        <v>19</v>
      </c>
      <c r="B4" s="32" t="n">
        <v>0.02895</v>
      </c>
      <c r="C4" s="32" t="n">
        <v>0.03111</v>
      </c>
      <c r="D4" s="32" t="n">
        <v>0.04054</v>
      </c>
      <c r="E4" s="32" t="n">
        <v>0.03963</v>
      </c>
      <c r="F4" s="32" t="n">
        <v>0.03769</v>
      </c>
      <c r="G4" s="32" t="n">
        <v>0.04659</v>
      </c>
      <c r="H4" s="32" t="n">
        <v>0.03765</v>
      </c>
      <c r="I4" s="32" t="n">
        <v>0.03801</v>
      </c>
      <c r="J4" s="32" t="n">
        <v>0.0378</v>
      </c>
      <c r="K4" s="11" t="n">
        <v>30.5699481865285</v>
      </c>
      <c r="L4" s="11" t="n">
        <v>2.74898117422206</v>
      </c>
      <c r="M4" s="11" t="n">
        <v>1.69921606750252</v>
      </c>
      <c r="N4" s="12" t="n">
        <v>3.80958222267151</v>
      </c>
    </row>
    <row r="5" customFormat="false" ht="12.8" hidden="false" customHeight="false" outlineLevel="0" collapsed="false">
      <c r="A5" s="9" t="s">
        <v>20</v>
      </c>
      <c r="B5" s="32" t="n">
        <v>0.06595</v>
      </c>
      <c r="C5" s="32" t="n">
        <v>0.07189</v>
      </c>
      <c r="D5" s="32" t="n">
        <v>0.07212</v>
      </c>
      <c r="E5" s="32" t="n">
        <v>0.07372</v>
      </c>
      <c r="F5" s="32" t="n">
        <v>0.07755</v>
      </c>
      <c r="G5" s="32" t="n">
        <v>0.0789</v>
      </c>
      <c r="H5" s="32" t="n">
        <v>0.07552</v>
      </c>
      <c r="I5" s="32" t="n">
        <v>0.07873</v>
      </c>
      <c r="J5" s="32" t="n">
        <v>0.08225</v>
      </c>
      <c r="K5" s="11" t="n">
        <v>24.7156937073541</v>
      </c>
      <c r="L5" s="11" t="n">
        <v>2.18357813426757</v>
      </c>
      <c r="M5" s="11" t="n">
        <v>1.89507261369994</v>
      </c>
      <c r="N5" s="12" t="n">
        <v>2.47290052883371</v>
      </c>
    </row>
    <row r="6" customFormat="false" ht="23.85" hidden="false" customHeight="false" outlineLevel="0" collapsed="false">
      <c r="A6" s="13" t="s">
        <v>22</v>
      </c>
      <c r="B6" s="31" t="n">
        <v>0.45356</v>
      </c>
      <c r="C6" s="31" t="n">
        <v>0.44942</v>
      </c>
      <c r="D6" s="31" t="n">
        <v>0.45464</v>
      </c>
      <c r="E6" s="31" t="n">
        <v>0.45875</v>
      </c>
      <c r="F6" s="31" t="n">
        <v>0.46619</v>
      </c>
      <c r="G6" s="31" t="n">
        <v>0.45586</v>
      </c>
      <c r="H6" s="31" t="n">
        <v>0.44215</v>
      </c>
      <c r="I6" s="31" t="n">
        <v>0.44198</v>
      </c>
      <c r="J6" s="31" t="n">
        <v>0.39867</v>
      </c>
      <c r="K6" s="15" t="n">
        <v>-12.1020372166858</v>
      </c>
      <c r="L6" s="15" t="n">
        <v>-1.11786064737655</v>
      </c>
      <c r="M6" s="15" t="n">
        <v>-1.4542570625482</v>
      </c>
      <c r="N6" s="16" t="n">
        <v>-0.780315907124907</v>
      </c>
    </row>
    <row r="7" customFormat="false" ht="12.8" hidden="false" customHeight="false" outlineLevel="0" collapsed="false">
      <c r="A7" s="9" t="s">
        <v>18</v>
      </c>
      <c r="B7" s="32" t="n">
        <v>0.47779</v>
      </c>
      <c r="C7" s="32" t="n">
        <v>0.46235</v>
      </c>
      <c r="D7" s="32" t="n">
        <v>0.47575</v>
      </c>
      <c r="E7" s="32" t="n">
        <v>0.47575</v>
      </c>
      <c r="F7" s="32" t="n">
        <v>0.47849</v>
      </c>
      <c r="G7" s="32" t="n">
        <v>0.46512</v>
      </c>
      <c r="H7" s="32" t="n">
        <v>0.4734</v>
      </c>
      <c r="I7" s="32" t="n">
        <v>0.47453</v>
      </c>
      <c r="J7" s="32" t="n">
        <v>0.41213</v>
      </c>
      <c r="K7" s="11" t="n">
        <v>-13.7424391469055</v>
      </c>
      <c r="L7" s="11" t="n">
        <v>-1.00580139418204</v>
      </c>
      <c r="M7" s="11" t="n">
        <v>-1.58520674318323</v>
      </c>
      <c r="N7" s="12" t="n">
        <v>-0.422984865343534</v>
      </c>
    </row>
    <row r="8" customFormat="false" ht="12.8" hidden="false" customHeight="false" outlineLevel="0" collapsed="false">
      <c r="A8" s="9" t="s">
        <v>19</v>
      </c>
      <c r="B8" s="32" t="n">
        <v>0.34814</v>
      </c>
      <c r="C8" s="32" t="n">
        <v>0.33271</v>
      </c>
      <c r="D8" s="32" t="n">
        <v>0.41639</v>
      </c>
      <c r="E8" s="32" t="n">
        <v>0.39092</v>
      </c>
      <c r="F8" s="32" t="n">
        <v>0.39166</v>
      </c>
      <c r="G8" s="32" t="n">
        <v>0.45638</v>
      </c>
      <c r="H8" s="32" t="n">
        <v>0.37288</v>
      </c>
      <c r="I8" s="32" t="n">
        <v>0.38449</v>
      </c>
      <c r="J8" s="32" t="n">
        <v>0.33585</v>
      </c>
      <c r="K8" s="11" t="n">
        <v>-3.53018900442351</v>
      </c>
      <c r="L8" s="11" t="n">
        <v>-0.132956018550356</v>
      </c>
      <c r="M8" s="11" t="n">
        <v>-1.35478661265062</v>
      </c>
      <c r="N8" s="12" t="n">
        <v>1.10400830530135</v>
      </c>
    </row>
    <row r="9" customFormat="false" ht="12.8" hidden="false" customHeight="false" outlineLevel="0" collapsed="false">
      <c r="A9" s="20" t="s">
        <v>20</v>
      </c>
      <c r="B9" s="33" t="n">
        <v>0.45609</v>
      </c>
      <c r="C9" s="33" t="n">
        <v>0.46132</v>
      </c>
      <c r="D9" s="33" t="n">
        <v>0.44986</v>
      </c>
      <c r="E9" s="33" t="n">
        <v>0.46169</v>
      </c>
      <c r="F9" s="33" t="n">
        <v>0.47155</v>
      </c>
      <c r="G9" s="33" t="n">
        <v>0.45164</v>
      </c>
      <c r="H9" s="33" t="n">
        <v>0.43261</v>
      </c>
      <c r="I9" s="33" t="n">
        <v>0.42591</v>
      </c>
      <c r="J9" s="33" t="n">
        <v>0.40155</v>
      </c>
      <c r="K9" s="26" t="n">
        <v>-11.9581661514175</v>
      </c>
      <c r="L9" s="26" t="n">
        <v>-1.46897302641714</v>
      </c>
      <c r="M9" s="26" t="n">
        <v>-1.91841440417102</v>
      </c>
      <c r="N9" s="27" t="n">
        <v>-1.01747216368644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5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P26" activeCellId="0" sqref="P26:R2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8.9"/>
    <col collapsed="false" customWidth="true" hidden="false" outlineLevel="0" max="11" min="2" style="0" width="10.84"/>
    <col collapsed="false" customWidth="true" hidden="false" outlineLevel="0" max="12" min="12" style="0" width="18.44"/>
    <col collapsed="false" customWidth="true" hidden="true" outlineLevel="0" max="15" min="13" style="0" width="10.84"/>
    <col collapsed="false" customWidth="true" hidden="false" outlineLevel="0" max="19" min="19" style="0" width="20.09"/>
    <col collapsed="false" customWidth="false" hidden="true" outlineLevel="0" max="22" min="20" style="0" width="11.54"/>
  </cols>
  <sheetData>
    <row r="1" customFormat="false" ht="13.8" hidden="false" customHeight="false" outlineLevel="0" collapsed="false">
      <c r="A1" s="34" t="s">
        <v>0</v>
      </c>
      <c r="B1" s="35" t="n">
        <v>2011</v>
      </c>
      <c r="C1" s="35" t="n">
        <v>2012</v>
      </c>
      <c r="D1" s="35" t="n">
        <v>2013</v>
      </c>
      <c r="E1" s="35" t="n">
        <v>2014</v>
      </c>
      <c r="F1" s="35" t="n">
        <v>2015</v>
      </c>
      <c r="G1" s="35" t="n">
        <v>2016</v>
      </c>
      <c r="H1" s="35" t="n">
        <v>2017</v>
      </c>
      <c r="I1" s="35" t="n">
        <v>2018</v>
      </c>
      <c r="J1" s="35" t="n">
        <v>2019</v>
      </c>
      <c r="K1" s="35" t="s">
        <v>23</v>
      </c>
      <c r="L1" s="36" t="s">
        <v>24</v>
      </c>
      <c r="M1" s="35" t="s">
        <v>2</v>
      </c>
      <c r="N1" s="35" t="s">
        <v>3</v>
      </c>
      <c r="O1" s="35" t="s">
        <v>4</v>
      </c>
      <c r="P1" s="35" t="n">
        <v>2020</v>
      </c>
      <c r="Q1" s="35" t="n">
        <v>2021</v>
      </c>
      <c r="R1" s="35" t="s">
        <v>23</v>
      </c>
      <c r="S1" s="37" t="s">
        <v>24</v>
      </c>
      <c r="T1" s="38" t="s">
        <v>2</v>
      </c>
      <c r="U1" s="38" t="s">
        <v>3</v>
      </c>
      <c r="V1" s="39" t="s">
        <v>4</v>
      </c>
    </row>
    <row r="2" s="8" customFormat="true" ht="12.8" hidden="false" customHeight="false" outlineLevel="0" collapsed="false">
      <c r="A2" s="4" t="s">
        <v>5</v>
      </c>
      <c r="B2" s="40" t="n">
        <v>362159</v>
      </c>
      <c r="C2" s="40" t="n">
        <v>344545</v>
      </c>
      <c r="D2" s="40" t="n">
        <v>359744</v>
      </c>
      <c r="E2" s="40" t="n">
        <v>344402</v>
      </c>
      <c r="F2" s="40" t="n">
        <v>339809</v>
      </c>
      <c r="G2" s="40" t="n">
        <v>338561</v>
      </c>
      <c r="H2" s="40" t="n">
        <v>351769</v>
      </c>
      <c r="I2" s="40" t="n">
        <v>349995</v>
      </c>
      <c r="J2" s="40" t="n">
        <v>353591</v>
      </c>
      <c r="K2" s="41" t="n">
        <v>-2.36581170149023</v>
      </c>
      <c r="L2" s="42" t="str">
        <f aca="false">_xlfn.CONCAT(M29," [",N29," ; ",O29,"]")</f>
        <v>-0.19 [-0.23 ; -0.15]</v>
      </c>
      <c r="M2" s="41" t="n">
        <v>-0.189257385313579</v>
      </c>
      <c r="N2" s="41" t="n">
        <v>-0.231974338823937</v>
      </c>
      <c r="O2" s="43" t="n">
        <v>-0.146522141994376</v>
      </c>
      <c r="P2" s="44" t="n">
        <v>259030</v>
      </c>
      <c r="Q2" s="44" t="n">
        <v>222710</v>
      </c>
      <c r="R2" s="45" t="n">
        <v>-37.0147995848311</v>
      </c>
      <c r="S2" s="46" t="str">
        <f aca="false">_xlfn.CONCAT(T29," [",U29," ; ",V29,"]")</f>
        <v>-21.12 [-21.33 ; -20.91]</v>
      </c>
      <c r="T2" s="45" t="n">
        <v>-21.1182657857585</v>
      </c>
      <c r="U2" s="45" t="n">
        <v>-21.3280798473225</v>
      </c>
      <c r="V2" s="47" t="n">
        <v>-20.9078921606253</v>
      </c>
    </row>
    <row r="3" customFormat="false" ht="12.8" hidden="false" customHeight="false" outlineLevel="0" collapsed="false">
      <c r="A3" s="9" t="s">
        <v>25</v>
      </c>
      <c r="B3" s="48" t="n">
        <v>84638</v>
      </c>
      <c r="C3" s="48" t="n">
        <v>80327</v>
      </c>
      <c r="D3" s="48" t="n">
        <v>84718</v>
      </c>
      <c r="E3" s="48" t="n">
        <v>78494</v>
      </c>
      <c r="F3" s="48" t="n">
        <v>78895</v>
      </c>
      <c r="G3" s="48" t="n">
        <v>86906</v>
      </c>
      <c r="H3" s="48" t="n">
        <v>83924</v>
      </c>
      <c r="I3" s="48" t="n">
        <v>82880</v>
      </c>
      <c r="J3" s="48" t="n">
        <v>80403</v>
      </c>
      <c r="K3" s="49" t="n">
        <v>-5.00366265743519</v>
      </c>
      <c r="L3" s="50" t="str">
        <f aca="false">_xlfn.CONCAT(M30," [",N30," ; ",O30,"]")</f>
        <v>-0.05 [-0.14 ; 0.04]</v>
      </c>
      <c r="M3" s="49" t="n">
        <v>-0.0497120840237453</v>
      </c>
      <c r="N3" s="49" t="n">
        <v>-0.137801398088844</v>
      </c>
      <c r="O3" s="51" t="n">
        <v>0.038454934391563</v>
      </c>
      <c r="P3" s="44" t="n">
        <v>50548</v>
      </c>
      <c r="Q3" s="44" t="n">
        <v>42771</v>
      </c>
      <c r="R3" s="45" t="n">
        <v>-46.8042237229954</v>
      </c>
      <c r="S3" s="52" t="str">
        <f aca="false">_xlfn.CONCAT(T30," [",U30," ; ",V30,"]")</f>
        <v>-28.17 [-28.59 ; -27.74]</v>
      </c>
      <c r="T3" s="45" t="n">
        <v>-28.1671270252006</v>
      </c>
      <c r="U3" s="45" t="n">
        <v>-28.5909126274708</v>
      </c>
      <c r="V3" s="47" t="n">
        <v>-27.7408264175817</v>
      </c>
    </row>
    <row r="4" customFormat="false" ht="12.8" hidden="false" customHeight="false" outlineLevel="0" collapsed="false">
      <c r="A4" s="9" t="s">
        <v>26</v>
      </c>
      <c r="B4" s="48" t="n">
        <v>25683</v>
      </c>
      <c r="C4" s="48" t="n">
        <v>25503</v>
      </c>
      <c r="D4" s="48" t="n">
        <v>26474</v>
      </c>
      <c r="E4" s="48" t="n">
        <v>25900</v>
      </c>
      <c r="F4" s="48" t="n">
        <v>23595</v>
      </c>
      <c r="G4" s="48" t="n">
        <v>20793</v>
      </c>
      <c r="H4" s="48" t="n">
        <v>24965</v>
      </c>
      <c r="I4" s="48" t="n">
        <v>25011</v>
      </c>
      <c r="J4" s="48" t="n">
        <v>25231</v>
      </c>
      <c r="K4" s="49" t="n">
        <v>-1.75991901257641</v>
      </c>
      <c r="L4" s="50" t="str">
        <f aca="false">_xlfn.CONCAT(M31," [",N31," ; ",O31,"]")</f>
        <v>-0.76 [-0.92 ; -0.6]</v>
      </c>
      <c r="M4" s="49" t="n">
        <v>-0.764016574875359</v>
      </c>
      <c r="N4" s="49" t="n">
        <v>-0.923370594242268</v>
      </c>
      <c r="O4" s="51" t="n">
        <v>-0.604406251840861</v>
      </c>
      <c r="P4" s="44" t="n">
        <v>19415</v>
      </c>
      <c r="Q4" s="44" t="n">
        <v>17040</v>
      </c>
      <c r="R4" s="45" t="n">
        <v>-32.4640323411676</v>
      </c>
      <c r="S4" s="52" t="str">
        <f aca="false">_xlfn.CONCAT(T31," [",U31," ; ",V31,"]")</f>
        <v>-18.17 [-18.96 ; -17.37]</v>
      </c>
      <c r="T4" s="45" t="n">
        <v>-18.1686740133369</v>
      </c>
      <c r="U4" s="45" t="n">
        <v>-18.9636383450686</v>
      </c>
      <c r="V4" s="47" t="n">
        <v>-17.3659111048203</v>
      </c>
    </row>
    <row r="5" customFormat="false" ht="12.8" hidden="false" customHeight="false" outlineLevel="0" collapsed="false">
      <c r="A5" s="9" t="s">
        <v>27</v>
      </c>
      <c r="B5" s="48" t="n">
        <v>85814</v>
      </c>
      <c r="C5" s="48" t="n">
        <v>77000</v>
      </c>
      <c r="D5" s="48" t="n">
        <v>81068</v>
      </c>
      <c r="E5" s="48" t="n">
        <v>79515</v>
      </c>
      <c r="F5" s="48" t="n">
        <v>81580</v>
      </c>
      <c r="G5" s="48" t="n">
        <v>69061</v>
      </c>
      <c r="H5" s="48" t="n">
        <v>81625</v>
      </c>
      <c r="I5" s="48" t="n">
        <v>84532</v>
      </c>
      <c r="J5" s="48" t="n">
        <v>86787</v>
      </c>
      <c r="K5" s="49" t="n">
        <v>1.13384762393083</v>
      </c>
      <c r="L5" s="50" t="str">
        <f aca="false">_xlfn.CONCAT(M32," [",N32," ; ",O32,"]")</f>
        <v>0.35 [0.27 ; 0.44]</v>
      </c>
      <c r="M5" s="49" t="n">
        <v>0.354451692324775</v>
      </c>
      <c r="N5" s="49" t="n">
        <v>0.265144514624049</v>
      </c>
      <c r="O5" s="51" t="n">
        <v>0.443838416831377</v>
      </c>
      <c r="P5" s="44" t="n">
        <v>55786</v>
      </c>
      <c r="Q5" s="44" t="n">
        <v>54132</v>
      </c>
      <c r="R5" s="45" t="n">
        <v>-37.6266030626707</v>
      </c>
      <c r="S5" s="52" t="str">
        <f aca="false">_xlfn.CONCAT(T32," [",U32," ; ",V32,"]")</f>
        <v>-22.25 [-22.67 ; -21.82]</v>
      </c>
      <c r="T5" s="45" t="n">
        <v>-22.2471272722365</v>
      </c>
      <c r="U5" s="45" t="n">
        <v>-22.6734476407343</v>
      </c>
      <c r="V5" s="47" t="n">
        <v>-21.818456494325</v>
      </c>
    </row>
    <row r="6" customFormat="false" ht="12.8" hidden="false" customHeight="false" outlineLevel="0" collapsed="false">
      <c r="A6" s="9" t="s">
        <v>28</v>
      </c>
      <c r="B6" s="48" t="n">
        <v>136663</v>
      </c>
      <c r="C6" s="48" t="n">
        <v>133306</v>
      </c>
      <c r="D6" s="48" t="n">
        <v>136724</v>
      </c>
      <c r="E6" s="48" t="n">
        <v>131235</v>
      </c>
      <c r="F6" s="48" t="n">
        <v>127786</v>
      </c>
      <c r="G6" s="48" t="n">
        <v>134384</v>
      </c>
      <c r="H6" s="48" t="n">
        <v>134129</v>
      </c>
      <c r="I6" s="48" t="n">
        <v>131308</v>
      </c>
      <c r="J6" s="48" t="n">
        <v>133712</v>
      </c>
      <c r="K6" s="49" t="n">
        <v>-2.15932622582557</v>
      </c>
      <c r="L6" s="50" t="str">
        <f aca="false">_xlfn.CONCAT(M33," [",N33," ; ",O33,"]")</f>
        <v>-0.25 [-0.32 ; -0.18]</v>
      </c>
      <c r="M6" s="49" t="n">
        <v>-0.247837672141948</v>
      </c>
      <c r="N6" s="49" t="n">
        <v>-0.316959734526567</v>
      </c>
      <c r="O6" s="51" t="n">
        <v>-0.178667679241795</v>
      </c>
      <c r="P6" s="44" t="n">
        <v>111833</v>
      </c>
      <c r="Q6" s="44" t="n">
        <v>93840</v>
      </c>
      <c r="R6" s="45" t="n">
        <v>-29.8193131506521</v>
      </c>
      <c r="S6" s="52" t="str">
        <f aca="false">_xlfn.CONCAT(T33," [",U33," ; ",V33,"]")</f>
        <v>-16.23 [-16.58 ; -15.89]</v>
      </c>
      <c r="T6" s="45" t="n">
        <v>-16.2341570179824</v>
      </c>
      <c r="U6" s="45" t="n">
        <v>-16.5812998091108</v>
      </c>
      <c r="V6" s="47" t="n">
        <v>-15.8855696093143</v>
      </c>
    </row>
    <row r="7" customFormat="false" ht="12.8" hidden="false" customHeight="false" outlineLevel="0" collapsed="false">
      <c r="A7" s="9" t="s">
        <v>29</v>
      </c>
      <c r="B7" s="48" t="n">
        <v>29361</v>
      </c>
      <c r="C7" s="48" t="n">
        <v>28409</v>
      </c>
      <c r="D7" s="48" t="n">
        <v>30760</v>
      </c>
      <c r="E7" s="48" t="n">
        <v>29258</v>
      </c>
      <c r="F7" s="48" t="n">
        <v>27953</v>
      </c>
      <c r="G7" s="48" t="n">
        <v>27417</v>
      </c>
      <c r="H7" s="48" t="n">
        <v>27126</v>
      </c>
      <c r="I7" s="48" t="n">
        <v>26264</v>
      </c>
      <c r="J7" s="48" t="n">
        <v>27458</v>
      </c>
      <c r="K7" s="49" t="n">
        <v>-6.48138687374408</v>
      </c>
      <c r="L7" s="50" t="str">
        <f aca="false">_xlfn.CONCAT(M34," [",N34," ; ",O34,"]")</f>
        <v>-1.36 [-1.51 ; -1.21]</v>
      </c>
      <c r="M7" s="49" t="n">
        <v>-1.3584857655882</v>
      </c>
      <c r="N7" s="49" t="n">
        <v>-1.50700094362094</v>
      </c>
      <c r="O7" s="51" t="n">
        <v>-1.20974664516039</v>
      </c>
      <c r="P7" s="44" t="n">
        <v>21448</v>
      </c>
      <c r="Q7" s="44" t="n">
        <v>14927</v>
      </c>
      <c r="R7" s="45" t="n">
        <v>-45.6369728312332</v>
      </c>
      <c r="S7" s="52" t="str">
        <f aca="false">_xlfn.CONCAT(T34," [",U34," ; ",V34,"]")</f>
        <v>-25.83 [-26.55 ; -25.11]</v>
      </c>
      <c r="T7" s="45" t="n">
        <v>-25.8312094705647</v>
      </c>
      <c r="U7" s="45" t="n">
        <v>-26.5481533722059</v>
      </c>
      <c r="V7" s="47" t="n">
        <v>-25.1072676705491</v>
      </c>
    </row>
    <row r="8" s="8" customFormat="true" ht="12.85" hidden="false" customHeight="false" outlineLevel="0" collapsed="false">
      <c r="A8" s="4" t="s">
        <v>30</v>
      </c>
      <c r="B8" s="53" t="n">
        <v>286</v>
      </c>
      <c r="C8" s="53" t="n">
        <v>265</v>
      </c>
      <c r="D8" s="53" t="n">
        <v>268</v>
      </c>
      <c r="E8" s="53" t="n">
        <v>249</v>
      </c>
      <c r="F8" s="53" t="n">
        <v>238</v>
      </c>
      <c r="G8" s="53" t="n">
        <v>230</v>
      </c>
      <c r="H8" s="53" t="n">
        <v>231</v>
      </c>
      <c r="I8" s="53" t="n">
        <v>223</v>
      </c>
      <c r="J8" s="53" t="n">
        <v>218</v>
      </c>
      <c r="K8" s="54" t="n">
        <v>-23.7762237762238</v>
      </c>
      <c r="L8" s="42" t="str">
        <f aca="false">_xlfn.CONCAT(M35," [",N35," ; ",O35,"]")</f>
        <v>-3.26 [-3.31 ; -3.21]</v>
      </c>
      <c r="M8" s="54" t="n">
        <v>-3.26128777378001</v>
      </c>
      <c r="N8" s="54" t="n">
        <v>-3.31296161568796</v>
      </c>
      <c r="O8" s="55" t="n">
        <v>-3.20958631507892</v>
      </c>
      <c r="P8" s="53" t="n">
        <v>157</v>
      </c>
      <c r="Q8" s="53" t="n">
        <v>131</v>
      </c>
      <c r="R8" s="54" t="n">
        <v>-39.9082568807339</v>
      </c>
      <c r="S8" s="46" t="str">
        <f aca="false">_xlfn.CONCAT(T35," [",U35," ; ",V35,"]")</f>
        <v>-23.13 [-23.4 ; -22.87]</v>
      </c>
      <c r="T8" s="54" t="n">
        <v>-23.1308725355254</v>
      </c>
      <c r="U8" s="54" t="n">
        <v>-23.3956924358354</v>
      </c>
      <c r="V8" s="55" t="n">
        <v>-22.8651371569372</v>
      </c>
    </row>
    <row r="9" customFormat="false" ht="12.8" hidden="false" customHeight="false" outlineLevel="0" collapsed="false">
      <c r="A9" s="9" t="s">
        <v>25</v>
      </c>
      <c r="B9" s="44" t="n">
        <v>435</v>
      </c>
      <c r="C9" s="44" t="n">
        <v>399</v>
      </c>
      <c r="D9" s="44" t="n">
        <v>407</v>
      </c>
      <c r="E9" s="44" t="n">
        <v>364</v>
      </c>
      <c r="F9" s="44" t="n">
        <v>353</v>
      </c>
      <c r="G9" s="44" t="n">
        <v>377</v>
      </c>
      <c r="H9" s="44" t="n">
        <v>350</v>
      </c>
      <c r="I9" s="44" t="n">
        <v>334</v>
      </c>
      <c r="J9" s="44" t="n">
        <v>313</v>
      </c>
      <c r="K9" s="45" t="n">
        <v>-28.0459770114943</v>
      </c>
      <c r="L9" s="50" t="str">
        <f aca="false">_xlfn.CONCAT(M36," [",N36," ; ",O36,"]")</f>
        <v>-3.46 [-3.57 ; -3.35]</v>
      </c>
      <c r="M9" s="45" t="n">
        <v>-3.45834121076163</v>
      </c>
      <c r="N9" s="45" t="n">
        <v>-3.56731878385736</v>
      </c>
      <c r="O9" s="47" t="n">
        <v>-3.34924048324056</v>
      </c>
      <c r="P9" s="44" t="n">
        <v>192</v>
      </c>
      <c r="Q9" s="44" t="n">
        <v>157</v>
      </c>
      <c r="R9" s="45" t="n">
        <v>-49.8402555910543</v>
      </c>
      <c r="S9" s="52" t="str">
        <f aca="false">_xlfn.CONCAT(T36," [",U36," ; ",V36,"]")</f>
        <v>-30.43 [-30.98 ; -29.87]</v>
      </c>
      <c r="T9" s="45" t="n">
        <v>-30.4262724392506</v>
      </c>
      <c r="U9" s="45" t="n">
        <v>-30.9788312815571</v>
      </c>
      <c r="V9" s="47" t="n">
        <v>-29.8692900080673</v>
      </c>
    </row>
    <row r="10" customFormat="false" ht="12.8" hidden="false" customHeight="false" outlineLevel="0" collapsed="false">
      <c r="A10" s="9" t="s">
        <v>26</v>
      </c>
      <c r="B10" s="44" t="n">
        <v>334</v>
      </c>
      <c r="C10" s="44" t="n">
        <v>324</v>
      </c>
      <c r="D10" s="44" t="n">
        <v>322</v>
      </c>
      <c r="E10" s="44" t="n">
        <v>311</v>
      </c>
      <c r="F10" s="44" t="n">
        <v>281</v>
      </c>
      <c r="G10" s="44" t="n">
        <v>237</v>
      </c>
      <c r="H10" s="44" t="n">
        <v>280</v>
      </c>
      <c r="I10" s="44" t="n">
        <v>272</v>
      </c>
      <c r="J10" s="44" t="n">
        <v>264</v>
      </c>
      <c r="K10" s="45" t="n">
        <v>-20.9580838323353</v>
      </c>
      <c r="L10" s="50" t="str">
        <f aca="false">_xlfn.CONCAT(M37," [",N37," ; ",O37,"]")</f>
        <v>-3.31 [-3.48 ; -3.13]</v>
      </c>
      <c r="M10" s="45" t="n">
        <v>-3.30507060599663</v>
      </c>
      <c r="N10" s="45" t="n">
        <v>-3.47698791767359</v>
      </c>
      <c r="O10" s="47" t="n">
        <v>-3.13284709208439</v>
      </c>
      <c r="P10" s="44" t="n">
        <v>192</v>
      </c>
      <c r="Q10" s="44" t="n">
        <v>163</v>
      </c>
      <c r="R10" s="45" t="n">
        <v>-38.2575757575758</v>
      </c>
      <c r="S10" s="52" t="str">
        <f aca="false">_xlfn.CONCAT(T37," [",U37," ; ",V37,"]")</f>
        <v>-21.83 [-22.68 ; -20.96]</v>
      </c>
      <c r="T10" s="45" t="n">
        <v>-21.8269787474817</v>
      </c>
      <c r="U10" s="45" t="n">
        <v>-22.6849570884128</v>
      </c>
      <c r="V10" s="47" t="n">
        <v>-20.9594792732008</v>
      </c>
    </row>
    <row r="11" customFormat="false" ht="12.8" hidden="false" customHeight="false" outlineLevel="0" collapsed="false">
      <c r="A11" s="9" t="s">
        <v>27</v>
      </c>
      <c r="B11" s="44" t="n">
        <v>253</v>
      </c>
      <c r="C11" s="44" t="n">
        <v>223</v>
      </c>
      <c r="D11" s="44" t="n">
        <v>229</v>
      </c>
      <c r="E11" s="44" t="n">
        <v>220</v>
      </c>
      <c r="F11" s="44" t="n">
        <v>220</v>
      </c>
      <c r="G11" s="44" t="n">
        <v>182</v>
      </c>
      <c r="H11" s="44" t="n">
        <v>210</v>
      </c>
      <c r="I11" s="44" t="n">
        <v>212</v>
      </c>
      <c r="J11" s="44" t="n">
        <v>212</v>
      </c>
      <c r="K11" s="45" t="n">
        <v>-16.205533596838</v>
      </c>
      <c r="L11" s="50" t="str">
        <f aca="false">_xlfn.CONCAT(M38," [",N38," ; ",O38,"]")</f>
        <v>-2.03 [-2.14 ; -1.93]</v>
      </c>
      <c r="M11" s="45" t="n">
        <v>-2.03336649060433</v>
      </c>
      <c r="N11" s="45" t="n">
        <v>-2.14139656294048</v>
      </c>
      <c r="O11" s="47" t="n">
        <v>-1.92521715949972</v>
      </c>
      <c r="P11" s="44" t="n">
        <v>134</v>
      </c>
      <c r="Q11" s="44" t="n">
        <v>127</v>
      </c>
      <c r="R11" s="45" t="n">
        <v>-40.0943396226415</v>
      </c>
      <c r="S11" s="52" t="str">
        <f aca="false">_xlfn.CONCAT(T38," [",U38," ; ",V38,"]")</f>
        <v>-23.87 [-24.4 ; -23.33]</v>
      </c>
      <c r="T11" s="45" t="n">
        <v>-23.866825979946</v>
      </c>
      <c r="U11" s="45" t="n">
        <v>-24.3959726918668</v>
      </c>
      <c r="V11" s="47" t="n">
        <v>-23.3339758113085</v>
      </c>
    </row>
    <row r="12" customFormat="false" ht="12.8" hidden="false" customHeight="false" outlineLevel="0" collapsed="false">
      <c r="A12" s="9" t="s">
        <v>28</v>
      </c>
      <c r="B12" s="44" t="n">
        <v>236</v>
      </c>
      <c r="C12" s="44" t="n">
        <v>223</v>
      </c>
      <c r="D12" s="44" t="n">
        <v>221</v>
      </c>
      <c r="E12" s="44" t="n">
        <v>205</v>
      </c>
      <c r="F12" s="44" t="n">
        <v>193</v>
      </c>
      <c r="G12" s="44" t="n">
        <v>197</v>
      </c>
      <c r="H12" s="44" t="n">
        <v>189</v>
      </c>
      <c r="I12" s="44" t="n">
        <v>180</v>
      </c>
      <c r="J12" s="44" t="n">
        <v>177</v>
      </c>
      <c r="K12" s="45" t="n">
        <v>-25</v>
      </c>
      <c r="L12" s="50" t="str">
        <f aca="false">_xlfn.CONCAT(M39," [",N39," ; ",O39,"]")</f>
        <v>-3.58 [-3.66 ; -3.49]</v>
      </c>
      <c r="M12" s="45" t="n">
        <v>-3.57552441490369</v>
      </c>
      <c r="N12" s="45" t="n">
        <v>-3.66137800707694</v>
      </c>
      <c r="O12" s="47" t="n">
        <v>-3.48959431302813</v>
      </c>
      <c r="P12" s="44" t="n">
        <v>146</v>
      </c>
      <c r="Q12" s="44" t="n">
        <v>119</v>
      </c>
      <c r="R12" s="45" t="n">
        <v>-32.7683615819209</v>
      </c>
      <c r="S12" s="52" t="str">
        <f aca="false">_xlfn.CONCAT(T39," [",U39," ; ",V39,"]")</f>
        <v>-18.1 [-18.56 ; -17.65]</v>
      </c>
      <c r="T12" s="45" t="n">
        <v>-18.1036390466371</v>
      </c>
      <c r="U12" s="45" t="n">
        <v>-18.5585314967938</v>
      </c>
      <c r="V12" s="47" t="n">
        <v>-17.6462057884006</v>
      </c>
    </row>
    <row r="13" customFormat="false" ht="12.8" hidden="false" customHeight="false" outlineLevel="0" collapsed="false">
      <c r="A13" s="9" t="s">
        <v>29</v>
      </c>
      <c r="B13" s="44" t="n">
        <v>370</v>
      </c>
      <c r="C13" s="44" t="n">
        <v>342</v>
      </c>
      <c r="D13" s="44" t="n">
        <v>357</v>
      </c>
      <c r="E13" s="44" t="n">
        <v>328</v>
      </c>
      <c r="F13" s="44" t="n">
        <v>306</v>
      </c>
      <c r="G13" s="44" t="n">
        <v>287</v>
      </c>
      <c r="H13" s="44" t="n">
        <v>276</v>
      </c>
      <c r="I13" s="44" t="n">
        <v>256</v>
      </c>
      <c r="J13" s="44" t="n">
        <v>257</v>
      </c>
      <c r="K13" s="45" t="n">
        <v>-30.5405405405405</v>
      </c>
      <c r="L13" s="50" t="str">
        <f aca="false">_xlfn.CONCAT(M40," [",N40," ; ",O40,"]")</f>
        <v>-4.84 [-5 ; -4.67]</v>
      </c>
      <c r="M13" s="45" t="n">
        <v>-4.83661747037098</v>
      </c>
      <c r="N13" s="45" t="n">
        <v>-5.00219329287646</v>
      </c>
      <c r="O13" s="47" t="n">
        <v>-4.67075305853961</v>
      </c>
      <c r="P13" s="44" t="n">
        <v>192</v>
      </c>
      <c r="Q13" s="44" t="n">
        <v>129</v>
      </c>
      <c r="R13" s="45" t="n">
        <v>-49.8054474708171</v>
      </c>
      <c r="S13" s="52" t="str">
        <f aca="false">_xlfn.CONCAT(T40," [",U40," ; ",V40,"]")</f>
        <v>-28.82 [-29.65 ; -27.98]</v>
      </c>
      <c r="T13" s="45" t="n">
        <v>-28.821221719206</v>
      </c>
      <c r="U13" s="45" t="n">
        <v>-29.6532917537946</v>
      </c>
      <c r="V13" s="47" t="n">
        <v>-27.9793098517909</v>
      </c>
    </row>
    <row r="14" customFormat="false" ht="12.8" hidden="false" customHeight="false" outlineLevel="0" collapsed="false">
      <c r="A14" s="4" t="s">
        <v>9</v>
      </c>
      <c r="B14" s="40" t="n">
        <v>43615</v>
      </c>
      <c r="C14" s="40" t="n">
        <v>45225</v>
      </c>
      <c r="D14" s="40" t="n">
        <v>49196</v>
      </c>
      <c r="E14" s="40" t="n">
        <v>49246</v>
      </c>
      <c r="F14" s="40" t="n">
        <v>52225</v>
      </c>
      <c r="G14" s="40" t="n">
        <v>55595</v>
      </c>
      <c r="H14" s="40" t="n">
        <v>55836</v>
      </c>
      <c r="I14" s="40" t="n">
        <v>57379</v>
      </c>
      <c r="J14" s="40" t="n">
        <v>59337</v>
      </c>
      <c r="K14" s="41" t="n">
        <v>36.0472314570675</v>
      </c>
      <c r="L14" s="42" t="str">
        <f aca="false">_xlfn.CONCAT(M41," [",N41," ; ",O41,"]")</f>
        <v>3.9 [3.78 ; 4.01]</v>
      </c>
      <c r="M14" s="41" t="n">
        <v>3.89792159626812</v>
      </c>
      <c r="N14" s="41" t="n">
        <v>3.78231140922245</v>
      </c>
      <c r="O14" s="43" t="n">
        <v>4.01366056937731</v>
      </c>
      <c r="P14" s="53" t="n">
        <v>52464</v>
      </c>
      <c r="Q14" s="53" t="n">
        <v>48017</v>
      </c>
      <c r="R14" s="54" t="n">
        <v>-19.0774727404486</v>
      </c>
      <c r="S14" s="46" t="str">
        <f aca="false">_xlfn.CONCAT(T41," [",U41," ; ",V41,"]")</f>
        <v>-10.1 [-10.64 ; -9.55]</v>
      </c>
      <c r="T14" s="54" t="n">
        <v>-10.0976750588938</v>
      </c>
      <c r="U14" s="54" t="n">
        <v>-10.637401345806</v>
      </c>
      <c r="V14" s="55" t="n">
        <v>-9.55468896900829</v>
      </c>
    </row>
    <row r="15" customFormat="false" ht="12.8" hidden="false" customHeight="false" outlineLevel="0" collapsed="false">
      <c r="A15" s="9" t="s">
        <v>25</v>
      </c>
      <c r="B15" s="48" t="n">
        <v>8341</v>
      </c>
      <c r="C15" s="48" t="n">
        <v>8877</v>
      </c>
      <c r="D15" s="48" t="n">
        <v>9817</v>
      </c>
      <c r="E15" s="48" t="n">
        <v>9938</v>
      </c>
      <c r="F15" s="48" t="n">
        <v>9847</v>
      </c>
      <c r="G15" s="48" t="n">
        <v>11233</v>
      </c>
      <c r="H15" s="48" t="n">
        <v>10620</v>
      </c>
      <c r="I15" s="48" t="n">
        <v>11343</v>
      </c>
      <c r="J15" s="48" t="n">
        <v>11341</v>
      </c>
      <c r="K15" s="49" t="n">
        <v>35.966910442393</v>
      </c>
      <c r="L15" s="50" t="str">
        <f aca="false">_xlfn.CONCAT(M42," [",N42," ; ",O42,"]")</f>
        <v>3.74 [3.48 ; 4]</v>
      </c>
      <c r="M15" s="49" t="n">
        <v>3.73612505736849</v>
      </c>
      <c r="N15" s="49" t="n">
        <v>3.47520824661813</v>
      </c>
      <c r="O15" s="51" t="n">
        <v>3.99769978012776</v>
      </c>
      <c r="P15" s="44" t="n">
        <v>9182</v>
      </c>
      <c r="Q15" s="44" t="n">
        <v>9222</v>
      </c>
      <c r="R15" s="45" t="n">
        <v>-18.6844193633718</v>
      </c>
      <c r="S15" s="52" t="str">
        <f aca="false">_xlfn.CONCAT(T42," [",U42," ; ",V42,"]")</f>
        <v>-10.15 [-11.4 ; -8.89]</v>
      </c>
      <c r="T15" s="45" t="n">
        <v>-10.1530321076138</v>
      </c>
      <c r="U15" s="45" t="n">
        <v>-11.3984228241531</v>
      </c>
      <c r="V15" s="47" t="n">
        <v>-8.89013608150467</v>
      </c>
    </row>
    <row r="16" customFormat="false" ht="12.8" hidden="false" customHeight="false" outlineLevel="0" collapsed="false">
      <c r="A16" s="9" t="s">
        <v>26</v>
      </c>
      <c r="B16" s="48" t="n">
        <v>1738</v>
      </c>
      <c r="C16" s="48" t="n">
        <v>1944</v>
      </c>
      <c r="D16" s="48" t="n">
        <v>1934</v>
      </c>
      <c r="E16" s="48" t="n">
        <v>2213</v>
      </c>
      <c r="F16" s="48" t="n">
        <v>2330</v>
      </c>
      <c r="G16" s="48" t="n">
        <v>2508</v>
      </c>
      <c r="H16" s="48" t="n">
        <v>2871</v>
      </c>
      <c r="I16" s="48" t="n">
        <v>3025</v>
      </c>
      <c r="J16" s="48" t="n">
        <v>3138</v>
      </c>
      <c r="K16" s="49" t="n">
        <v>80.5523590333717</v>
      </c>
      <c r="L16" s="50" t="str">
        <f aca="false">_xlfn.CONCAT(M43," [",N43," ; ",O43,"]")</f>
        <v>7.97 [7.41 ; 8.54]</v>
      </c>
      <c r="M16" s="49" t="n">
        <v>7.97469293774691</v>
      </c>
      <c r="N16" s="49" t="n">
        <v>7.41306406933779</v>
      </c>
      <c r="O16" s="51" t="n">
        <v>8.53925838550569</v>
      </c>
      <c r="P16" s="44" t="n">
        <v>2926</v>
      </c>
      <c r="Q16" s="44" t="n">
        <v>2597</v>
      </c>
      <c r="R16" s="45" t="n">
        <v>-17.2402804333971</v>
      </c>
      <c r="S16" s="52" t="str">
        <f aca="false">_xlfn.CONCAT(T43," [",U43," ; ",V43,"]")</f>
        <v>-8.96 [-11.28 ; -6.57]</v>
      </c>
      <c r="T16" s="45" t="n">
        <v>-8.95654914045468</v>
      </c>
      <c r="U16" s="45" t="n">
        <v>-11.2798858645578</v>
      </c>
      <c r="V16" s="47" t="n">
        <v>-6.57237059275648</v>
      </c>
    </row>
    <row r="17" customFormat="false" ht="12.8" hidden="false" customHeight="false" outlineLevel="0" collapsed="false">
      <c r="A17" s="9" t="s">
        <v>27</v>
      </c>
      <c r="B17" s="48" t="n">
        <v>6982</v>
      </c>
      <c r="C17" s="48" t="n">
        <v>7458</v>
      </c>
      <c r="D17" s="48" t="n">
        <v>9246</v>
      </c>
      <c r="E17" s="48" t="n">
        <v>9416</v>
      </c>
      <c r="F17" s="48" t="n">
        <v>10979</v>
      </c>
      <c r="G17" s="48" t="n">
        <v>11215</v>
      </c>
      <c r="H17" s="48" t="n">
        <v>12239</v>
      </c>
      <c r="I17" s="48" t="n">
        <v>12594</v>
      </c>
      <c r="J17" s="48" t="n">
        <v>13420</v>
      </c>
      <c r="K17" s="49" t="n">
        <v>92.2085362360355</v>
      </c>
      <c r="L17" s="50" t="str">
        <f aca="false">_xlfn.CONCAT(M44," [",N44," ; ",O44,"]")</f>
        <v>8.24 [7.96 ; 8.51]</v>
      </c>
      <c r="M17" s="49" t="n">
        <v>8.23664883096917</v>
      </c>
      <c r="N17" s="49" t="n">
        <v>7.96491740073086</v>
      </c>
      <c r="O17" s="51" t="n">
        <v>8.50906416827617</v>
      </c>
      <c r="P17" s="44" t="n">
        <v>10030</v>
      </c>
      <c r="Q17" s="44" t="n">
        <v>9671</v>
      </c>
      <c r="R17" s="45" t="n">
        <v>-27.9359165424739</v>
      </c>
      <c r="S17" s="52" t="str">
        <f aca="false">_xlfn.CONCAT(T44," [",U44," ; ",V44,"]")</f>
        <v>-15.68 [-16.8 ; -14.56]</v>
      </c>
      <c r="T17" s="45" t="n">
        <v>-15.6848835497227</v>
      </c>
      <c r="U17" s="45" t="n">
        <v>-16.7976800670226</v>
      </c>
      <c r="V17" s="47" t="n">
        <v>-14.5572038405851</v>
      </c>
    </row>
    <row r="18" customFormat="false" ht="12.8" hidden="false" customHeight="false" outlineLevel="0" collapsed="false">
      <c r="A18" s="9" t="s">
        <v>28</v>
      </c>
      <c r="B18" s="48" t="n">
        <v>23622</v>
      </c>
      <c r="C18" s="48" t="n">
        <v>23993</v>
      </c>
      <c r="D18" s="48" t="n">
        <v>24901</v>
      </c>
      <c r="E18" s="48" t="n">
        <v>24255</v>
      </c>
      <c r="F18" s="48" t="n">
        <v>25265</v>
      </c>
      <c r="G18" s="48" t="n">
        <v>26806</v>
      </c>
      <c r="H18" s="48" t="n">
        <v>26359</v>
      </c>
      <c r="I18" s="48" t="n">
        <v>26601</v>
      </c>
      <c r="J18" s="48" t="n">
        <v>27352</v>
      </c>
      <c r="K18" s="49" t="n">
        <v>15.7903649140632</v>
      </c>
      <c r="L18" s="50" t="str">
        <f aca="false">_xlfn.CONCAT(M45," [",N45," ; ",O45,"]")</f>
        <v>1.86 [1.7 ; 2.03]</v>
      </c>
      <c r="M18" s="49" t="n">
        <v>1.86467340090208</v>
      </c>
      <c r="N18" s="49" t="n">
        <v>1.70315841800344</v>
      </c>
      <c r="O18" s="51" t="n">
        <v>2.02644488605796</v>
      </c>
      <c r="P18" s="44" t="n">
        <v>26626</v>
      </c>
      <c r="Q18" s="44" t="n">
        <v>23535</v>
      </c>
      <c r="R18" s="45" t="n">
        <v>-13.9551038315297</v>
      </c>
      <c r="S18" s="52" t="str">
        <f aca="false">_xlfn.CONCAT(T45," [",U45," ; ",V45,"]")</f>
        <v>-7.13 [-7.92 ; -6.32]</v>
      </c>
      <c r="T18" s="45" t="n">
        <v>-7.12654344145726</v>
      </c>
      <c r="U18" s="45" t="n">
        <v>-7.92493820531924</v>
      </c>
      <c r="V18" s="47" t="n">
        <v>-6.32122569338501</v>
      </c>
    </row>
    <row r="19" customFormat="false" ht="12.8" hidden="false" customHeight="false" outlineLevel="0" collapsed="false">
      <c r="A19" s="9" t="s">
        <v>29</v>
      </c>
      <c r="B19" s="48" t="n">
        <v>2932</v>
      </c>
      <c r="C19" s="48" t="n">
        <v>2953</v>
      </c>
      <c r="D19" s="48" t="n">
        <v>3298</v>
      </c>
      <c r="E19" s="48" t="n">
        <v>3424</v>
      </c>
      <c r="F19" s="48" t="n">
        <v>3804</v>
      </c>
      <c r="G19" s="48" t="n">
        <v>3833</v>
      </c>
      <c r="H19" s="48" t="n">
        <v>3747</v>
      </c>
      <c r="I19" s="48" t="n">
        <v>3816</v>
      </c>
      <c r="J19" s="48" t="n">
        <v>4086</v>
      </c>
      <c r="K19" s="49" t="n">
        <v>39.3587994542974</v>
      </c>
      <c r="L19" s="50" t="str">
        <f aca="false">_xlfn.CONCAT(M46," [",N46," ; ",O46,"]")</f>
        <v>4.09 [3.65 ; 4.54]</v>
      </c>
      <c r="M19" s="49" t="n">
        <v>4.09376136044051</v>
      </c>
      <c r="N19" s="49" t="n">
        <v>3.65079013161536</v>
      </c>
      <c r="O19" s="51" t="n">
        <v>4.53862571047892</v>
      </c>
      <c r="P19" s="44" t="n">
        <v>3700</v>
      </c>
      <c r="Q19" s="44" t="n">
        <v>2992</v>
      </c>
      <c r="R19" s="45" t="n">
        <v>-26.774351443955</v>
      </c>
      <c r="S19" s="52" t="str">
        <f aca="false">_xlfn.CONCAT(T46," [",U46," ; ",V46,"]")</f>
        <v>-14.17 [-16.15 ; -12.15]</v>
      </c>
      <c r="T19" s="45" t="n">
        <v>-14.1738745470672</v>
      </c>
      <c r="U19" s="45" t="n">
        <v>-16.1469044669438</v>
      </c>
      <c r="V19" s="47" t="n">
        <v>-12.1544200194884</v>
      </c>
    </row>
    <row r="20" s="8" customFormat="true" ht="24.4" hidden="false" customHeight="false" outlineLevel="0" collapsed="false">
      <c r="A20" s="13" t="s">
        <v>31</v>
      </c>
      <c r="B20" s="53" t="n">
        <v>35</v>
      </c>
      <c r="C20" s="53" t="n">
        <v>35</v>
      </c>
      <c r="D20" s="53" t="n">
        <v>37</v>
      </c>
      <c r="E20" s="53" t="n">
        <v>35</v>
      </c>
      <c r="F20" s="53" t="n">
        <v>36</v>
      </c>
      <c r="G20" s="53" t="n">
        <v>37</v>
      </c>
      <c r="H20" s="53" t="n">
        <v>36</v>
      </c>
      <c r="I20" s="53" t="n">
        <v>36</v>
      </c>
      <c r="J20" s="53" t="n">
        <v>35</v>
      </c>
      <c r="K20" s="54" t="n">
        <v>0</v>
      </c>
      <c r="L20" s="42" t="str">
        <f aca="false">_xlfn.CONCAT(M47," [",N47," ; ",O47,"]")</f>
        <v>0.18 [0.04 ; 0.32]</v>
      </c>
      <c r="M20" s="54" t="n">
        <v>0.178709599223947</v>
      </c>
      <c r="N20" s="54" t="n">
        <v>0.0379617060737525</v>
      </c>
      <c r="O20" s="54" t="n">
        <v>0.319655516894923</v>
      </c>
      <c r="P20" s="53" t="n">
        <v>31</v>
      </c>
      <c r="Q20" s="53" t="n">
        <v>27</v>
      </c>
      <c r="R20" s="54" t="n">
        <v>-22.8571428571429</v>
      </c>
      <c r="S20" s="46" t="str">
        <f aca="false">_xlfn.CONCAT(T47," [",U47," ; ",V47,"]")</f>
        <v>-12.65 [-13.35 ; -11.95]</v>
      </c>
      <c r="T20" s="54" t="n">
        <v>-12.6515845722631</v>
      </c>
      <c r="U20" s="54" t="n">
        <v>-13.346551142544</v>
      </c>
      <c r="V20" s="55" t="n">
        <v>-11.9510443226865</v>
      </c>
    </row>
    <row r="21" customFormat="false" ht="12.8" hidden="false" customHeight="false" outlineLevel="0" collapsed="false">
      <c r="A21" s="9" t="s">
        <v>25</v>
      </c>
      <c r="B21" s="44" t="n">
        <v>43</v>
      </c>
      <c r="C21" s="44" t="n">
        <v>44</v>
      </c>
      <c r="D21" s="44" t="n">
        <v>47</v>
      </c>
      <c r="E21" s="44" t="n">
        <v>45</v>
      </c>
      <c r="F21" s="44" t="n">
        <v>43</v>
      </c>
      <c r="G21" s="44" t="n">
        <v>47</v>
      </c>
      <c r="H21" s="44" t="n">
        <v>42</v>
      </c>
      <c r="I21" s="44" t="n">
        <v>43</v>
      </c>
      <c r="J21" s="44" t="n">
        <v>42</v>
      </c>
      <c r="K21" s="45" t="n">
        <v>-2.32558139534884</v>
      </c>
      <c r="L21" s="50" t="str">
        <f aca="false">_xlfn.CONCAT(M48," [",N48," ; ",O48,"]")</f>
        <v>-0.6 [-0.93 ; -0.27]</v>
      </c>
      <c r="M21" s="45" t="n">
        <v>-0.601909211643947</v>
      </c>
      <c r="N21" s="45" t="n">
        <v>-0.927861545433839</v>
      </c>
      <c r="O21" s="56" t="n">
        <v>-0.274884478231319</v>
      </c>
      <c r="P21" s="44" t="n">
        <v>33</v>
      </c>
      <c r="Q21" s="44" t="n">
        <v>32</v>
      </c>
      <c r="R21" s="45" t="n">
        <v>-23.8095238095238</v>
      </c>
      <c r="S21" s="52" t="str">
        <f aca="false">_xlfn.CONCAT(T48," [",U48," ; ",V48,"]")</f>
        <v>-12.98 [-14.66 ; -11.27]</v>
      </c>
      <c r="T21" s="45" t="n">
        <v>-12.9821304452677</v>
      </c>
      <c r="U21" s="45" t="n">
        <v>-14.659417102256</v>
      </c>
      <c r="V21" s="47" t="n">
        <v>-11.2718783404915</v>
      </c>
    </row>
    <row r="22" customFormat="false" ht="12.8" hidden="false" customHeight="false" outlineLevel="0" collapsed="false">
      <c r="A22" s="9" t="s">
        <v>26</v>
      </c>
      <c r="B22" s="44" t="n">
        <v>26</v>
      </c>
      <c r="C22" s="44" t="n">
        <v>29</v>
      </c>
      <c r="D22" s="44" t="n">
        <v>27</v>
      </c>
      <c r="E22" s="44" t="n">
        <v>30</v>
      </c>
      <c r="F22" s="44" t="n">
        <v>31</v>
      </c>
      <c r="G22" s="44" t="n">
        <v>32</v>
      </c>
      <c r="H22" s="44" t="n">
        <v>35</v>
      </c>
      <c r="I22" s="44" t="n">
        <v>36</v>
      </c>
      <c r="J22" s="44" t="n">
        <v>36</v>
      </c>
      <c r="K22" s="45" t="n">
        <v>38.4615384615385</v>
      </c>
      <c r="L22" s="50" t="str">
        <f aca="false">_xlfn.CONCAT(M49," [",N49," ; ",O49,"]")</f>
        <v>4.29 [3.72 ; 4.86]</v>
      </c>
      <c r="M22" s="45" t="n">
        <v>4.28980871050208</v>
      </c>
      <c r="N22" s="45" t="n">
        <v>3.71836291411141</v>
      </c>
      <c r="O22" s="56" t="n">
        <v>4.8644029397164</v>
      </c>
      <c r="P22" s="44" t="n">
        <v>32</v>
      </c>
      <c r="Q22" s="44" t="n">
        <v>27</v>
      </c>
      <c r="R22" s="45" t="n">
        <v>-25</v>
      </c>
      <c r="S22" s="52" t="str">
        <f aca="false">_xlfn.CONCAT(T49," [",U49," ; ",V49,"]")</f>
        <v>-12.6 [-15.02 ; -10.11]</v>
      </c>
      <c r="T22" s="45" t="n">
        <v>-12.5984869652902</v>
      </c>
      <c r="U22" s="45" t="n">
        <v>-15.0210625104381</v>
      </c>
      <c r="V22" s="47" t="n">
        <v>-10.1068487506701</v>
      </c>
    </row>
    <row r="23" customFormat="false" ht="12.8" hidden="false" customHeight="false" outlineLevel="0" collapsed="false">
      <c r="A23" s="9" t="s">
        <v>27</v>
      </c>
      <c r="B23" s="44" t="n">
        <v>21</v>
      </c>
      <c r="C23" s="44" t="n">
        <v>22</v>
      </c>
      <c r="D23" s="44" t="n">
        <v>26</v>
      </c>
      <c r="E23" s="44" t="n">
        <v>26</v>
      </c>
      <c r="F23" s="44" t="n">
        <v>29</v>
      </c>
      <c r="G23" s="44" t="n">
        <v>29</v>
      </c>
      <c r="H23" s="44" t="n">
        <v>31</v>
      </c>
      <c r="I23" s="44" t="n">
        <v>31</v>
      </c>
      <c r="J23" s="44" t="n">
        <v>32</v>
      </c>
      <c r="K23" s="45" t="n">
        <v>52.3809523809524</v>
      </c>
      <c r="L23" s="50" t="str">
        <f aca="false">_xlfn.CONCAT(M50," [",N50," ; ",O50,"]")</f>
        <v>5.42 [5.09 ; 5.76]</v>
      </c>
      <c r="M23" s="45" t="n">
        <v>5.42447601413862</v>
      </c>
      <c r="N23" s="45" t="n">
        <v>5.09238507722656</v>
      </c>
      <c r="O23" s="56" t="n">
        <v>5.75761635525156</v>
      </c>
      <c r="P23" s="44" t="n">
        <v>24</v>
      </c>
      <c r="Q23" s="44" t="n">
        <v>22</v>
      </c>
      <c r="R23" s="45" t="n">
        <v>-31.25</v>
      </c>
      <c r="S23" s="52" t="str">
        <f aca="false">_xlfn.CONCAT(T50," [",U50," ; ",V50,"]")</f>
        <v>-17.76 [-19.16 ; -16.33]</v>
      </c>
      <c r="T23" s="45" t="n">
        <v>-17.7594821174598</v>
      </c>
      <c r="U23" s="45" t="n">
        <v>-19.1609152440248</v>
      </c>
      <c r="V23" s="47" t="n">
        <v>-16.3337536291381</v>
      </c>
    </row>
    <row r="24" customFormat="false" ht="12.8" hidden="false" customHeight="false" outlineLevel="0" collapsed="false">
      <c r="A24" s="9" t="s">
        <v>28</v>
      </c>
      <c r="B24" s="44" t="n">
        <v>41</v>
      </c>
      <c r="C24" s="44" t="n">
        <v>40</v>
      </c>
      <c r="D24" s="44" t="n">
        <v>40</v>
      </c>
      <c r="E24" s="44" t="n">
        <v>37</v>
      </c>
      <c r="F24" s="44" t="n">
        <v>37</v>
      </c>
      <c r="G24" s="44" t="n">
        <v>38</v>
      </c>
      <c r="H24" s="44" t="n">
        <v>36</v>
      </c>
      <c r="I24" s="44" t="n">
        <v>35</v>
      </c>
      <c r="J24" s="44" t="n">
        <v>35</v>
      </c>
      <c r="K24" s="45" t="n">
        <v>-14.6341463414634</v>
      </c>
      <c r="L24" s="50" t="str">
        <f aca="false">_xlfn.CONCAT(M51," [",N51," ; ",O51,"]")</f>
        <v>-2.06 [-2.27 ; -1.86]</v>
      </c>
      <c r="M24" s="45" t="n">
        <v>-2.06244620257121</v>
      </c>
      <c r="N24" s="45" t="n">
        <v>-2.26561288459086</v>
      </c>
      <c r="O24" s="56" t="n">
        <v>-1.85885718505737</v>
      </c>
      <c r="P24" s="44" t="n">
        <v>33</v>
      </c>
      <c r="Q24" s="44" t="n">
        <v>28</v>
      </c>
      <c r="R24" s="45" t="n">
        <v>-20</v>
      </c>
      <c r="S24" s="52" t="str">
        <f aca="false">_xlfn.CONCAT(T51," [",U51," ; ",V51,"]")</f>
        <v>-9.46 [-10.53 ; -8.37]</v>
      </c>
      <c r="T24" s="45" t="n">
        <v>-9.45928528632862</v>
      </c>
      <c r="U24" s="45" t="n">
        <v>-10.5334769568848</v>
      </c>
      <c r="V24" s="47" t="n">
        <v>-8.37219619106156</v>
      </c>
    </row>
    <row r="25" customFormat="false" ht="12.8" hidden="false" customHeight="false" outlineLevel="0" collapsed="false">
      <c r="A25" s="20" t="s">
        <v>29</v>
      </c>
      <c r="B25" s="57" t="n">
        <v>40</v>
      </c>
      <c r="C25" s="57" t="n">
        <v>39</v>
      </c>
      <c r="D25" s="57" t="n">
        <v>41</v>
      </c>
      <c r="E25" s="57" t="n">
        <v>41</v>
      </c>
      <c r="F25" s="57" t="n">
        <v>44</v>
      </c>
      <c r="G25" s="57" t="n">
        <v>42</v>
      </c>
      <c r="H25" s="57" t="n">
        <v>40</v>
      </c>
      <c r="I25" s="57" t="n">
        <v>38</v>
      </c>
      <c r="J25" s="57" t="n">
        <v>39</v>
      </c>
      <c r="K25" s="58" t="n">
        <v>-2.5</v>
      </c>
      <c r="L25" s="59" t="str">
        <f aca="false">_xlfn.CONCAT(M52," [",N52," ; ",O52,"]")</f>
        <v>-0.29 [-0.77 ; 0.19]</v>
      </c>
      <c r="M25" s="58" t="n">
        <v>-0.292336906847335</v>
      </c>
      <c r="N25" s="58" t="n">
        <v>-0.771026979596479</v>
      </c>
      <c r="O25" s="58" t="n">
        <v>0.188662412674945</v>
      </c>
      <c r="P25" s="57" t="n">
        <v>34</v>
      </c>
      <c r="Q25" s="57" t="n">
        <v>27</v>
      </c>
      <c r="R25" s="58" t="n">
        <v>-30.7692307692308</v>
      </c>
      <c r="S25" s="60" t="str">
        <f aca="false">_xlfn.CONCAT(T52," [",U52," ; ",V52,"]")</f>
        <v>-17.95 [-20.21 ; -15.63]</v>
      </c>
      <c r="T25" s="58" t="n">
        <v>-17.9541961714948</v>
      </c>
      <c r="U25" s="58" t="n">
        <v>-20.2146426760509</v>
      </c>
      <c r="V25" s="61" t="n">
        <v>-15.6297076099581</v>
      </c>
    </row>
    <row r="26" customFormat="false" ht="35.05" hidden="false" customHeight="false" outlineLevel="0" collapsed="false">
      <c r="B26" s="62" t="s">
        <v>32</v>
      </c>
      <c r="C26" s="10"/>
      <c r="D26" s="10"/>
      <c r="E26" s="10"/>
      <c r="F26" s="10"/>
      <c r="G26" s="10"/>
      <c r="H26" s="10"/>
      <c r="I26" s="10"/>
      <c r="J26" s="10"/>
      <c r="K26" s="11"/>
      <c r="L26" s="11"/>
      <c r="M26" s="11"/>
      <c r="N26" s="11"/>
      <c r="O26" s="11"/>
    </row>
    <row r="28" customFormat="false" ht="12.8" hidden="false" customHeight="false" outlineLevel="0" collapsed="false">
      <c r="B28" s="63"/>
    </row>
    <row r="29" customFormat="false" ht="12.8" hidden="false" customHeight="false" outlineLevel="0" collapsed="false">
      <c r="M29" s="0" t="str">
        <f aca="false">SUBSTITUTE(ROUND(M2,2),",",".")</f>
        <v>-0.19</v>
      </c>
      <c r="N29" s="0" t="str">
        <f aca="false">SUBSTITUTE(ROUND(N2,2),",",".")</f>
        <v>-0.23</v>
      </c>
      <c r="O29" s="0" t="str">
        <f aca="false">SUBSTITUTE(ROUND(O2,2),",",".")</f>
        <v>-0.15</v>
      </c>
      <c r="T29" s="0" t="str">
        <f aca="false">SUBSTITUTE(ROUND(T2,2),",",".")</f>
        <v>-21.12</v>
      </c>
      <c r="U29" s="0" t="str">
        <f aca="false">SUBSTITUTE(ROUND(U2,2),",",".")</f>
        <v>-21.33</v>
      </c>
      <c r="V29" s="0" t="str">
        <f aca="false">SUBSTITUTE(ROUND(V2,2),",",".")</f>
        <v>-20.91</v>
      </c>
    </row>
    <row r="30" customFormat="false" ht="12.8" hidden="false" customHeight="false" outlineLevel="0" collapsed="false">
      <c r="M30" s="0" t="str">
        <f aca="false">SUBSTITUTE(ROUND(M3,2),",",".")</f>
        <v>-0.05</v>
      </c>
      <c r="N30" s="0" t="str">
        <f aca="false">SUBSTITUTE(ROUND(N3,2),",",".")</f>
        <v>-0.14</v>
      </c>
      <c r="O30" s="0" t="str">
        <f aca="false">SUBSTITUTE(ROUND(O3,2),",",".")</f>
        <v>0.04</v>
      </c>
      <c r="T30" s="0" t="str">
        <f aca="false">SUBSTITUTE(ROUND(T3,2),",",".")</f>
        <v>-28.17</v>
      </c>
      <c r="U30" s="0" t="str">
        <f aca="false">SUBSTITUTE(ROUND(U3,2),",",".")</f>
        <v>-28.59</v>
      </c>
      <c r="V30" s="0" t="str">
        <f aca="false">SUBSTITUTE(ROUND(V3,2),",",".")</f>
        <v>-27.74</v>
      </c>
    </row>
    <row r="31" customFormat="false" ht="12.8" hidden="false" customHeight="false" outlineLevel="0" collapsed="false">
      <c r="M31" s="0" t="str">
        <f aca="false">SUBSTITUTE(ROUND(M4,2),",",".")</f>
        <v>-0.76</v>
      </c>
      <c r="N31" s="0" t="str">
        <f aca="false">SUBSTITUTE(ROUND(N4,2),",",".")</f>
        <v>-0.92</v>
      </c>
      <c r="O31" s="0" t="str">
        <f aca="false">SUBSTITUTE(ROUND(O4,2),",",".")</f>
        <v>-0.6</v>
      </c>
      <c r="T31" s="0" t="str">
        <f aca="false">SUBSTITUTE(ROUND(T4,2),",",".")</f>
        <v>-18.17</v>
      </c>
      <c r="U31" s="0" t="str">
        <f aca="false">SUBSTITUTE(ROUND(U4,2),",",".")</f>
        <v>-18.96</v>
      </c>
      <c r="V31" s="0" t="str">
        <f aca="false">SUBSTITUTE(ROUND(V4,2),",",".")</f>
        <v>-17.37</v>
      </c>
    </row>
    <row r="32" customFormat="false" ht="12.8" hidden="false" customHeight="false" outlineLevel="0" collapsed="false">
      <c r="M32" s="0" t="str">
        <f aca="false">SUBSTITUTE(ROUND(M5,2),",",".")</f>
        <v>0.35</v>
      </c>
      <c r="N32" s="0" t="str">
        <f aca="false">SUBSTITUTE(ROUND(N5,2),",",".")</f>
        <v>0.27</v>
      </c>
      <c r="O32" s="0" t="str">
        <f aca="false">SUBSTITUTE(ROUND(O5,2),",",".")</f>
        <v>0.44</v>
      </c>
      <c r="T32" s="0" t="str">
        <f aca="false">SUBSTITUTE(ROUND(T5,2),",",".")</f>
        <v>-22.25</v>
      </c>
      <c r="U32" s="0" t="str">
        <f aca="false">SUBSTITUTE(ROUND(U5,2),",",".")</f>
        <v>-22.67</v>
      </c>
      <c r="V32" s="0" t="str">
        <f aca="false">SUBSTITUTE(ROUND(V5,2),",",".")</f>
        <v>-21.82</v>
      </c>
    </row>
    <row r="33" customFormat="false" ht="12.8" hidden="false" customHeight="false" outlineLevel="0" collapsed="false">
      <c r="M33" s="0" t="str">
        <f aca="false">SUBSTITUTE(ROUND(M6,2),",",".")</f>
        <v>-0.25</v>
      </c>
      <c r="N33" s="0" t="str">
        <f aca="false">SUBSTITUTE(ROUND(N6,2),",",".")</f>
        <v>-0.32</v>
      </c>
      <c r="O33" s="0" t="str">
        <f aca="false">SUBSTITUTE(ROUND(O6,2),",",".")</f>
        <v>-0.18</v>
      </c>
      <c r="T33" s="0" t="str">
        <f aca="false">SUBSTITUTE(ROUND(T6,2),",",".")</f>
        <v>-16.23</v>
      </c>
      <c r="U33" s="0" t="str">
        <f aca="false">SUBSTITUTE(ROUND(U6,2),",",".")</f>
        <v>-16.58</v>
      </c>
      <c r="V33" s="0" t="str">
        <f aca="false">SUBSTITUTE(ROUND(V6,2),",",".")</f>
        <v>-15.89</v>
      </c>
    </row>
    <row r="34" customFormat="false" ht="12.8" hidden="false" customHeight="false" outlineLevel="0" collapsed="false">
      <c r="M34" s="0" t="str">
        <f aca="false">SUBSTITUTE(ROUND(M7,2),",",".")</f>
        <v>-1.36</v>
      </c>
      <c r="N34" s="0" t="str">
        <f aca="false">SUBSTITUTE(ROUND(N7,2),",",".")</f>
        <v>-1.51</v>
      </c>
      <c r="O34" s="0" t="str">
        <f aca="false">SUBSTITUTE(ROUND(O7,2),",",".")</f>
        <v>-1.21</v>
      </c>
      <c r="T34" s="0" t="str">
        <f aca="false">SUBSTITUTE(ROUND(T7,2),",",".")</f>
        <v>-25.83</v>
      </c>
      <c r="U34" s="0" t="str">
        <f aca="false">SUBSTITUTE(ROUND(U7,2),",",".")</f>
        <v>-26.55</v>
      </c>
      <c r="V34" s="0" t="str">
        <f aca="false">SUBSTITUTE(ROUND(V7,2),",",".")</f>
        <v>-25.11</v>
      </c>
    </row>
    <row r="35" customFormat="false" ht="12.8" hidden="false" customHeight="false" outlineLevel="0" collapsed="false">
      <c r="M35" s="0" t="str">
        <f aca="false">SUBSTITUTE(ROUND(M8,2),",",".")</f>
        <v>-3.26</v>
      </c>
      <c r="N35" s="0" t="str">
        <f aca="false">SUBSTITUTE(ROUND(N8,2),",",".")</f>
        <v>-3.31</v>
      </c>
      <c r="O35" s="0" t="str">
        <f aca="false">SUBSTITUTE(ROUND(O8,2),",",".")</f>
        <v>-3.21</v>
      </c>
      <c r="T35" s="0" t="str">
        <f aca="false">SUBSTITUTE(ROUND(T8,2),",",".")</f>
        <v>-23.13</v>
      </c>
      <c r="U35" s="0" t="str">
        <f aca="false">SUBSTITUTE(ROUND(U8,2),",",".")</f>
        <v>-23.4</v>
      </c>
      <c r="V35" s="0" t="str">
        <f aca="false">SUBSTITUTE(ROUND(V8,2),",",".")</f>
        <v>-22.87</v>
      </c>
    </row>
    <row r="36" customFormat="false" ht="12.8" hidden="false" customHeight="false" outlineLevel="0" collapsed="false">
      <c r="M36" s="0" t="str">
        <f aca="false">SUBSTITUTE(ROUND(M9,2),",",".")</f>
        <v>-3.46</v>
      </c>
      <c r="N36" s="0" t="str">
        <f aca="false">SUBSTITUTE(ROUND(N9,2),",",".")</f>
        <v>-3.57</v>
      </c>
      <c r="O36" s="0" t="str">
        <f aca="false">SUBSTITUTE(ROUND(O9,2),",",".")</f>
        <v>-3.35</v>
      </c>
      <c r="T36" s="0" t="str">
        <f aca="false">SUBSTITUTE(ROUND(T9,2),",",".")</f>
        <v>-30.43</v>
      </c>
      <c r="U36" s="0" t="str">
        <f aca="false">SUBSTITUTE(ROUND(U9,2),",",".")</f>
        <v>-30.98</v>
      </c>
      <c r="V36" s="0" t="str">
        <f aca="false">SUBSTITUTE(ROUND(V9,2),",",".")</f>
        <v>-29.87</v>
      </c>
    </row>
    <row r="37" customFormat="false" ht="12.8" hidden="false" customHeight="false" outlineLevel="0" collapsed="false">
      <c r="M37" s="0" t="str">
        <f aca="false">SUBSTITUTE(ROUND(M10,2),",",".")</f>
        <v>-3.31</v>
      </c>
      <c r="N37" s="0" t="str">
        <f aca="false">SUBSTITUTE(ROUND(N10,2),",",".")</f>
        <v>-3.48</v>
      </c>
      <c r="O37" s="0" t="str">
        <f aca="false">SUBSTITUTE(ROUND(O10,2),",",".")</f>
        <v>-3.13</v>
      </c>
      <c r="T37" s="0" t="str">
        <f aca="false">SUBSTITUTE(ROUND(T10,2),",",".")</f>
        <v>-21.83</v>
      </c>
      <c r="U37" s="0" t="str">
        <f aca="false">SUBSTITUTE(ROUND(U10,2),",",".")</f>
        <v>-22.68</v>
      </c>
      <c r="V37" s="0" t="str">
        <f aca="false">SUBSTITUTE(ROUND(V10,2),",",".")</f>
        <v>-20.96</v>
      </c>
    </row>
    <row r="38" customFormat="false" ht="12.8" hidden="false" customHeight="false" outlineLevel="0" collapsed="false">
      <c r="M38" s="0" t="str">
        <f aca="false">SUBSTITUTE(ROUND(M11,2),",",".")</f>
        <v>-2.03</v>
      </c>
      <c r="N38" s="0" t="str">
        <f aca="false">SUBSTITUTE(ROUND(N11,2),",",".")</f>
        <v>-2.14</v>
      </c>
      <c r="O38" s="0" t="str">
        <f aca="false">SUBSTITUTE(ROUND(O11,2),",",".")</f>
        <v>-1.93</v>
      </c>
      <c r="T38" s="0" t="str">
        <f aca="false">SUBSTITUTE(ROUND(T11,2),",",".")</f>
        <v>-23.87</v>
      </c>
      <c r="U38" s="0" t="str">
        <f aca="false">SUBSTITUTE(ROUND(U11,2),",",".")</f>
        <v>-24.4</v>
      </c>
      <c r="V38" s="0" t="str">
        <f aca="false">SUBSTITUTE(ROUND(V11,2),",",".")</f>
        <v>-23.33</v>
      </c>
    </row>
    <row r="39" customFormat="false" ht="12.8" hidden="false" customHeight="false" outlineLevel="0" collapsed="false">
      <c r="M39" s="0" t="str">
        <f aca="false">SUBSTITUTE(ROUND(M12,2),",",".")</f>
        <v>-3.58</v>
      </c>
      <c r="N39" s="0" t="str">
        <f aca="false">SUBSTITUTE(ROUND(N12,2),",",".")</f>
        <v>-3.66</v>
      </c>
      <c r="O39" s="0" t="str">
        <f aca="false">SUBSTITUTE(ROUND(O12,2),",",".")</f>
        <v>-3.49</v>
      </c>
      <c r="T39" s="0" t="str">
        <f aca="false">SUBSTITUTE(ROUND(T12,2),",",".")</f>
        <v>-18.1</v>
      </c>
      <c r="U39" s="0" t="str">
        <f aca="false">SUBSTITUTE(ROUND(U12,2),",",".")</f>
        <v>-18.56</v>
      </c>
      <c r="V39" s="0" t="str">
        <f aca="false">SUBSTITUTE(ROUND(V12,2),",",".")</f>
        <v>-17.65</v>
      </c>
    </row>
    <row r="40" customFormat="false" ht="12.8" hidden="false" customHeight="false" outlineLevel="0" collapsed="false">
      <c r="M40" s="0" t="str">
        <f aca="false">SUBSTITUTE(ROUND(M13,2),",",".")</f>
        <v>-4.84</v>
      </c>
      <c r="N40" s="0" t="str">
        <f aca="false">SUBSTITUTE(ROUND(N13,2),",",".")</f>
        <v>-5</v>
      </c>
      <c r="O40" s="0" t="str">
        <f aca="false">SUBSTITUTE(ROUND(O13,2),",",".")</f>
        <v>-4.67</v>
      </c>
      <c r="T40" s="0" t="str">
        <f aca="false">SUBSTITUTE(ROUND(T13,2),",",".")</f>
        <v>-28.82</v>
      </c>
      <c r="U40" s="0" t="str">
        <f aca="false">SUBSTITUTE(ROUND(U13,2),",",".")</f>
        <v>-29.65</v>
      </c>
      <c r="V40" s="0" t="str">
        <f aca="false">SUBSTITUTE(ROUND(V13,2),",",".")</f>
        <v>-27.98</v>
      </c>
    </row>
    <row r="41" customFormat="false" ht="12.8" hidden="false" customHeight="false" outlineLevel="0" collapsed="false">
      <c r="M41" s="0" t="str">
        <f aca="false">SUBSTITUTE(ROUND(M14,2),",",".")</f>
        <v>3.9</v>
      </c>
      <c r="N41" s="0" t="str">
        <f aca="false">SUBSTITUTE(ROUND(N14,2),",",".")</f>
        <v>3.78</v>
      </c>
      <c r="O41" s="0" t="str">
        <f aca="false">SUBSTITUTE(ROUND(O14,2),",",".")</f>
        <v>4.01</v>
      </c>
      <c r="T41" s="0" t="str">
        <f aca="false">SUBSTITUTE(ROUND(T14,2),",",".")</f>
        <v>-10.1</v>
      </c>
      <c r="U41" s="0" t="str">
        <f aca="false">SUBSTITUTE(ROUND(U14,2),",",".")</f>
        <v>-10.64</v>
      </c>
      <c r="V41" s="0" t="str">
        <f aca="false">SUBSTITUTE(ROUND(V14,2),",",".")</f>
        <v>-9.55</v>
      </c>
    </row>
    <row r="42" customFormat="false" ht="12.8" hidden="false" customHeight="false" outlineLevel="0" collapsed="false">
      <c r="M42" s="0" t="str">
        <f aca="false">SUBSTITUTE(ROUND(M15,2),",",".")</f>
        <v>3.74</v>
      </c>
      <c r="N42" s="0" t="str">
        <f aca="false">SUBSTITUTE(ROUND(N15,2),",",".")</f>
        <v>3.48</v>
      </c>
      <c r="O42" s="0" t="str">
        <f aca="false">SUBSTITUTE(ROUND(O15,2),",",".")</f>
        <v>4</v>
      </c>
      <c r="T42" s="0" t="str">
        <f aca="false">SUBSTITUTE(ROUND(T15,2),",",".")</f>
        <v>-10.15</v>
      </c>
      <c r="U42" s="0" t="str">
        <f aca="false">SUBSTITUTE(ROUND(U15,2),",",".")</f>
        <v>-11.4</v>
      </c>
      <c r="V42" s="0" t="str">
        <f aca="false">SUBSTITUTE(ROUND(V15,2),",",".")</f>
        <v>-8.89</v>
      </c>
    </row>
    <row r="43" customFormat="false" ht="12.8" hidden="false" customHeight="false" outlineLevel="0" collapsed="false">
      <c r="M43" s="0" t="str">
        <f aca="false">SUBSTITUTE(ROUND(M16,2),",",".")</f>
        <v>7.97</v>
      </c>
      <c r="N43" s="0" t="str">
        <f aca="false">SUBSTITUTE(ROUND(N16,2),",",".")</f>
        <v>7.41</v>
      </c>
      <c r="O43" s="0" t="str">
        <f aca="false">SUBSTITUTE(ROUND(O16,2),",",".")</f>
        <v>8.54</v>
      </c>
      <c r="T43" s="0" t="str">
        <f aca="false">SUBSTITUTE(ROUND(T16,2),",",".")</f>
        <v>-8.96</v>
      </c>
      <c r="U43" s="0" t="str">
        <f aca="false">SUBSTITUTE(ROUND(U16,2),",",".")</f>
        <v>-11.28</v>
      </c>
      <c r="V43" s="0" t="str">
        <f aca="false">SUBSTITUTE(ROUND(V16,2),",",".")</f>
        <v>-6.57</v>
      </c>
    </row>
    <row r="44" customFormat="false" ht="12.8" hidden="false" customHeight="false" outlineLevel="0" collapsed="false">
      <c r="M44" s="0" t="str">
        <f aca="false">SUBSTITUTE(ROUND(M17,2),",",".")</f>
        <v>8.24</v>
      </c>
      <c r="N44" s="0" t="str">
        <f aca="false">SUBSTITUTE(ROUND(N17,2),",",".")</f>
        <v>7.96</v>
      </c>
      <c r="O44" s="0" t="str">
        <f aca="false">SUBSTITUTE(ROUND(O17,2),",",".")</f>
        <v>8.51</v>
      </c>
      <c r="T44" s="0" t="str">
        <f aca="false">SUBSTITUTE(ROUND(T17,2),",",".")</f>
        <v>-15.68</v>
      </c>
      <c r="U44" s="0" t="str">
        <f aca="false">SUBSTITUTE(ROUND(U17,2),",",".")</f>
        <v>-16.8</v>
      </c>
      <c r="V44" s="0" t="str">
        <f aca="false">SUBSTITUTE(ROUND(V17,2),",",".")</f>
        <v>-14.56</v>
      </c>
    </row>
    <row r="45" customFormat="false" ht="12.8" hidden="false" customHeight="false" outlineLevel="0" collapsed="false">
      <c r="M45" s="0" t="str">
        <f aca="false">SUBSTITUTE(ROUND(M18,2),",",".")</f>
        <v>1.86</v>
      </c>
      <c r="N45" s="0" t="str">
        <f aca="false">SUBSTITUTE(ROUND(N18,2),",",".")</f>
        <v>1.7</v>
      </c>
      <c r="O45" s="0" t="str">
        <f aca="false">SUBSTITUTE(ROUND(O18,2),",",".")</f>
        <v>2.03</v>
      </c>
      <c r="T45" s="0" t="str">
        <f aca="false">SUBSTITUTE(ROUND(T18,2),",",".")</f>
        <v>-7.13</v>
      </c>
      <c r="U45" s="0" t="str">
        <f aca="false">SUBSTITUTE(ROUND(U18,2),",",".")</f>
        <v>-7.92</v>
      </c>
      <c r="V45" s="0" t="str">
        <f aca="false">SUBSTITUTE(ROUND(V18,2),",",".")</f>
        <v>-6.32</v>
      </c>
    </row>
    <row r="46" customFormat="false" ht="12.8" hidden="false" customHeight="false" outlineLevel="0" collapsed="false">
      <c r="M46" s="0" t="str">
        <f aca="false">SUBSTITUTE(ROUND(M19,2),",",".")</f>
        <v>4.09</v>
      </c>
      <c r="N46" s="0" t="str">
        <f aca="false">SUBSTITUTE(ROUND(N19,2),",",".")</f>
        <v>3.65</v>
      </c>
      <c r="O46" s="0" t="str">
        <f aca="false">SUBSTITUTE(ROUND(O19,2),",",".")</f>
        <v>4.54</v>
      </c>
      <c r="T46" s="0" t="str">
        <f aca="false">SUBSTITUTE(ROUND(T19,2),",",".")</f>
        <v>-14.17</v>
      </c>
      <c r="U46" s="0" t="str">
        <f aca="false">SUBSTITUTE(ROUND(U19,2),",",".")</f>
        <v>-16.15</v>
      </c>
      <c r="V46" s="0" t="str">
        <f aca="false">SUBSTITUTE(ROUND(V19,2),",",".")</f>
        <v>-12.15</v>
      </c>
    </row>
    <row r="47" customFormat="false" ht="12.8" hidden="false" customHeight="false" outlineLevel="0" collapsed="false">
      <c r="M47" s="0" t="str">
        <f aca="false">SUBSTITUTE(ROUND(M20,2),",",".")</f>
        <v>0.18</v>
      </c>
      <c r="N47" s="0" t="str">
        <f aca="false">SUBSTITUTE(ROUND(N20,2),",",".")</f>
        <v>0.04</v>
      </c>
      <c r="O47" s="0" t="str">
        <f aca="false">SUBSTITUTE(ROUND(O20,2),",",".")</f>
        <v>0.32</v>
      </c>
      <c r="T47" s="0" t="str">
        <f aca="false">SUBSTITUTE(ROUND(T20,2),",",".")</f>
        <v>-12.65</v>
      </c>
      <c r="U47" s="0" t="str">
        <f aca="false">SUBSTITUTE(ROUND(U20,2),",",".")</f>
        <v>-13.35</v>
      </c>
      <c r="V47" s="0" t="str">
        <f aca="false">SUBSTITUTE(ROUND(V20,2),",",".")</f>
        <v>-11.95</v>
      </c>
    </row>
    <row r="48" customFormat="false" ht="12.8" hidden="false" customHeight="false" outlineLevel="0" collapsed="false">
      <c r="M48" s="0" t="str">
        <f aca="false">SUBSTITUTE(ROUND(M21,2),",",".")</f>
        <v>-0.6</v>
      </c>
      <c r="N48" s="0" t="str">
        <f aca="false">SUBSTITUTE(ROUND(N21,2),",",".")</f>
        <v>-0.93</v>
      </c>
      <c r="O48" s="0" t="str">
        <f aca="false">SUBSTITUTE(ROUND(O21,2),",",".")</f>
        <v>-0.27</v>
      </c>
      <c r="T48" s="0" t="str">
        <f aca="false">SUBSTITUTE(ROUND(T21,2),",",".")</f>
        <v>-12.98</v>
      </c>
      <c r="U48" s="0" t="str">
        <f aca="false">SUBSTITUTE(ROUND(U21,2),",",".")</f>
        <v>-14.66</v>
      </c>
      <c r="V48" s="0" t="str">
        <f aca="false">SUBSTITUTE(ROUND(V21,2),",",".")</f>
        <v>-11.27</v>
      </c>
    </row>
    <row r="49" customFormat="false" ht="12.8" hidden="false" customHeight="false" outlineLevel="0" collapsed="false">
      <c r="M49" s="0" t="str">
        <f aca="false">SUBSTITUTE(ROUND(M22,2),",",".")</f>
        <v>4.29</v>
      </c>
      <c r="N49" s="0" t="str">
        <f aca="false">SUBSTITUTE(ROUND(N22,2),",",".")</f>
        <v>3.72</v>
      </c>
      <c r="O49" s="0" t="str">
        <f aca="false">SUBSTITUTE(ROUND(O22,2),",",".")</f>
        <v>4.86</v>
      </c>
      <c r="T49" s="0" t="str">
        <f aca="false">SUBSTITUTE(ROUND(T22,2),",",".")</f>
        <v>-12.6</v>
      </c>
      <c r="U49" s="0" t="str">
        <f aca="false">SUBSTITUTE(ROUND(U22,2),",",".")</f>
        <v>-15.02</v>
      </c>
      <c r="V49" s="0" t="str">
        <f aca="false">SUBSTITUTE(ROUND(V22,2),",",".")</f>
        <v>-10.11</v>
      </c>
    </row>
    <row r="50" customFormat="false" ht="12.8" hidden="false" customHeight="false" outlineLevel="0" collapsed="false">
      <c r="M50" s="0" t="str">
        <f aca="false">SUBSTITUTE(ROUND(M23,2),",",".")</f>
        <v>5.42</v>
      </c>
      <c r="N50" s="0" t="str">
        <f aca="false">SUBSTITUTE(ROUND(N23,2),",",".")</f>
        <v>5.09</v>
      </c>
      <c r="O50" s="0" t="str">
        <f aca="false">SUBSTITUTE(ROUND(O23,2),",",".")</f>
        <v>5.76</v>
      </c>
      <c r="T50" s="0" t="str">
        <f aca="false">SUBSTITUTE(ROUND(T23,2),",",".")</f>
        <v>-17.76</v>
      </c>
      <c r="U50" s="0" t="str">
        <f aca="false">SUBSTITUTE(ROUND(U23,2),",",".")</f>
        <v>-19.16</v>
      </c>
      <c r="V50" s="0" t="str">
        <f aca="false">SUBSTITUTE(ROUND(V23,2),",",".")</f>
        <v>-16.33</v>
      </c>
    </row>
    <row r="51" customFormat="false" ht="12.8" hidden="false" customHeight="false" outlineLevel="0" collapsed="false">
      <c r="M51" s="0" t="str">
        <f aca="false">SUBSTITUTE(ROUND(M24,2),",",".")</f>
        <v>-2.06</v>
      </c>
      <c r="N51" s="0" t="str">
        <f aca="false">SUBSTITUTE(ROUND(N24,2),",",".")</f>
        <v>-2.27</v>
      </c>
      <c r="O51" s="0" t="str">
        <f aca="false">SUBSTITUTE(ROUND(O24,2),",",".")</f>
        <v>-1.86</v>
      </c>
      <c r="T51" s="0" t="str">
        <f aca="false">SUBSTITUTE(ROUND(T24,2),",",".")</f>
        <v>-9.46</v>
      </c>
      <c r="U51" s="0" t="str">
        <f aca="false">SUBSTITUTE(ROUND(U24,2),",",".")</f>
        <v>-10.53</v>
      </c>
      <c r="V51" s="0" t="str">
        <f aca="false">SUBSTITUTE(ROUND(V24,2),",",".")</f>
        <v>-8.37</v>
      </c>
    </row>
    <row r="52" customFormat="false" ht="12.8" hidden="false" customHeight="false" outlineLevel="0" collapsed="false">
      <c r="M52" s="0" t="str">
        <f aca="false">SUBSTITUTE(ROUND(M25,2),",",".")</f>
        <v>-0.29</v>
      </c>
      <c r="N52" s="0" t="str">
        <f aca="false">SUBSTITUTE(ROUND(N25,2),",",".")</f>
        <v>-0.77</v>
      </c>
      <c r="O52" s="0" t="str">
        <f aca="false">SUBSTITUTE(ROUND(O25,2),",",".")</f>
        <v>0.19</v>
      </c>
      <c r="T52" s="0" t="str">
        <f aca="false">SUBSTITUTE(ROUND(T25,2),",",".")</f>
        <v>-17.95</v>
      </c>
      <c r="U52" s="0" t="str">
        <f aca="false">SUBSTITUTE(ROUND(U25,2),",",".")</f>
        <v>-20.21</v>
      </c>
      <c r="V52" s="0" t="str">
        <f aca="false">SUBSTITUTE(ROUND(V25,2),",",".")</f>
        <v>-15.63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8" scale="7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36" activeCellId="1" sqref="P26:R26 H3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2.81"/>
    <col collapsed="false" customWidth="true" hidden="false" outlineLevel="0" max="10" min="2" style="0" width="7.68"/>
    <col collapsed="false" customWidth="true" hidden="false" outlineLevel="0" max="11" min="11" style="0" width="7.54"/>
    <col collapsed="false" customWidth="true" hidden="false" outlineLevel="0" max="12" min="12" style="0" width="18.44"/>
    <col collapsed="false" customWidth="true" hidden="true" outlineLevel="0" max="13" min="13" style="0" width="7.7"/>
    <col collapsed="false" customWidth="true" hidden="true" outlineLevel="0" max="14" min="14" style="0" width="8.34"/>
    <col collapsed="false" customWidth="true" hidden="true" outlineLevel="0" max="15" min="15" style="0" width="9.47"/>
    <col collapsed="false" customWidth="true" hidden="false" outlineLevel="0" max="19" min="19" style="0" width="18.44"/>
    <col collapsed="false" customWidth="true" hidden="true" outlineLevel="0" max="20" min="20" style="0" width="7.7"/>
    <col collapsed="false" customWidth="true" hidden="true" outlineLevel="0" max="21" min="21" style="0" width="8.34"/>
    <col collapsed="false" customWidth="true" hidden="true" outlineLevel="0" max="22" min="22" style="0" width="9.47"/>
  </cols>
  <sheetData>
    <row r="1" customFormat="false" ht="13.8" hidden="false" customHeight="false" outlineLevel="0" collapsed="false">
      <c r="A1" s="34" t="s">
        <v>0</v>
      </c>
      <c r="B1" s="35" t="n">
        <v>2011</v>
      </c>
      <c r="C1" s="35" t="n">
        <v>2012</v>
      </c>
      <c r="D1" s="35" t="n">
        <v>2013</v>
      </c>
      <c r="E1" s="35" t="n">
        <v>2014</v>
      </c>
      <c r="F1" s="35" t="n">
        <v>2015</v>
      </c>
      <c r="G1" s="35" t="n">
        <v>2016</v>
      </c>
      <c r="H1" s="35" t="n">
        <v>2017</v>
      </c>
      <c r="I1" s="35" t="n">
        <v>2018</v>
      </c>
      <c r="J1" s="35" t="n">
        <v>2019</v>
      </c>
      <c r="K1" s="35" t="s">
        <v>23</v>
      </c>
      <c r="L1" s="36" t="s">
        <v>24</v>
      </c>
      <c r="M1" s="35" t="s">
        <v>2</v>
      </c>
      <c r="N1" s="35" t="s">
        <v>3</v>
      </c>
      <c r="O1" s="35" t="s">
        <v>4</v>
      </c>
      <c r="P1" s="35" t="n">
        <v>2020</v>
      </c>
      <c r="Q1" s="35" t="n">
        <v>2021</v>
      </c>
      <c r="R1" s="35" t="s">
        <v>23</v>
      </c>
      <c r="S1" s="37" t="s">
        <v>24</v>
      </c>
      <c r="T1" s="38" t="s">
        <v>2</v>
      </c>
      <c r="U1" s="38" t="s">
        <v>3</v>
      </c>
      <c r="V1" s="39" t="s">
        <v>4</v>
      </c>
    </row>
    <row r="2" customFormat="false" ht="24.4" hidden="false" customHeight="false" outlineLevel="0" collapsed="false">
      <c r="A2" s="13" t="s">
        <v>21</v>
      </c>
      <c r="B2" s="31" t="n">
        <v>0.06585</v>
      </c>
      <c r="C2" s="31" t="n">
        <v>0.07017</v>
      </c>
      <c r="D2" s="31" t="n">
        <v>0.07309</v>
      </c>
      <c r="E2" s="31" t="n">
        <v>0.07387</v>
      </c>
      <c r="F2" s="31" t="n">
        <v>0.07981</v>
      </c>
      <c r="G2" s="31" t="n">
        <v>0.08658</v>
      </c>
      <c r="H2" s="31" t="n">
        <v>0.08191</v>
      </c>
      <c r="I2" s="31" t="n">
        <v>0.0858</v>
      </c>
      <c r="J2" s="31" t="n">
        <v>0.08662</v>
      </c>
      <c r="K2" s="15" t="n">
        <v>31.5413819286257</v>
      </c>
      <c r="L2" s="42" t="str">
        <f aca="false">_xlfn.CONCAT(M19," [",N19," ; ",O19,"]")</f>
        <v>3.48 [3.29 ; 3.68]</v>
      </c>
      <c r="M2" s="15" t="n">
        <v>3.48343473343751</v>
      </c>
      <c r="N2" s="15" t="n">
        <v>3.28842002005567</v>
      </c>
      <c r="O2" s="16" t="n">
        <v>3.67881764625957</v>
      </c>
      <c r="P2" s="64" t="n">
        <v>0.10765</v>
      </c>
      <c r="Q2" s="64" t="n">
        <v>0.11638</v>
      </c>
      <c r="R2" s="54" t="n">
        <v>34.3569614407758</v>
      </c>
      <c r="S2" s="46" t="str">
        <f aca="false">_xlfn.CONCAT(T19," [",U19," ; ",V19,"]")</f>
        <v>16.12 [14.96 ; 17.3]</v>
      </c>
      <c r="T2" s="54" t="n">
        <v>16.1244447393554</v>
      </c>
      <c r="U2" s="54" t="n">
        <v>14.9571746261837</v>
      </c>
      <c r="V2" s="55" t="n">
        <v>17.3035672621007</v>
      </c>
    </row>
    <row r="3" customFormat="false" ht="12.8" hidden="false" customHeight="false" outlineLevel="0" collapsed="false">
      <c r="A3" s="9" t="s">
        <v>25</v>
      </c>
      <c r="B3" s="65" t="n">
        <v>0.05104</v>
      </c>
      <c r="C3" s="65" t="n">
        <v>0.05767</v>
      </c>
      <c r="D3" s="65" t="n">
        <v>0.05853</v>
      </c>
      <c r="E3" s="65" t="n">
        <v>0.06312</v>
      </c>
      <c r="F3" s="65" t="n">
        <v>0.06221</v>
      </c>
      <c r="G3" s="65" t="n">
        <v>0.06203</v>
      </c>
      <c r="H3" s="65" t="n">
        <v>0.05907</v>
      </c>
      <c r="I3" s="65" t="n">
        <v>0.06313</v>
      </c>
      <c r="J3" s="65" t="n">
        <v>0.066</v>
      </c>
      <c r="K3" s="18" t="n">
        <v>29.3103448275862</v>
      </c>
      <c r="L3" s="50" t="str">
        <f aca="false">_xlfn.CONCAT(M20," [",N20," ; ",O20,"]")</f>
        <v>2.15 [1.69 ; 2.6]</v>
      </c>
      <c r="M3" s="18" t="n">
        <v>2.14654213726213</v>
      </c>
      <c r="N3" s="18" t="n">
        <v>1.69362271805456</v>
      </c>
      <c r="O3" s="19" t="n">
        <v>2.6014787527777</v>
      </c>
      <c r="P3" s="66" t="n">
        <v>0.0873</v>
      </c>
      <c r="Q3" s="66" t="n">
        <v>0.11525</v>
      </c>
      <c r="R3" s="45" t="n">
        <v>74.6212121212121</v>
      </c>
      <c r="S3" s="52" t="str">
        <f aca="false">_xlfn.CONCAT(T20," [",U20," ; ",V20,"]")</f>
        <v>32.14 [29.01 ; 35.34]</v>
      </c>
      <c r="T3" s="45" t="n">
        <v>32.1389401541792</v>
      </c>
      <c r="U3" s="45" t="n">
        <v>29.0097814427306</v>
      </c>
      <c r="V3" s="47" t="n">
        <v>35.3439972520286</v>
      </c>
    </row>
    <row r="4" customFormat="false" ht="12.8" hidden="false" customHeight="false" outlineLevel="0" collapsed="false">
      <c r="A4" s="9" t="s">
        <v>26</v>
      </c>
      <c r="B4" s="65" t="n">
        <v>0.04194</v>
      </c>
      <c r="C4" s="65" t="n">
        <v>0.04628</v>
      </c>
      <c r="D4" s="65" t="n">
        <v>0.04551</v>
      </c>
      <c r="E4" s="65" t="n">
        <v>0.05242</v>
      </c>
      <c r="F4" s="65" t="n">
        <v>0.06046</v>
      </c>
      <c r="G4" s="65" t="n">
        <v>0.07225</v>
      </c>
      <c r="H4" s="65" t="n">
        <v>0.0674</v>
      </c>
      <c r="I4" s="65" t="n">
        <v>0.07232</v>
      </c>
      <c r="J4" s="65" t="n">
        <v>0.07491</v>
      </c>
      <c r="K4" s="18" t="n">
        <v>78.6123032904149</v>
      </c>
      <c r="L4" s="50" t="str">
        <f aca="false">_xlfn.CONCAT(M21," [",N21," ; ",O21,"]")</f>
        <v>8.06 [7.18 ; 8.94]</v>
      </c>
      <c r="M4" s="18" t="n">
        <v>8.05593902482411</v>
      </c>
      <c r="N4" s="18" t="n">
        <v>7.17677757552724</v>
      </c>
      <c r="O4" s="19" t="n">
        <v>8.94231215627281</v>
      </c>
      <c r="P4" s="66" t="n">
        <v>0.09005</v>
      </c>
      <c r="Q4" s="66" t="n">
        <v>0.09166</v>
      </c>
      <c r="R4" s="45" t="n">
        <v>22.3601655319717</v>
      </c>
      <c r="S4" s="52" t="str">
        <f aca="false">_xlfn.CONCAT(T21," [",U21," ; ",V21,"]")</f>
        <v>10.93 [6.5 ; 15.55]</v>
      </c>
      <c r="T4" s="45" t="n">
        <v>10.9338032057288</v>
      </c>
      <c r="U4" s="45" t="n">
        <v>6.49802180728711</v>
      </c>
      <c r="V4" s="47" t="n">
        <v>15.5543406802069</v>
      </c>
    </row>
    <row r="5" customFormat="false" ht="12.8" hidden="false" customHeight="false" outlineLevel="0" collapsed="false">
      <c r="A5" s="9" t="s">
        <v>27</v>
      </c>
      <c r="B5" s="65" t="n">
        <v>0.04194</v>
      </c>
      <c r="C5" s="65" t="n">
        <v>0.04628</v>
      </c>
      <c r="D5" s="65" t="n">
        <v>0.04551</v>
      </c>
      <c r="E5" s="65" t="n">
        <v>0.05242</v>
      </c>
      <c r="F5" s="65" t="n">
        <v>0.06046</v>
      </c>
      <c r="G5" s="65" t="n">
        <v>0.07225</v>
      </c>
      <c r="H5" s="65" t="n">
        <v>0.0674</v>
      </c>
      <c r="I5" s="65" t="n">
        <v>0.07232</v>
      </c>
      <c r="J5" s="65" t="n">
        <v>0.07491</v>
      </c>
      <c r="K5" s="18" t="n">
        <v>78.6123032904149</v>
      </c>
      <c r="L5" s="50" t="str">
        <f aca="false">_xlfn.CONCAT(M22," [",N22," ; ",O22,"]")</f>
        <v>8.06 [7.18 ; 8.94]</v>
      </c>
      <c r="M5" s="18" t="n">
        <v>8.05593902482411</v>
      </c>
      <c r="N5" s="18" t="n">
        <v>7.17677757552724</v>
      </c>
      <c r="O5" s="19" t="n">
        <v>8.94231215627281</v>
      </c>
      <c r="P5" s="66" t="n">
        <v>0.09005</v>
      </c>
      <c r="Q5" s="66" t="n">
        <v>0.09166</v>
      </c>
      <c r="R5" s="45" t="n">
        <v>22.3601655319717</v>
      </c>
      <c r="S5" s="52" t="str">
        <f aca="false">_xlfn.CONCAT(T22," [",U22," ; ",V22,"]")</f>
        <v>10.93 [6.5 ; 15.55]</v>
      </c>
      <c r="T5" s="45" t="n">
        <v>10.9338032057288</v>
      </c>
      <c r="U5" s="45" t="n">
        <v>6.49802180728711</v>
      </c>
      <c r="V5" s="47" t="n">
        <v>15.5543406802069</v>
      </c>
    </row>
    <row r="6" customFormat="false" ht="12.8" hidden="false" customHeight="false" outlineLevel="0" collapsed="false">
      <c r="A6" s="9" t="s">
        <v>28</v>
      </c>
      <c r="B6" s="65" t="n">
        <v>0.09784</v>
      </c>
      <c r="C6" s="65" t="n">
        <v>0.09908</v>
      </c>
      <c r="D6" s="65" t="n">
        <v>0.0997</v>
      </c>
      <c r="E6" s="65" t="n">
        <v>0.09611</v>
      </c>
      <c r="F6" s="65" t="n">
        <v>0.10689</v>
      </c>
      <c r="G6" s="65" t="n">
        <v>0.10765</v>
      </c>
      <c r="H6" s="65" t="n">
        <v>0.10297</v>
      </c>
      <c r="I6" s="65" t="n">
        <v>0.11096</v>
      </c>
      <c r="J6" s="65" t="n">
        <v>0.10835</v>
      </c>
      <c r="K6" s="18" t="n">
        <v>10.7420278004906</v>
      </c>
      <c r="L6" s="50" t="str">
        <f aca="false">_xlfn.CONCAT(M23," [",N23," ; ",O23,"]")</f>
        <v>1.55 [1.28 ; 1.82]</v>
      </c>
      <c r="M6" s="18" t="n">
        <v>1.55247811276245</v>
      </c>
      <c r="N6" s="18" t="n">
        <v>1.2828345260675</v>
      </c>
      <c r="O6" s="19" t="n">
        <v>1.82283956704259</v>
      </c>
      <c r="P6" s="66" t="n">
        <v>0.12825</v>
      </c>
      <c r="Q6" s="66" t="n">
        <v>0.14141</v>
      </c>
      <c r="R6" s="45" t="n">
        <v>30.5122288878634</v>
      </c>
      <c r="S6" s="52" t="str">
        <f aca="false">_xlfn.CONCAT(T23," [",U23," ; ",V23,"]")</f>
        <v>14.3 [12.66 ; 15.97]</v>
      </c>
      <c r="T6" s="45" t="n">
        <v>14.3026715050571</v>
      </c>
      <c r="U6" s="45" t="n">
        <v>12.6604414059051</v>
      </c>
      <c r="V6" s="47" t="n">
        <v>15.9688400839887</v>
      </c>
    </row>
    <row r="7" customFormat="false" ht="12.8" hidden="false" customHeight="false" outlineLevel="0" collapsed="false">
      <c r="A7" s="9" t="s">
        <v>29</v>
      </c>
      <c r="B7" s="65" t="n">
        <v>0.05819</v>
      </c>
      <c r="C7" s="65" t="n">
        <v>0.0587</v>
      </c>
      <c r="D7" s="65" t="n">
        <v>0.06286</v>
      </c>
      <c r="E7" s="65" t="n">
        <v>0.06484</v>
      </c>
      <c r="F7" s="65" t="n">
        <v>0.07322</v>
      </c>
      <c r="G7" s="65" t="n">
        <v>0.0817</v>
      </c>
      <c r="H7" s="65" t="n">
        <v>0.07749</v>
      </c>
      <c r="I7" s="65" t="n">
        <v>0.08232</v>
      </c>
      <c r="J7" s="65" t="n">
        <v>0.08237</v>
      </c>
      <c r="K7" s="18" t="n">
        <v>41.5535315346279</v>
      </c>
      <c r="L7" s="50" t="str">
        <f aca="false">_xlfn.CONCAT(M24," [",N24," ; ",O24,"]")</f>
        <v>5.15 [4.42 ; 5.89]</v>
      </c>
      <c r="M7" s="18" t="n">
        <v>5.15357070525546</v>
      </c>
      <c r="N7" s="18" t="n">
        <v>4.41854392534628</v>
      </c>
      <c r="O7" s="19" t="n">
        <v>5.89377151218009</v>
      </c>
      <c r="P7" s="66" t="n">
        <v>0.09415</v>
      </c>
      <c r="Q7" s="66" t="n">
        <v>0.11399</v>
      </c>
      <c r="R7" s="45" t="n">
        <v>38.3877625349035</v>
      </c>
      <c r="S7" s="52" t="str">
        <f aca="false">_xlfn.CONCAT(T24," [",U24," ; ",V24,"]")</f>
        <v>17.49 [13 ; 22.16]</v>
      </c>
      <c r="T7" s="45" t="n">
        <v>17.4909206694381</v>
      </c>
      <c r="U7" s="45" t="n">
        <v>13.0032785759456</v>
      </c>
      <c r="V7" s="47" t="n">
        <v>22.1567782254647</v>
      </c>
    </row>
    <row r="8" customFormat="false" ht="24.4" hidden="false" customHeight="false" outlineLevel="0" collapsed="false">
      <c r="A8" s="13" t="s">
        <v>33</v>
      </c>
      <c r="B8" s="31" t="n">
        <v>0.45356</v>
      </c>
      <c r="C8" s="31" t="n">
        <v>0.44942</v>
      </c>
      <c r="D8" s="31" t="n">
        <v>0.45464</v>
      </c>
      <c r="E8" s="31" t="n">
        <v>0.45875</v>
      </c>
      <c r="F8" s="31" t="n">
        <v>0.46619</v>
      </c>
      <c r="G8" s="31" t="n">
        <v>0.45586</v>
      </c>
      <c r="H8" s="31" t="n">
        <v>0.44215</v>
      </c>
      <c r="I8" s="31" t="n">
        <v>0.44198</v>
      </c>
      <c r="J8" s="31" t="n">
        <v>0.39867</v>
      </c>
      <c r="K8" s="15" t="n">
        <v>-12.1020372166858</v>
      </c>
      <c r="L8" s="42" t="str">
        <f aca="false">_xlfn.CONCAT(M25," [",N25," ; ",O25,"]")</f>
        <v>-1.12 [-1.45 ; -0.78]</v>
      </c>
      <c r="M8" s="15" t="n">
        <v>-1.11786064737655</v>
      </c>
      <c r="N8" s="15" t="n">
        <v>-1.4542570625482</v>
      </c>
      <c r="O8" s="16" t="n">
        <v>-0.780315907124907</v>
      </c>
      <c r="P8" s="64" t="n">
        <v>0.39901</v>
      </c>
      <c r="Q8" s="64" t="n">
        <v>0.39592</v>
      </c>
      <c r="R8" s="54" t="n">
        <v>-0.689793563598967</v>
      </c>
      <c r="S8" s="46" t="str">
        <f aca="false">_xlfn.CONCAT(T25," [",U25," ; ",V25,"]")</f>
        <v>-0.34 [-2.14 ; 1.49]</v>
      </c>
      <c r="T8" s="54" t="n">
        <v>-0.343117188043029</v>
      </c>
      <c r="U8" s="54" t="n">
        <v>-2.14218071070794</v>
      </c>
      <c r="V8" s="55" t="n">
        <v>1.4890211525781</v>
      </c>
    </row>
    <row r="9" customFormat="false" ht="12.8" hidden="false" customHeight="false" outlineLevel="0" collapsed="false">
      <c r="A9" s="9" t="s">
        <v>25</v>
      </c>
      <c r="B9" s="65" t="n">
        <v>0.42993</v>
      </c>
      <c r="C9" s="65" t="n">
        <v>0.44698</v>
      </c>
      <c r="D9" s="65" t="n">
        <v>0.42016</v>
      </c>
      <c r="E9" s="65" t="n">
        <v>0.44043</v>
      </c>
      <c r="F9" s="65" t="n">
        <v>0.43962</v>
      </c>
      <c r="G9" s="65" t="n">
        <v>0.42673</v>
      </c>
      <c r="H9" s="65" t="n">
        <v>0.38812</v>
      </c>
      <c r="I9" s="65" t="n">
        <v>0.38736</v>
      </c>
      <c r="J9" s="65" t="n">
        <v>0.34092</v>
      </c>
      <c r="K9" s="18" t="n">
        <v>-20.703370316098</v>
      </c>
      <c r="L9" s="50" t="str">
        <f aca="false">_xlfn.CONCAT(M26," [",N26," ; ",O26,"]")</f>
        <v>-2.62 [-3.34 ; -1.88]</v>
      </c>
      <c r="M9" s="18" t="n">
        <v>-2.61530732809823</v>
      </c>
      <c r="N9" s="18" t="n">
        <v>-3.34289328692596</v>
      </c>
      <c r="O9" s="19" t="n">
        <v>-1.88224446906641</v>
      </c>
      <c r="P9" s="66" t="n">
        <v>0.34053</v>
      </c>
      <c r="Q9" s="66" t="n">
        <v>0.40388</v>
      </c>
      <c r="R9" s="45" t="n">
        <v>18.4676757010442</v>
      </c>
      <c r="S9" s="52" t="str">
        <f aca="false">_xlfn.CONCAT(T26," [",U26," ; ",V26,"]")</f>
        <v>8.71 [4.19 ; 13.42]</v>
      </c>
      <c r="T9" s="45" t="n">
        <v>8.70574001467217</v>
      </c>
      <c r="U9" s="45" t="n">
        <v>4.18799748631957</v>
      </c>
      <c r="V9" s="47" t="n">
        <v>13.4193784047834</v>
      </c>
    </row>
    <row r="10" customFormat="false" ht="12.8" hidden="false" customHeight="false" outlineLevel="0" collapsed="false">
      <c r="A10" s="9" t="s">
        <v>26</v>
      </c>
      <c r="B10" s="65" t="n">
        <v>0.51919</v>
      </c>
      <c r="C10" s="65" t="n">
        <v>0.55848</v>
      </c>
      <c r="D10" s="65" t="n">
        <v>0.57501</v>
      </c>
      <c r="E10" s="65" t="n">
        <v>0.55261</v>
      </c>
      <c r="F10" s="65" t="n">
        <v>0.58473</v>
      </c>
      <c r="G10" s="65" t="n">
        <v>0.62401</v>
      </c>
      <c r="H10" s="65" t="n">
        <v>0.56389</v>
      </c>
      <c r="I10" s="65" t="n">
        <v>0.55673</v>
      </c>
      <c r="J10" s="65" t="n">
        <v>0.51552</v>
      </c>
      <c r="K10" s="18" t="n">
        <v>-0.706870317224908</v>
      </c>
      <c r="L10" s="50" t="str">
        <f aca="false">_xlfn.CONCAT(M27," [",N27," ; ",O27,"]")</f>
        <v>-0.12 [-1.64 ; 1.42]</v>
      </c>
      <c r="M10" s="18" t="n">
        <v>-0.121084186207332</v>
      </c>
      <c r="N10" s="18" t="n">
        <v>-1.6427753760723</v>
      </c>
      <c r="O10" s="19" t="n">
        <v>1.42414918966549</v>
      </c>
      <c r="P10" s="66" t="n">
        <v>0.56526</v>
      </c>
      <c r="Q10" s="66" t="n">
        <v>0.49989</v>
      </c>
      <c r="R10" s="45" t="n">
        <v>-3.03189013035382</v>
      </c>
      <c r="S10" s="52" t="str">
        <f aca="false">_xlfn.CONCAT(T27," [",U27," ; ",V27,"]")</f>
        <v>-1.35 [-8.69 ; 6.58]</v>
      </c>
      <c r="T10" s="45" t="n">
        <v>-1.35233803300988</v>
      </c>
      <c r="U10" s="45" t="n">
        <v>-8.69375684984633</v>
      </c>
      <c r="V10" s="47" t="n">
        <v>6.5793627665774</v>
      </c>
    </row>
    <row r="11" customFormat="false" ht="12.8" hidden="false" customHeight="false" outlineLevel="0" collapsed="false">
      <c r="A11" s="9" t="s">
        <v>27</v>
      </c>
      <c r="B11" s="65" t="n">
        <v>0.51919</v>
      </c>
      <c r="C11" s="65" t="n">
        <v>0.55848</v>
      </c>
      <c r="D11" s="65" t="n">
        <v>0.57501</v>
      </c>
      <c r="E11" s="65" t="n">
        <v>0.55261</v>
      </c>
      <c r="F11" s="65" t="n">
        <v>0.58473</v>
      </c>
      <c r="G11" s="65" t="n">
        <v>0.62401</v>
      </c>
      <c r="H11" s="65" t="n">
        <v>0.56389</v>
      </c>
      <c r="I11" s="65" t="n">
        <v>0.55673</v>
      </c>
      <c r="J11" s="65" t="n">
        <v>0.51552</v>
      </c>
      <c r="K11" s="18" t="n">
        <v>-0.706870317224908</v>
      </c>
      <c r="L11" s="50" t="str">
        <f aca="false">_xlfn.CONCAT(M28," [",N28," ; ",O28,"]")</f>
        <v>-0.12 [-1.64 ; 1.42]</v>
      </c>
      <c r="M11" s="18" t="n">
        <v>-0.121084186207332</v>
      </c>
      <c r="N11" s="18" t="n">
        <v>-1.6427753760723</v>
      </c>
      <c r="O11" s="19" t="n">
        <v>1.42414918966549</v>
      </c>
      <c r="P11" s="66" t="n">
        <v>0.56526</v>
      </c>
      <c r="Q11" s="66" t="n">
        <v>0.49989</v>
      </c>
      <c r="R11" s="45" t="n">
        <v>-3.03189013035382</v>
      </c>
      <c r="S11" s="52" t="str">
        <f aca="false">_xlfn.CONCAT(T28," [",U28," ; ",V28,"]")</f>
        <v>-1.35 [-8.69 ; 6.58]</v>
      </c>
      <c r="T11" s="45" t="n">
        <v>-1.35233803300988</v>
      </c>
      <c r="U11" s="45" t="n">
        <v>-8.69375684984633</v>
      </c>
      <c r="V11" s="47" t="n">
        <v>6.5793627665774</v>
      </c>
    </row>
    <row r="12" customFormat="false" ht="12.8" hidden="false" customHeight="false" outlineLevel="0" collapsed="false">
      <c r="A12" s="9" t="s">
        <v>28</v>
      </c>
      <c r="B12" s="65" t="n">
        <v>0.44345</v>
      </c>
      <c r="C12" s="65" t="n">
        <v>0.42419</v>
      </c>
      <c r="D12" s="65" t="n">
        <v>0.40865</v>
      </c>
      <c r="E12" s="65" t="n">
        <v>0.40972</v>
      </c>
      <c r="F12" s="65" t="n">
        <v>0.43986</v>
      </c>
      <c r="G12" s="65" t="n">
        <v>0.41672</v>
      </c>
      <c r="H12" s="65" t="n">
        <v>0.41372</v>
      </c>
      <c r="I12" s="65" t="n">
        <v>0.41631</v>
      </c>
      <c r="J12" s="65" t="n">
        <v>0.37389</v>
      </c>
      <c r="K12" s="18" t="n">
        <v>-15.6860976434773</v>
      </c>
      <c r="L12" s="50" t="str">
        <f aca="false">_xlfn.CONCAT(M29," [",N29," ; ",O29,"]")</f>
        <v>-1.17 [-1.67 ; -0.66]</v>
      </c>
      <c r="M12" s="18" t="n">
        <v>-1.16715790996236</v>
      </c>
      <c r="N12" s="18" t="n">
        <v>-1.67319841799506</v>
      </c>
      <c r="O12" s="19" t="n">
        <v>-0.65851305609872</v>
      </c>
      <c r="P12" s="66" t="n">
        <v>0.36724</v>
      </c>
      <c r="Q12" s="66" t="n">
        <v>0.37431</v>
      </c>
      <c r="R12" s="45" t="n">
        <v>0.112332504212469</v>
      </c>
      <c r="S12" s="52" t="str">
        <f aca="false">_xlfn.CONCAT(T29," [",U29," ; ",V29,"]")</f>
        <v>0.09 [-2.57 ; 2.83]</v>
      </c>
      <c r="T12" s="45" t="n">
        <v>0.0906843954472825</v>
      </c>
      <c r="U12" s="45" t="n">
        <v>-2.57410368761681</v>
      </c>
      <c r="V12" s="47" t="n">
        <v>2.8283596245005</v>
      </c>
    </row>
    <row r="13" customFormat="false" ht="12.8" hidden="false" customHeight="false" outlineLevel="0" collapsed="false">
      <c r="A13" s="20" t="s">
        <v>29</v>
      </c>
      <c r="B13" s="67" t="n">
        <v>0.44638</v>
      </c>
      <c r="C13" s="67" t="n">
        <v>0.40599</v>
      </c>
      <c r="D13" s="67" t="n">
        <v>0.4877</v>
      </c>
      <c r="E13" s="67" t="n">
        <v>0.43266</v>
      </c>
      <c r="F13" s="67" t="n">
        <v>0.44297</v>
      </c>
      <c r="G13" s="67" t="n">
        <v>0.45788</v>
      </c>
      <c r="H13" s="67" t="n">
        <v>0.4024</v>
      </c>
      <c r="I13" s="67" t="n">
        <v>0.47425</v>
      </c>
      <c r="J13" s="67" t="n">
        <v>0.42259</v>
      </c>
      <c r="K13" s="22" t="n">
        <v>-5.32953985393611</v>
      </c>
      <c r="L13" s="59" t="str">
        <f aca="false">_xlfn.CONCAT(M30," [",N30," ; ",O30,"]")</f>
        <v>-0.2 [-1.22 ; 0.82]</v>
      </c>
      <c r="M13" s="22" t="n">
        <v>-0.203531665419065</v>
      </c>
      <c r="N13" s="22" t="n">
        <v>-1.22142501744456</v>
      </c>
      <c r="O13" s="23" t="n">
        <v>0.824850872913063</v>
      </c>
      <c r="P13" s="68" t="n">
        <v>0.42918</v>
      </c>
      <c r="Q13" s="68" t="n">
        <v>0.3933</v>
      </c>
      <c r="R13" s="58" t="n">
        <v>-6.93106793819068</v>
      </c>
      <c r="S13" s="60" t="str">
        <f aca="false">_xlfn.CONCAT(T30," [",U30," ; ",V30,"]")</f>
        <v>-3.21 [-8.57 ; 2.46]</v>
      </c>
      <c r="T13" s="58" t="n">
        <v>-3.21181878395681</v>
      </c>
      <c r="U13" s="58" t="n">
        <v>-8.5654860547745</v>
      </c>
      <c r="V13" s="61" t="n">
        <v>2.45531603877234</v>
      </c>
    </row>
    <row r="14" customFormat="false" ht="24.4" hidden="false" customHeight="false" outlineLevel="0" collapsed="false">
      <c r="B14" s="62" t="s">
        <v>34</v>
      </c>
      <c r="P14" s="69"/>
      <c r="Q14" s="69"/>
      <c r="R14" s="69"/>
      <c r="S14" s="69"/>
    </row>
    <row r="19" customFormat="false" ht="12.8" hidden="false" customHeight="false" outlineLevel="0" collapsed="false">
      <c r="M19" s="0" t="str">
        <f aca="false">SUBSTITUTE(ROUND(M2,2),",",".")</f>
        <v>3.48</v>
      </c>
      <c r="N19" s="0" t="str">
        <f aca="false">SUBSTITUTE(ROUND(N2,2),",",".")</f>
        <v>3.29</v>
      </c>
      <c r="O19" s="0" t="str">
        <f aca="false">SUBSTITUTE(ROUND(O2,2),",",".")</f>
        <v>3.68</v>
      </c>
      <c r="T19" s="0" t="str">
        <f aca="false">SUBSTITUTE(ROUND(T2,2),",",".")</f>
        <v>16.12</v>
      </c>
      <c r="U19" s="0" t="str">
        <f aca="false">SUBSTITUTE(ROUND(U2,2),",",".")</f>
        <v>14.96</v>
      </c>
      <c r="V19" s="0" t="str">
        <f aca="false">SUBSTITUTE(ROUND(V2,2),",",".")</f>
        <v>17.3</v>
      </c>
    </row>
    <row r="20" customFormat="false" ht="12.8" hidden="false" customHeight="false" outlineLevel="0" collapsed="false">
      <c r="M20" s="0" t="str">
        <f aca="false">SUBSTITUTE(ROUND(M3,2),",",".")</f>
        <v>2.15</v>
      </c>
      <c r="N20" s="0" t="str">
        <f aca="false">SUBSTITUTE(ROUND(N3,2),",",".")</f>
        <v>1.69</v>
      </c>
      <c r="O20" s="0" t="str">
        <f aca="false">SUBSTITUTE(ROUND(O3,2),",",".")</f>
        <v>2.6</v>
      </c>
      <c r="T20" s="0" t="str">
        <f aca="false">SUBSTITUTE(ROUND(T3,2),",",".")</f>
        <v>32.14</v>
      </c>
      <c r="U20" s="0" t="str">
        <f aca="false">SUBSTITUTE(ROUND(U3,2),",",".")</f>
        <v>29.01</v>
      </c>
      <c r="V20" s="0" t="str">
        <f aca="false">SUBSTITUTE(ROUND(V3,2),",",".")</f>
        <v>35.34</v>
      </c>
    </row>
    <row r="21" customFormat="false" ht="12.8" hidden="false" customHeight="false" outlineLevel="0" collapsed="false">
      <c r="M21" s="0" t="str">
        <f aca="false">SUBSTITUTE(ROUND(M4,2),",",".")</f>
        <v>8.06</v>
      </c>
      <c r="N21" s="0" t="str">
        <f aca="false">SUBSTITUTE(ROUND(N4,2),",",".")</f>
        <v>7.18</v>
      </c>
      <c r="O21" s="0" t="str">
        <f aca="false">SUBSTITUTE(ROUND(O4,2),",",".")</f>
        <v>8.94</v>
      </c>
      <c r="T21" s="0" t="str">
        <f aca="false">SUBSTITUTE(ROUND(T4,2),",",".")</f>
        <v>10.93</v>
      </c>
      <c r="U21" s="0" t="str">
        <f aca="false">SUBSTITUTE(ROUND(U4,2),",",".")</f>
        <v>6.5</v>
      </c>
      <c r="V21" s="0" t="str">
        <f aca="false">SUBSTITUTE(ROUND(V4,2),",",".")</f>
        <v>15.55</v>
      </c>
    </row>
    <row r="22" customFormat="false" ht="12.8" hidden="false" customHeight="false" outlineLevel="0" collapsed="false">
      <c r="M22" s="0" t="str">
        <f aca="false">SUBSTITUTE(ROUND(M5,2),",",".")</f>
        <v>8.06</v>
      </c>
      <c r="N22" s="0" t="str">
        <f aca="false">SUBSTITUTE(ROUND(N5,2),",",".")</f>
        <v>7.18</v>
      </c>
      <c r="O22" s="0" t="str">
        <f aca="false">SUBSTITUTE(ROUND(O5,2),",",".")</f>
        <v>8.94</v>
      </c>
      <c r="T22" s="0" t="str">
        <f aca="false">SUBSTITUTE(ROUND(T5,2),",",".")</f>
        <v>10.93</v>
      </c>
      <c r="U22" s="0" t="str">
        <f aca="false">SUBSTITUTE(ROUND(U5,2),",",".")</f>
        <v>6.5</v>
      </c>
      <c r="V22" s="0" t="str">
        <f aca="false">SUBSTITUTE(ROUND(V5,2),",",".")</f>
        <v>15.55</v>
      </c>
    </row>
    <row r="23" customFormat="false" ht="12.8" hidden="false" customHeight="false" outlineLevel="0" collapsed="false">
      <c r="M23" s="0" t="str">
        <f aca="false">SUBSTITUTE(ROUND(M6,2),",",".")</f>
        <v>1.55</v>
      </c>
      <c r="N23" s="0" t="str">
        <f aca="false">SUBSTITUTE(ROUND(N6,2),",",".")</f>
        <v>1.28</v>
      </c>
      <c r="O23" s="0" t="str">
        <f aca="false">SUBSTITUTE(ROUND(O6,2),",",".")</f>
        <v>1.82</v>
      </c>
      <c r="T23" s="0" t="str">
        <f aca="false">SUBSTITUTE(ROUND(T6,2),",",".")</f>
        <v>14.3</v>
      </c>
      <c r="U23" s="0" t="str">
        <f aca="false">SUBSTITUTE(ROUND(U6,2),",",".")</f>
        <v>12.66</v>
      </c>
      <c r="V23" s="0" t="str">
        <f aca="false">SUBSTITUTE(ROUND(V6,2),",",".")</f>
        <v>15.97</v>
      </c>
    </row>
    <row r="24" customFormat="false" ht="12.8" hidden="false" customHeight="false" outlineLevel="0" collapsed="false">
      <c r="M24" s="0" t="str">
        <f aca="false">SUBSTITUTE(ROUND(M7,2),",",".")</f>
        <v>5.15</v>
      </c>
      <c r="N24" s="0" t="str">
        <f aca="false">SUBSTITUTE(ROUND(N7,2),",",".")</f>
        <v>4.42</v>
      </c>
      <c r="O24" s="0" t="str">
        <f aca="false">SUBSTITUTE(ROUND(O7,2),",",".")</f>
        <v>5.89</v>
      </c>
      <c r="T24" s="0" t="str">
        <f aca="false">SUBSTITUTE(ROUND(T7,2),",",".")</f>
        <v>17.49</v>
      </c>
      <c r="U24" s="0" t="str">
        <f aca="false">SUBSTITUTE(ROUND(U7,2),",",".")</f>
        <v>13</v>
      </c>
      <c r="V24" s="0" t="str">
        <f aca="false">SUBSTITUTE(ROUND(V7,2),",",".")</f>
        <v>22.16</v>
      </c>
    </row>
    <row r="25" customFormat="false" ht="12.8" hidden="false" customHeight="false" outlineLevel="0" collapsed="false">
      <c r="M25" s="0" t="str">
        <f aca="false">SUBSTITUTE(ROUND(M8,2),",",".")</f>
        <v>-1.12</v>
      </c>
      <c r="N25" s="0" t="str">
        <f aca="false">SUBSTITUTE(ROUND(N8,2),",",".")</f>
        <v>-1.45</v>
      </c>
      <c r="O25" s="0" t="str">
        <f aca="false">SUBSTITUTE(ROUND(O8,2),",",".")</f>
        <v>-0.78</v>
      </c>
      <c r="T25" s="0" t="str">
        <f aca="false">SUBSTITUTE(ROUND(T8,2),",",".")</f>
        <v>-0.34</v>
      </c>
      <c r="U25" s="0" t="str">
        <f aca="false">SUBSTITUTE(ROUND(U8,2),",",".")</f>
        <v>-2.14</v>
      </c>
      <c r="V25" s="0" t="str">
        <f aca="false">SUBSTITUTE(ROUND(V8,2),",",".")</f>
        <v>1.49</v>
      </c>
    </row>
    <row r="26" customFormat="false" ht="12.8" hidden="false" customHeight="false" outlineLevel="0" collapsed="false">
      <c r="M26" s="0" t="str">
        <f aca="false">SUBSTITUTE(ROUND(M9,2),",",".")</f>
        <v>-2.62</v>
      </c>
      <c r="N26" s="0" t="str">
        <f aca="false">SUBSTITUTE(ROUND(N9,2),",",".")</f>
        <v>-3.34</v>
      </c>
      <c r="O26" s="0" t="str">
        <f aca="false">SUBSTITUTE(ROUND(O9,2),",",".")</f>
        <v>-1.88</v>
      </c>
      <c r="T26" s="0" t="str">
        <f aca="false">SUBSTITUTE(ROUND(T9,2),",",".")</f>
        <v>8.71</v>
      </c>
      <c r="U26" s="0" t="str">
        <f aca="false">SUBSTITUTE(ROUND(U9,2),",",".")</f>
        <v>4.19</v>
      </c>
      <c r="V26" s="0" t="str">
        <f aca="false">SUBSTITUTE(ROUND(V9,2),",",".")</f>
        <v>13.42</v>
      </c>
    </row>
    <row r="27" customFormat="false" ht="12.8" hidden="false" customHeight="false" outlineLevel="0" collapsed="false">
      <c r="M27" s="0" t="str">
        <f aca="false">SUBSTITUTE(ROUND(M10,2),",",".")</f>
        <v>-0.12</v>
      </c>
      <c r="N27" s="0" t="str">
        <f aca="false">SUBSTITUTE(ROUND(N10,2),",",".")</f>
        <v>-1.64</v>
      </c>
      <c r="O27" s="0" t="str">
        <f aca="false">SUBSTITUTE(ROUND(O10,2),",",".")</f>
        <v>1.42</v>
      </c>
      <c r="T27" s="0" t="str">
        <f aca="false">SUBSTITUTE(ROUND(T10,2),",",".")</f>
        <v>-1.35</v>
      </c>
      <c r="U27" s="0" t="str">
        <f aca="false">SUBSTITUTE(ROUND(U10,2),",",".")</f>
        <v>-8.69</v>
      </c>
      <c r="V27" s="0" t="str">
        <f aca="false">SUBSTITUTE(ROUND(V10,2),",",".")</f>
        <v>6.58</v>
      </c>
    </row>
    <row r="28" customFormat="false" ht="12.8" hidden="false" customHeight="false" outlineLevel="0" collapsed="false">
      <c r="M28" s="0" t="str">
        <f aca="false">SUBSTITUTE(ROUND(M11,2),",",".")</f>
        <v>-0.12</v>
      </c>
      <c r="N28" s="0" t="str">
        <f aca="false">SUBSTITUTE(ROUND(N11,2),",",".")</f>
        <v>-1.64</v>
      </c>
      <c r="O28" s="0" t="str">
        <f aca="false">SUBSTITUTE(ROUND(O11,2),",",".")</f>
        <v>1.42</v>
      </c>
      <c r="T28" s="0" t="str">
        <f aca="false">SUBSTITUTE(ROUND(T11,2),",",".")</f>
        <v>-1.35</v>
      </c>
      <c r="U28" s="0" t="str">
        <f aca="false">SUBSTITUTE(ROUND(U11,2),",",".")</f>
        <v>-8.69</v>
      </c>
      <c r="V28" s="0" t="str">
        <f aca="false">SUBSTITUTE(ROUND(V11,2),",",".")</f>
        <v>6.58</v>
      </c>
    </row>
    <row r="29" customFormat="false" ht="12.8" hidden="false" customHeight="false" outlineLevel="0" collapsed="false">
      <c r="M29" s="0" t="str">
        <f aca="false">SUBSTITUTE(ROUND(M12,2),",",".")</f>
        <v>-1.17</v>
      </c>
      <c r="N29" s="0" t="str">
        <f aca="false">SUBSTITUTE(ROUND(N12,2),",",".")</f>
        <v>-1.67</v>
      </c>
      <c r="O29" s="0" t="str">
        <f aca="false">SUBSTITUTE(ROUND(O12,2),",",".")</f>
        <v>-0.66</v>
      </c>
      <c r="T29" s="0" t="str">
        <f aca="false">SUBSTITUTE(ROUND(T12,2),",",".")</f>
        <v>0.09</v>
      </c>
      <c r="U29" s="0" t="str">
        <f aca="false">SUBSTITUTE(ROUND(U12,2),",",".")</f>
        <v>-2.57</v>
      </c>
      <c r="V29" s="0" t="str">
        <f aca="false">SUBSTITUTE(ROUND(V12,2),",",".")</f>
        <v>2.83</v>
      </c>
    </row>
    <row r="30" customFormat="false" ht="12.8" hidden="false" customHeight="false" outlineLevel="0" collapsed="false">
      <c r="M30" s="0" t="str">
        <f aca="false">SUBSTITUTE(ROUND(M13,2),",",".")</f>
        <v>-0.2</v>
      </c>
      <c r="N30" s="0" t="str">
        <f aca="false">SUBSTITUTE(ROUND(N13,2),",",".")</f>
        <v>-1.22</v>
      </c>
      <c r="O30" s="0" t="str">
        <f aca="false">SUBSTITUTE(ROUND(O13,2),",",".")</f>
        <v>0.82</v>
      </c>
      <c r="T30" s="0" t="str">
        <f aca="false">SUBSTITUTE(ROUND(T13,2),",",".")</f>
        <v>-3.21</v>
      </c>
      <c r="U30" s="0" t="str">
        <f aca="false">SUBSTITUTE(ROUND(U13,2),",",".")</f>
        <v>-8.57</v>
      </c>
      <c r="V30" s="0" t="str">
        <f aca="false">SUBSTITUTE(ROUND(V13,2),",",".")</f>
        <v>2.46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2022-10-10T13:21:15Z</dcterms:created>
  <dc:creator/>
  <dc:description/>
  <dc:language>pt-BR</dc:language>
  <cp:lastModifiedBy/>
  <dcterms:modified xsi:type="dcterms:W3CDTF">2022-10-24T13:18:57Z</dcterms:modified>
  <cp:revision>37</cp:revision>
  <dc:subject/>
  <dc:title/>
</cp:coreProperties>
</file>