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Google Drive\PhD\Thesis\matplotlib\"/>
    </mc:Choice>
  </mc:AlternateContent>
  <bookViews>
    <workbookView xWindow="240" yWindow="96" windowWidth="17232" windowHeight="13908" activeTab="1"/>
  </bookViews>
  <sheets>
    <sheet name="Latency - USED" sheetId="14" r:id="rId1"/>
    <sheet name="Latency - percent error - USED" sheetId="17" r:id="rId2"/>
  </sheets>
  <calcPr calcId="152511"/>
</workbook>
</file>

<file path=xl/calcChain.xml><?xml version="1.0" encoding="utf-8"?>
<calcChain xmlns="http://schemas.openxmlformats.org/spreadsheetml/2006/main">
  <c r="C57" i="17" l="1"/>
  <c r="C58" i="17" s="1"/>
  <c r="C56" i="17"/>
  <c r="C56" i="14"/>
  <c r="C57" i="14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3" i="17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C58" i="14" l="1"/>
</calcChain>
</file>

<file path=xl/sharedStrings.xml><?xml version="1.0" encoding="utf-8"?>
<sst xmlns="http://schemas.openxmlformats.org/spreadsheetml/2006/main" count="15" uniqueCount="10">
  <si>
    <t>組界</t>
  </si>
  <si>
    <t>其他</t>
  </si>
  <si>
    <t>頻率</t>
  </si>
  <si>
    <t>Total requests</t>
    <phoneticPr fontId="1" type="noConversion"/>
  </si>
  <si>
    <t>Requests over 20us</t>
    <phoneticPr fontId="1" type="noConversion"/>
  </si>
  <si>
    <t>%over 20us</t>
    <phoneticPr fontId="1" type="noConversion"/>
  </si>
  <si>
    <t>Number of I/O responses</t>
    <phoneticPr fontId="1" type="noConversion"/>
  </si>
  <si>
    <t>Timing error (microseconds)</t>
    <phoneticPr fontId="1" type="noConversion"/>
  </si>
  <si>
    <t>Percent timing error (%)</t>
    <phoneticPr fontId="1" type="noConversion"/>
  </si>
  <si>
    <t>requests over 0.5%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</si>
</sst>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2210717802323"/>
          <c:y val="3.9901139135041813E-2"/>
          <c:w val="0.85994923460227191"/>
          <c:h val="0.75785760659656032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'Latency - USED'!$B$2:$B$52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'Latency - USED'!$C$2:$C$52</c:f>
              <c:numCache>
                <c:formatCode>General</c:formatCode>
                <c:ptCount val="51"/>
                <c:pt idx="1">
                  <c:v>928</c:v>
                </c:pt>
                <c:pt idx="2">
                  <c:v>10079</c:v>
                </c:pt>
                <c:pt idx="3">
                  <c:v>450380</c:v>
                </c:pt>
                <c:pt idx="4">
                  <c:v>2467</c:v>
                </c:pt>
                <c:pt idx="5">
                  <c:v>1015</c:v>
                </c:pt>
                <c:pt idx="6">
                  <c:v>760</c:v>
                </c:pt>
                <c:pt idx="7">
                  <c:v>827</c:v>
                </c:pt>
                <c:pt idx="8">
                  <c:v>870</c:v>
                </c:pt>
                <c:pt idx="9">
                  <c:v>750</c:v>
                </c:pt>
                <c:pt idx="10">
                  <c:v>430</c:v>
                </c:pt>
                <c:pt idx="11">
                  <c:v>245</c:v>
                </c:pt>
                <c:pt idx="12">
                  <c:v>75</c:v>
                </c:pt>
                <c:pt idx="13">
                  <c:v>37</c:v>
                </c:pt>
                <c:pt idx="14">
                  <c:v>21</c:v>
                </c:pt>
                <c:pt idx="15">
                  <c:v>21</c:v>
                </c:pt>
                <c:pt idx="16">
                  <c:v>10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52136"/>
        <c:axId val="244495056"/>
      </c:barChart>
      <c:catAx>
        <c:axId val="28615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TW" sz="1600" b="0"/>
                  <a:t>Measured time - calculated time (microseconds)</a:t>
                </a:r>
              </a:p>
              <a:p>
                <a:pPr>
                  <a:defRPr sz="1600" b="0"/>
                </a:pPr>
                <a:endParaRPr lang="en-US" altLang="zh-TW" sz="400" b="0"/>
              </a:p>
              <a:p>
                <a:pPr>
                  <a:defRPr sz="1600" b="0"/>
                </a:pPr>
                <a:r>
                  <a:rPr lang="en-US" altLang="zh-TW" sz="1600" b="0"/>
                  <a:t>(a)</a:t>
                </a:r>
              </a:p>
            </c:rich>
          </c:tx>
          <c:layout>
            <c:manualLayout>
              <c:xMode val="edge"/>
              <c:yMode val="edge"/>
              <c:x val="0.28877584205372214"/>
              <c:y val="0.88690498674698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TW"/>
          </a:p>
        </c:txPr>
        <c:crossAx val="244495056"/>
        <c:crosses val="autoZero"/>
        <c:auto val="1"/>
        <c:lblAlgn val="ctr"/>
        <c:lblOffset val="100"/>
        <c:noMultiLvlLbl val="0"/>
      </c:catAx>
      <c:valAx>
        <c:axId val="2444950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TW" sz="1600" b="0"/>
                  <a:t>Number</a:t>
                </a:r>
                <a:r>
                  <a:rPr lang="en-US" altLang="zh-TW" sz="1600" b="0" baseline="0"/>
                  <a:t> of requests</a:t>
                </a:r>
                <a:endParaRPr lang="zh-TW" altLang="en-US" sz="16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TW"/>
          </a:p>
        </c:txPr>
        <c:crossAx val="286152136"/>
        <c:crossesAt val="1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1266598624564"/>
          <c:y val="8.3132768389868203E-2"/>
          <c:w val="0.85923724995584982"/>
          <c:h val="0.70683818575329693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'Latency - percent error - USED'!$B$2:$B$52</c:f>
              <c:numCache>
                <c:formatCode>0.00_ </c:formatCode>
                <c:ptCount val="51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0.33999999999999997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0.38999999999999996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cat>
          <c:val>
            <c:numRef>
              <c:f>'Latency - percent error - USED'!$C$2:$C$52</c:f>
              <c:numCache>
                <c:formatCode>General</c:formatCode>
                <c:ptCount val="51"/>
                <c:pt idx="1">
                  <c:v>2048</c:v>
                </c:pt>
                <c:pt idx="2">
                  <c:v>40416</c:v>
                </c:pt>
                <c:pt idx="3">
                  <c:v>164906</c:v>
                </c:pt>
                <c:pt idx="4">
                  <c:v>136989</c:v>
                </c:pt>
                <c:pt idx="5">
                  <c:v>37270</c:v>
                </c:pt>
                <c:pt idx="6">
                  <c:v>18072</c:v>
                </c:pt>
                <c:pt idx="7">
                  <c:v>12739</c:v>
                </c:pt>
                <c:pt idx="8">
                  <c:v>9198</c:v>
                </c:pt>
                <c:pt idx="9">
                  <c:v>7315</c:v>
                </c:pt>
                <c:pt idx="10">
                  <c:v>6137</c:v>
                </c:pt>
                <c:pt idx="11">
                  <c:v>5314</c:v>
                </c:pt>
                <c:pt idx="12">
                  <c:v>3994</c:v>
                </c:pt>
                <c:pt idx="13">
                  <c:v>3585</c:v>
                </c:pt>
                <c:pt idx="14">
                  <c:v>2889</c:v>
                </c:pt>
                <c:pt idx="15">
                  <c:v>2504</c:v>
                </c:pt>
                <c:pt idx="16">
                  <c:v>1842</c:v>
                </c:pt>
                <c:pt idx="17">
                  <c:v>1954</c:v>
                </c:pt>
                <c:pt idx="18">
                  <c:v>1002</c:v>
                </c:pt>
                <c:pt idx="19">
                  <c:v>1203</c:v>
                </c:pt>
                <c:pt idx="20">
                  <c:v>1372</c:v>
                </c:pt>
                <c:pt idx="21">
                  <c:v>782</c:v>
                </c:pt>
                <c:pt idx="22">
                  <c:v>467</c:v>
                </c:pt>
                <c:pt idx="23">
                  <c:v>481</c:v>
                </c:pt>
                <c:pt idx="24">
                  <c:v>505</c:v>
                </c:pt>
                <c:pt idx="25">
                  <c:v>430</c:v>
                </c:pt>
                <c:pt idx="26">
                  <c:v>309</c:v>
                </c:pt>
                <c:pt idx="27">
                  <c:v>311</c:v>
                </c:pt>
                <c:pt idx="28">
                  <c:v>369</c:v>
                </c:pt>
                <c:pt idx="29">
                  <c:v>356</c:v>
                </c:pt>
                <c:pt idx="30">
                  <c:v>270</c:v>
                </c:pt>
                <c:pt idx="31">
                  <c:v>233</c:v>
                </c:pt>
                <c:pt idx="32">
                  <c:v>189</c:v>
                </c:pt>
                <c:pt idx="33">
                  <c:v>175</c:v>
                </c:pt>
                <c:pt idx="34">
                  <c:v>131</c:v>
                </c:pt>
                <c:pt idx="35">
                  <c:v>126</c:v>
                </c:pt>
                <c:pt idx="36">
                  <c:v>161</c:v>
                </c:pt>
                <c:pt idx="37">
                  <c:v>140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106</c:v>
                </c:pt>
                <c:pt idx="42">
                  <c:v>89</c:v>
                </c:pt>
                <c:pt idx="43">
                  <c:v>79</c:v>
                </c:pt>
                <c:pt idx="44">
                  <c:v>88</c:v>
                </c:pt>
                <c:pt idx="45">
                  <c:v>85</c:v>
                </c:pt>
                <c:pt idx="46">
                  <c:v>71</c:v>
                </c:pt>
                <c:pt idx="47">
                  <c:v>69</c:v>
                </c:pt>
                <c:pt idx="48">
                  <c:v>58</c:v>
                </c:pt>
                <c:pt idx="49">
                  <c:v>68</c:v>
                </c:pt>
                <c:pt idx="5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73304"/>
        <c:axId val="286677784"/>
      </c:barChart>
      <c:catAx>
        <c:axId val="2866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TW" sz="1600" b="0"/>
                  <a:t>Percent</a:t>
                </a:r>
                <a:r>
                  <a:rPr lang="en-US" altLang="zh-TW" sz="1600" b="0" baseline="0"/>
                  <a:t> error (%)</a:t>
                </a:r>
              </a:p>
              <a:p>
                <a:pPr>
                  <a:defRPr sz="1600"/>
                </a:pPr>
                <a:endParaRPr lang="en-US" altLang="zh-TW" sz="400" b="0" baseline="0"/>
              </a:p>
              <a:p>
                <a:pPr>
                  <a:defRPr sz="1600"/>
                </a:pPr>
                <a:r>
                  <a:rPr lang="en-US" altLang="zh-TW" sz="1600" b="0" baseline="0"/>
                  <a:t>(b)</a:t>
                </a:r>
                <a:endParaRPr lang="zh-TW" altLang="en-US" sz="1600" b="0"/>
              </a:p>
            </c:rich>
          </c:tx>
          <c:layout>
            <c:manualLayout>
              <c:xMode val="edge"/>
              <c:yMode val="edge"/>
              <c:x val="0.43244022691291589"/>
              <c:y val="0.88853600616364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TW"/>
          </a:p>
        </c:txPr>
        <c:crossAx val="286677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667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altLang="zh-TW" sz="1800" b="0"/>
                  <a:t>Number</a:t>
                </a:r>
                <a:r>
                  <a:rPr lang="en-US" altLang="zh-TW" sz="1800" b="0" baseline="0"/>
                  <a:t> of requests</a:t>
                </a:r>
                <a:endParaRPr lang="zh-TW" altLang="en-US" sz="1800" b="0"/>
              </a:p>
            </c:rich>
          </c:tx>
          <c:layout>
            <c:manualLayout>
              <c:xMode val="edge"/>
              <c:yMode val="edge"/>
              <c:x val="7.3379466265154427E-4"/>
              <c:y val="0.26661283480907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TW"/>
          </a:p>
        </c:txPr>
        <c:crossAx val="2866733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4080886514997"/>
          <c:y val="8.7674474094543681E-2"/>
          <c:w val="0.86322893766772291"/>
          <c:h val="0.69246169810169078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numRef>
              <c:f>'Latency - percent error - USED'!$B$2:$B$52</c:f>
              <c:numCache>
                <c:formatCode>0.00_ </c:formatCode>
                <c:ptCount val="51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0.33999999999999997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0.38999999999999996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0.44999999999999996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cat>
          <c:val>
            <c:numRef>
              <c:f>'Latency - percent error - USED'!$C$2:$C$52</c:f>
              <c:numCache>
                <c:formatCode>General</c:formatCode>
                <c:ptCount val="51"/>
                <c:pt idx="1">
                  <c:v>2048</c:v>
                </c:pt>
                <c:pt idx="2">
                  <c:v>40416</c:v>
                </c:pt>
                <c:pt idx="3">
                  <c:v>164906</c:v>
                </c:pt>
                <c:pt idx="4">
                  <c:v>136989</c:v>
                </c:pt>
                <c:pt idx="5">
                  <c:v>37270</c:v>
                </c:pt>
                <c:pt idx="6">
                  <c:v>18072</c:v>
                </c:pt>
                <c:pt idx="7">
                  <c:v>12739</c:v>
                </c:pt>
                <c:pt idx="8">
                  <c:v>9198</c:v>
                </c:pt>
                <c:pt idx="9">
                  <c:v>7315</c:v>
                </c:pt>
                <c:pt idx="10">
                  <c:v>6137</c:v>
                </c:pt>
                <c:pt idx="11">
                  <c:v>5314</c:v>
                </c:pt>
                <c:pt idx="12">
                  <c:v>3994</c:v>
                </c:pt>
                <c:pt idx="13">
                  <c:v>3585</c:v>
                </c:pt>
                <c:pt idx="14">
                  <c:v>2889</c:v>
                </c:pt>
                <c:pt idx="15">
                  <c:v>2504</c:v>
                </c:pt>
                <c:pt idx="16">
                  <c:v>1842</c:v>
                </c:pt>
                <c:pt idx="17">
                  <c:v>1954</c:v>
                </c:pt>
                <c:pt idx="18">
                  <c:v>1002</c:v>
                </c:pt>
                <c:pt idx="19">
                  <c:v>1203</c:v>
                </c:pt>
                <c:pt idx="20">
                  <c:v>1372</c:v>
                </c:pt>
                <c:pt idx="21">
                  <c:v>782</c:v>
                </c:pt>
                <c:pt idx="22">
                  <c:v>467</c:v>
                </c:pt>
                <c:pt idx="23">
                  <c:v>481</c:v>
                </c:pt>
                <c:pt idx="24">
                  <c:v>505</c:v>
                </c:pt>
                <c:pt idx="25">
                  <c:v>430</c:v>
                </c:pt>
                <c:pt idx="26">
                  <c:v>309</c:v>
                </c:pt>
                <c:pt idx="27">
                  <c:v>311</c:v>
                </c:pt>
                <c:pt idx="28">
                  <c:v>369</c:v>
                </c:pt>
                <c:pt idx="29">
                  <c:v>356</c:v>
                </c:pt>
                <c:pt idx="30">
                  <c:v>270</c:v>
                </c:pt>
                <c:pt idx="31">
                  <c:v>233</c:v>
                </c:pt>
                <c:pt idx="32">
                  <c:v>189</c:v>
                </c:pt>
                <c:pt idx="33">
                  <c:v>175</c:v>
                </c:pt>
                <c:pt idx="34">
                  <c:v>131</c:v>
                </c:pt>
                <c:pt idx="35">
                  <c:v>126</c:v>
                </c:pt>
                <c:pt idx="36">
                  <c:v>161</c:v>
                </c:pt>
                <c:pt idx="37">
                  <c:v>140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106</c:v>
                </c:pt>
                <c:pt idx="42">
                  <c:v>89</c:v>
                </c:pt>
                <c:pt idx="43">
                  <c:v>79</c:v>
                </c:pt>
                <c:pt idx="44">
                  <c:v>88</c:v>
                </c:pt>
                <c:pt idx="45">
                  <c:v>85</c:v>
                </c:pt>
                <c:pt idx="46">
                  <c:v>71</c:v>
                </c:pt>
                <c:pt idx="47">
                  <c:v>69</c:v>
                </c:pt>
                <c:pt idx="48">
                  <c:v>58</c:v>
                </c:pt>
                <c:pt idx="49">
                  <c:v>68</c:v>
                </c:pt>
                <c:pt idx="5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35888"/>
        <c:axId val="286330536"/>
      </c:barChart>
      <c:catAx>
        <c:axId val="2863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TW" sz="1200" b="0"/>
                  <a:t>Percent</a:t>
                </a:r>
                <a:r>
                  <a:rPr lang="en-US" altLang="zh-TW" sz="1200" b="0" baseline="0"/>
                  <a:t> error (%)</a:t>
                </a:r>
              </a:p>
              <a:p>
                <a:pPr>
                  <a:defRPr sz="1200"/>
                </a:pPr>
                <a:endParaRPr lang="en-US" altLang="zh-TW" sz="200" b="0" baseline="0"/>
              </a:p>
              <a:p>
                <a:pPr>
                  <a:defRPr sz="1200"/>
                </a:pPr>
                <a:r>
                  <a:rPr lang="en-US" altLang="zh-TW" sz="1200" b="0" baseline="0"/>
                  <a:t>(b)</a:t>
                </a:r>
                <a:endParaRPr lang="zh-TW" altLang="en-US" sz="1200" b="0"/>
              </a:p>
            </c:rich>
          </c:tx>
          <c:layout>
            <c:manualLayout>
              <c:xMode val="edge"/>
              <c:yMode val="edge"/>
              <c:x val="0.43526854740641696"/>
              <c:y val="0.8628049571768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6330536"/>
        <c:crosses val="autoZero"/>
        <c:auto val="1"/>
        <c:lblAlgn val="ctr"/>
        <c:lblOffset val="100"/>
        <c:noMultiLvlLbl val="0"/>
      </c:catAx>
      <c:valAx>
        <c:axId val="28633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3358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4</xdr:row>
      <xdr:rowOff>38098</xdr:rowOff>
    </xdr:from>
    <xdr:to>
      <xdr:col>21</xdr:col>
      <xdr:colOff>517071</xdr:colOff>
      <xdr:row>29</xdr:row>
      <xdr:rowOff>44823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31</xdr:row>
      <xdr:rowOff>95250</xdr:rowOff>
    </xdr:from>
    <xdr:to>
      <xdr:col>21</xdr:col>
      <xdr:colOff>571500</xdr:colOff>
      <xdr:row>58</xdr:row>
      <xdr:rowOff>163286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66675</xdr:rowOff>
    </xdr:from>
    <xdr:to>
      <xdr:col>19</xdr:col>
      <xdr:colOff>142875</xdr:colOff>
      <xdr:row>26</xdr:row>
      <xdr:rowOff>161924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70" zoomScaleNormal="70" workbookViewId="0">
      <selection activeCell="E1" sqref="E1:E2"/>
    </sheetView>
  </sheetViews>
  <sheetFormatPr defaultRowHeight="16.2" x14ac:dyDescent="0.3"/>
  <cols>
    <col min="3" max="3" width="12.88671875" bestFit="1" customWidth="1"/>
  </cols>
  <sheetData>
    <row r="1" spans="1:5" x14ac:dyDescent="0.3">
      <c r="B1" s="4" t="s">
        <v>0</v>
      </c>
      <c r="C1" s="4" t="s">
        <v>2</v>
      </c>
      <c r="E1" t="s">
        <v>6</v>
      </c>
    </row>
    <row r="2" spans="1:5" x14ac:dyDescent="0.3">
      <c r="B2" s="5"/>
      <c r="C2" s="5"/>
      <c r="E2" t="s">
        <v>7</v>
      </c>
    </row>
    <row r="3" spans="1:5" x14ac:dyDescent="0.3">
      <c r="A3" s="1">
        <v>1E-3</v>
      </c>
      <c r="B3" s="1">
        <f>A3*1000</f>
        <v>1</v>
      </c>
      <c r="C3" s="2">
        <v>928</v>
      </c>
    </row>
    <row r="4" spans="1:5" x14ac:dyDescent="0.3">
      <c r="A4" s="1">
        <v>2E-3</v>
      </c>
      <c r="B4" s="1">
        <f t="shared" ref="B4:B52" si="0">A4*1000</f>
        <v>2</v>
      </c>
      <c r="C4" s="2">
        <v>10079</v>
      </c>
    </row>
    <row r="5" spans="1:5" x14ac:dyDescent="0.3">
      <c r="A5" s="1">
        <v>3.0000000000000001E-3</v>
      </c>
      <c r="B5" s="1">
        <f t="shared" si="0"/>
        <v>3</v>
      </c>
      <c r="C5" s="2">
        <v>450380</v>
      </c>
    </row>
    <row r="6" spans="1:5" x14ac:dyDescent="0.3">
      <c r="A6" s="1">
        <v>4.0000000000000001E-3</v>
      </c>
      <c r="B6" s="1">
        <f t="shared" si="0"/>
        <v>4</v>
      </c>
      <c r="C6" s="2">
        <v>2467</v>
      </c>
    </row>
    <row r="7" spans="1:5" x14ac:dyDescent="0.3">
      <c r="A7" s="1">
        <v>5.0000000000000001E-3</v>
      </c>
      <c r="B7" s="1">
        <f t="shared" si="0"/>
        <v>5</v>
      </c>
      <c r="C7" s="2">
        <v>1015</v>
      </c>
    </row>
    <row r="8" spans="1:5" x14ac:dyDescent="0.3">
      <c r="A8" s="1">
        <v>6.0000000000000001E-3</v>
      </c>
      <c r="B8" s="1">
        <f t="shared" si="0"/>
        <v>6</v>
      </c>
      <c r="C8" s="2">
        <v>760</v>
      </c>
    </row>
    <row r="9" spans="1:5" x14ac:dyDescent="0.3">
      <c r="A9" s="1">
        <v>7.0000000000000001E-3</v>
      </c>
      <c r="B9" s="1">
        <f t="shared" si="0"/>
        <v>7</v>
      </c>
      <c r="C9" s="2">
        <v>827</v>
      </c>
    </row>
    <row r="10" spans="1:5" x14ac:dyDescent="0.3">
      <c r="A10" s="1">
        <v>8.0000000000000002E-3</v>
      </c>
      <c r="B10" s="1">
        <f t="shared" si="0"/>
        <v>8</v>
      </c>
      <c r="C10" s="2">
        <v>870</v>
      </c>
    </row>
    <row r="11" spans="1:5" x14ac:dyDescent="0.3">
      <c r="A11" s="1">
        <v>8.9999999999999993E-3</v>
      </c>
      <c r="B11" s="1">
        <f t="shared" si="0"/>
        <v>9</v>
      </c>
      <c r="C11" s="2">
        <v>750</v>
      </c>
    </row>
    <row r="12" spans="1:5" x14ac:dyDescent="0.3">
      <c r="A12" s="1">
        <v>0.01</v>
      </c>
      <c r="B12" s="1">
        <f t="shared" si="0"/>
        <v>10</v>
      </c>
      <c r="C12" s="2">
        <v>430</v>
      </c>
    </row>
    <row r="13" spans="1:5" x14ac:dyDescent="0.3">
      <c r="A13" s="1">
        <v>1.0999999999999999E-2</v>
      </c>
      <c r="B13" s="1">
        <f t="shared" si="0"/>
        <v>11</v>
      </c>
      <c r="C13" s="2">
        <v>245</v>
      </c>
    </row>
    <row r="14" spans="1:5" x14ac:dyDescent="0.3">
      <c r="A14" s="1">
        <v>1.2E-2</v>
      </c>
      <c r="B14" s="1">
        <f t="shared" si="0"/>
        <v>12</v>
      </c>
      <c r="C14" s="2">
        <v>75</v>
      </c>
    </row>
    <row r="15" spans="1:5" x14ac:dyDescent="0.3">
      <c r="A15" s="1">
        <v>1.2999999999999999E-2</v>
      </c>
      <c r="B15" s="1">
        <f t="shared" si="0"/>
        <v>13</v>
      </c>
      <c r="C15" s="2">
        <v>37</v>
      </c>
    </row>
    <row r="16" spans="1:5" x14ac:dyDescent="0.3">
      <c r="A16" s="1">
        <v>1.4E-2</v>
      </c>
      <c r="B16" s="1">
        <f t="shared" si="0"/>
        <v>14</v>
      </c>
      <c r="C16" s="2">
        <v>21</v>
      </c>
    </row>
    <row r="17" spans="1:3" x14ac:dyDescent="0.3">
      <c r="A17" s="1">
        <v>1.4999999999999999E-2</v>
      </c>
      <c r="B17" s="1">
        <f t="shared" si="0"/>
        <v>15</v>
      </c>
      <c r="C17" s="2">
        <v>21</v>
      </c>
    </row>
    <row r="18" spans="1:3" x14ac:dyDescent="0.3">
      <c r="A18" s="1">
        <v>1.6E-2</v>
      </c>
      <c r="B18" s="1">
        <f t="shared" si="0"/>
        <v>16</v>
      </c>
      <c r="C18" s="2">
        <v>10</v>
      </c>
    </row>
    <row r="19" spans="1:3" x14ac:dyDescent="0.3">
      <c r="A19" s="1">
        <v>1.7000000000000001E-2</v>
      </c>
      <c r="B19" s="1">
        <f t="shared" si="0"/>
        <v>17</v>
      </c>
      <c r="C19" s="2">
        <v>9</v>
      </c>
    </row>
    <row r="20" spans="1:3" x14ac:dyDescent="0.3">
      <c r="A20" s="1">
        <v>1.7999999999999999E-2</v>
      </c>
      <c r="B20" s="1">
        <f t="shared" si="0"/>
        <v>18</v>
      </c>
      <c r="C20" s="2">
        <v>1</v>
      </c>
    </row>
    <row r="21" spans="1:3" x14ac:dyDescent="0.3">
      <c r="A21" s="1">
        <v>1.9E-2</v>
      </c>
      <c r="B21" s="1">
        <f t="shared" si="0"/>
        <v>19</v>
      </c>
      <c r="C21" s="2">
        <v>2</v>
      </c>
    </row>
    <row r="22" spans="1:3" x14ac:dyDescent="0.3">
      <c r="A22" s="1">
        <v>0.02</v>
      </c>
      <c r="B22" s="1">
        <f t="shared" si="0"/>
        <v>20</v>
      </c>
      <c r="C22" s="2">
        <v>0</v>
      </c>
    </row>
    <row r="23" spans="1:3" x14ac:dyDescent="0.3">
      <c r="A23" s="1">
        <v>2.1000000000000001E-2</v>
      </c>
      <c r="B23" s="1">
        <f t="shared" si="0"/>
        <v>21</v>
      </c>
      <c r="C23" s="2">
        <v>2</v>
      </c>
    </row>
    <row r="24" spans="1:3" x14ac:dyDescent="0.3">
      <c r="A24" s="1">
        <v>2.1999999999999999E-2</v>
      </c>
      <c r="B24" s="1">
        <f t="shared" si="0"/>
        <v>22</v>
      </c>
      <c r="C24" s="2">
        <v>4</v>
      </c>
    </row>
    <row r="25" spans="1:3" x14ac:dyDescent="0.3">
      <c r="A25" s="1">
        <v>2.3E-2</v>
      </c>
      <c r="B25" s="1">
        <f t="shared" si="0"/>
        <v>23</v>
      </c>
      <c r="C25" s="2">
        <v>1</v>
      </c>
    </row>
    <row r="26" spans="1:3" x14ac:dyDescent="0.3">
      <c r="A26" s="1">
        <v>2.4E-2</v>
      </c>
      <c r="B26" s="1">
        <f t="shared" si="0"/>
        <v>24</v>
      </c>
      <c r="C26" s="2">
        <v>1</v>
      </c>
    </row>
    <row r="27" spans="1:3" x14ac:dyDescent="0.3">
      <c r="A27" s="1">
        <v>2.5000000000000001E-2</v>
      </c>
      <c r="B27" s="1">
        <f t="shared" si="0"/>
        <v>25</v>
      </c>
      <c r="C27" s="2">
        <v>2</v>
      </c>
    </row>
    <row r="28" spans="1:3" x14ac:dyDescent="0.3">
      <c r="A28" s="1">
        <v>2.5999999999999999E-2</v>
      </c>
      <c r="B28" s="1">
        <f t="shared" si="0"/>
        <v>26</v>
      </c>
      <c r="C28" s="2">
        <v>0</v>
      </c>
    </row>
    <row r="29" spans="1:3" x14ac:dyDescent="0.3">
      <c r="A29" s="1">
        <v>2.7E-2</v>
      </c>
      <c r="B29" s="1">
        <f t="shared" si="0"/>
        <v>27</v>
      </c>
      <c r="C29" s="2">
        <v>0</v>
      </c>
    </row>
    <row r="30" spans="1:3" x14ac:dyDescent="0.3">
      <c r="A30" s="1">
        <v>2.8000000000000001E-2</v>
      </c>
      <c r="B30" s="1">
        <f t="shared" si="0"/>
        <v>28</v>
      </c>
      <c r="C30" s="2">
        <v>3</v>
      </c>
    </row>
    <row r="31" spans="1:3" x14ac:dyDescent="0.3">
      <c r="A31" s="1">
        <v>2.9000000000000001E-2</v>
      </c>
      <c r="B31" s="1">
        <f t="shared" si="0"/>
        <v>29</v>
      </c>
      <c r="C31" s="2">
        <v>1</v>
      </c>
    </row>
    <row r="32" spans="1:3" x14ac:dyDescent="0.3">
      <c r="A32" s="1">
        <v>0.03</v>
      </c>
      <c r="B32" s="1">
        <f t="shared" si="0"/>
        <v>30</v>
      </c>
      <c r="C32" s="2">
        <v>1</v>
      </c>
    </row>
    <row r="33" spans="1:3" x14ac:dyDescent="0.3">
      <c r="A33" s="1">
        <v>3.1E-2</v>
      </c>
      <c r="B33" s="1">
        <f t="shared" si="0"/>
        <v>31</v>
      </c>
      <c r="C33" s="2">
        <v>1</v>
      </c>
    </row>
    <row r="34" spans="1:3" x14ac:dyDescent="0.3">
      <c r="A34" s="1">
        <v>3.2000000000000001E-2</v>
      </c>
      <c r="B34" s="1">
        <f t="shared" si="0"/>
        <v>32</v>
      </c>
      <c r="C34" s="2">
        <v>0</v>
      </c>
    </row>
    <row r="35" spans="1:3" x14ac:dyDescent="0.3">
      <c r="A35" s="1">
        <v>3.3000000000000002E-2</v>
      </c>
      <c r="B35" s="1">
        <f t="shared" si="0"/>
        <v>33</v>
      </c>
      <c r="C35" s="2">
        <v>0</v>
      </c>
    </row>
    <row r="36" spans="1:3" x14ac:dyDescent="0.3">
      <c r="A36" s="1">
        <v>3.4000000000000002E-2</v>
      </c>
      <c r="B36" s="1">
        <f t="shared" si="0"/>
        <v>34</v>
      </c>
      <c r="C36" s="2">
        <v>0</v>
      </c>
    </row>
    <row r="37" spans="1:3" x14ac:dyDescent="0.3">
      <c r="A37" s="1">
        <v>3.5000000000000003E-2</v>
      </c>
      <c r="B37" s="1">
        <f t="shared" si="0"/>
        <v>35</v>
      </c>
      <c r="C37" s="2">
        <v>0</v>
      </c>
    </row>
    <row r="38" spans="1:3" x14ac:dyDescent="0.3">
      <c r="A38" s="1">
        <v>3.5999999999999997E-2</v>
      </c>
      <c r="B38" s="1">
        <f t="shared" si="0"/>
        <v>36</v>
      </c>
      <c r="C38" s="2">
        <v>0</v>
      </c>
    </row>
    <row r="39" spans="1:3" x14ac:dyDescent="0.3">
      <c r="A39" s="1">
        <v>3.6999999999999998E-2</v>
      </c>
      <c r="B39" s="1">
        <f t="shared" si="0"/>
        <v>37</v>
      </c>
      <c r="C39" s="2">
        <v>0</v>
      </c>
    </row>
    <row r="40" spans="1:3" x14ac:dyDescent="0.3">
      <c r="A40" s="1">
        <v>3.7999999999999999E-2</v>
      </c>
      <c r="B40" s="1">
        <f t="shared" si="0"/>
        <v>38</v>
      </c>
      <c r="C40" s="2">
        <v>0</v>
      </c>
    </row>
    <row r="41" spans="1:3" x14ac:dyDescent="0.3">
      <c r="A41" s="1">
        <v>3.9E-2</v>
      </c>
      <c r="B41" s="1">
        <f t="shared" si="0"/>
        <v>39</v>
      </c>
      <c r="C41" s="2">
        <v>0</v>
      </c>
    </row>
    <row r="42" spans="1:3" x14ac:dyDescent="0.3">
      <c r="A42" s="1">
        <v>0.04</v>
      </c>
      <c r="B42" s="1">
        <f t="shared" si="0"/>
        <v>40</v>
      </c>
      <c r="C42" s="2">
        <v>1</v>
      </c>
    </row>
    <row r="43" spans="1:3" x14ac:dyDescent="0.3">
      <c r="A43" s="1">
        <v>4.1000000000000002E-2</v>
      </c>
      <c r="B43" s="1">
        <f t="shared" si="0"/>
        <v>41</v>
      </c>
      <c r="C43" s="2">
        <v>0</v>
      </c>
    </row>
    <row r="44" spans="1:3" x14ac:dyDescent="0.3">
      <c r="A44" s="1">
        <v>4.2000000000000003E-2</v>
      </c>
      <c r="B44" s="1">
        <f t="shared" si="0"/>
        <v>42</v>
      </c>
      <c r="C44" s="2">
        <v>0</v>
      </c>
    </row>
    <row r="45" spans="1:3" x14ac:dyDescent="0.3">
      <c r="A45" s="1">
        <v>4.2999999999999997E-2</v>
      </c>
      <c r="B45" s="1">
        <f t="shared" si="0"/>
        <v>43</v>
      </c>
      <c r="C45" s="2">
        <v>1</v>
      </c>
    </row>
    <row r="46" spans="1:3" x14ac:dyDescent="0.3">
      <c r="A46" s="1">
        <v>4.3999999999999997E-2</v>
      </c>
      <c r="B46" s="1">
        <f t="shared" si="0"/>
        <v>44</v>
      </c>
      <c r="C46" s="2">
        <v>1</v>
      </c>
    </row>
    <row r="47" spans="1:3" x14ac:dyDescent="0.3">
      <c r="A47" s="1">
        <v>4.4999999999999998E-2</v>
      </c>
      <c r="B47" s="1">
        <f t="shared" si="0"/>
        <v>45</v>
      </c>
      <c r="C47" s="2">
        <v>0</v>
      </c>
    </row>
    <row r="48" spans="1:3" x14ac:dyDescent="0.3">
      <c r="A48" s="1">
        <v>4.5999999999999999E-2</v>
      </c>
      <c r="B48" s="1">
        <f t="shared" si="0"/>
        <v>46</v>
      </c>
      <c r="C48" s="2">
        <v>0</v>
      </c>
    </row>
    <row r="49" spans="1:5" x14ac:dyDescent="0.3">
      <c r="A49" s="1">
        <v>4.7E-2</v>
      </c>
      <c r="B49" s="1">
        <f t="shared" si="0"/>
        <v>47</v>
      </c>
      <c r="C49" s="2">
        <v>0</v>
      </c>
    </row>
    <row r="50" spans="1:5" x14ac:dyDescent="0.3">
      <c r="A50" s="1">
        <v>4.8000000000000001E-2</v>
      </c>
      <c r="B50" s="1">
        <f t="shared" si="0"/>
        <v>48</v>
      </c>
      <c r="C50" s="2">
        <v>0</v>
      </c>
    </row>
    <row r="51" spans="1:5" x14ac:dyDescent="0.3">
      <c r="A51" s="1">
        <v>4.9000000000000002E-2</v>
      </c>
      <c r="B51" s="1">
        <f t="shared" si="0"/>
        <v>49</v>
      </c>
      <c r="C51" s="2">
        <v>2</v>
      </c>
    </row>
    <row r="52" spans="1:5" x14ac:dyDescent="0.3">
      <c r="A52" s="1">
        <v>0.05</v>
      </c>
      <c r="B52" s="1">
        <f t="shared" si="0"/>
        <v>50</v>
      </c>
      <c r="C52" s="2">
        <v>1</v>
      </c>
    </row>
    <row r="53" spans="1:5" ht="16.8" thickBot="1" x14ac:dyDescent="0.35">
      <c r="D53" s="3" t="s">
        <v>1</v>
      </c>
      <c r="E53" s="3">
        <v>15</v>
      </c>
    </row>
    <row r="56" spans="1:5" x14ac:dyDescent="0.3">
      <c r="A56" t="s">
        <v>3</v>
      </c>
      <c r="C56">
        <f>SUM(C3:C52)+E53</f>
        <v>468964</v>
      </c>
    </row>
    <row r="57" spans="1:5" x14ac:dyDescent="0.3">
      <c r="A57" t="s">
        <v>4</v>
      </c>
      <c r="C57">
        <f>SUM(C23:C52)</f>
        <v>22</v>
      </c>
    </row>
    <row r="58" spans="1:5" x14ac:dyDescent="0.3">
      <c r="A58" t="s">
        <v>5</v>
      </c>
      <c r="C58">
        <f>1-C57/C56</f>
        <v>0.99995308808352024</v>
      </c>
    </row>
  </sheetData>
  <sortState ref="B2:B31">
    <sortCondition ref="B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35" workbookViewId="0">
      <selection activeCell="A57" sqref="A57"/>
    </sheetView>
  </sheetViews>
  <sheetFormatPr defaultRowHeight="16.2" x14ac:dyDescent="0.3"/>
  <sheetData>
    <row r="1" spans="1:5" x14ac:dyDescent="0.3">
      <c r="B1" s="4" t="s">
        <v>0</v>
      </c>
      <c r="C1" s="4" t="s">
        <v>2</v>
      </c>
      <c r="E1" t="s">
        <v>6</v>
      </c>
    </row>
    <row r="2" spans="1:5" x14ac:dyDescent="0.3">
      <c r="B2" s="5"/>
      <c r="C2" s="5"/>
      <c r="E2" t="s">
        <v>8</v>
      </c>
    </row>
    <row r="3" spans="1:5" x14ac:dyDescent="0.3">
      <c r="A3" s="1">
        <v>1E-4</v>
      </c>
      <c r="B3" s="6">
        <f>A3*100</f>
        <v>0.01</v>
      </c>
      <c r="C3" s="2">
        <v>2048</v>
      </c>
    </row>
    <row r="4" spans="1:5" x14ac:dyDescent="0.3">
      <c r="A4" s="1">
        <v>2.0000000000000001E-4</v>
      </c>
      <c r="B4" s="6">
        <f t="shared" ref="B4:B52" si="0">A4*100</f>
        <v>0.02</v>
      </c>
      <c r="C4" s="2">
        <v>40416</v>
      </c>
    </row>
    <row r="5" spans="1:5" x14ac:dyDescent="0.3">
      <c r="A5" s="1">
        <v>2.9999999999999997E-4</v>
      </c>
      <c r="B5" s="6">
        <f t="shared" si="0"/>
        <v>0.03</v>
      </c>
      <c r="C5" s="2">
        <v>164906</v>
      </c>
    </row>
    <row r="6" spans="1:5" x14ac:dyDescent="0.3">
      <c r="A6" s="1">
        <v>4.0000000000000002E-4</v>
      </c>
      <c r="B6" s="6">
        <f t="shared" si="0"/>
        <v>0.04</v>
      </c>
      <c r="C6" s="2">
        <v>136989</v>
      </c>
    </row>
    <row r="7" spans="1:5" x14ac:dyDescent="0.3">
      <c r="A7" s="1">
        <v>5.0000000000000001E-4</v>
      </c>
      <c r="B7" s="6">
        <f t="shared" si="0"/>
        <v>0.05</v>
      </c>
      <c r="C7" s="2">
        <v>37270</v>
      </c>
    </row>
    <row r="8" spans="1:5" x14ac:dyDescent="0.3">
      <c r="A8" s="1">
        <v>5.9999999999999995E-4</v>
      </c>
      <c r="B8" s="6">
        <f t="shared" si="0"/>
        <v>0.06</v>
      </c>
      <c r="C8" s="2">
        <v>18072</v>
      </c>
    </row>
    <row r="9" spans="1:5" x14ac:dyDescent="0.3">
      <c r="A9" s="1">
        <v>6.9999999999999999E-4</v>
      </c>
      <c r="B9" s="6">
        <f t="shared" si="0"/>
        <v>6.9999999999999993E-2</v>
      </c>
      <c r="C9" s="2">
        <v>12739</v>
      </c>
    </row>
    <row r="10" spans="1:5" x14ac:dyDescent="0.3">
      <c r="A10" s="1">
        <v>8.0000000000000004E-4</v>
      </c>
      <c r="B10" s="6">
        <f t="shared" si="0"/>
        <v>0.08</v>
      </c>
      <c r="C10" s="2">
        <v>9198</v>
      </c>
    </row>
    <row r="11" spans="1:5" x14ac:dyDescent="0.3">
      <c r="A11" s="1">
        <v>8.9999999999999998E-4</v>
      </c>
      <c r="B11" s="6">
        <f t="shared" si="0"/>
        <v>0.09</v>
      </c>
      <c r="C11" s="2">
        <v>7315</v>
      </c>
    </row>
    <row r="12" spans="1:5" x14ac:dyDescent="0.3">
      <c r="A12" s="1">
        <v>1E-3</v>
      </c>
      <c r="B12" s="6">
        <f t="shared" si="0"/>
        <v>0.1</v>
      </c>
      <c r="C12" s="2">
        <v>6137</v>
      </c>
    </row>
    <row r="13" spans="1:5" x14ac:dyDescent="0.3">
      <c r="A13" s="1">
        <v>1.1000000000000001E-3</v>
      </c>
      <c r="B13" s="6">
        <f t="shared" si="0"/>
        <v>0.11</v>
      </c>
      <c r="C13" s="2">
        <v>5314</v>
      </c>
    </row>
    <row r="14" spans="1:5" x14ac:dyDescent="0.3">
      <c r="A14" s="1">
        <v>1.1999999999999999E-3</v>
      </c>
      <c r="B14" s="6">
        <f t="shared" si="0"/>
        <v>0.12</v>
      </c>
      <c r="C14" s="2">
        <v>3994</v>
      </c>
    </row>
    <row r="15" spans="1:5" x14ac:dyDescent="0.3">
      <c r="A15" s="1">
        <v>1.2999999999999999E-3</v>
      </c>
      <c r="B15" s="6">
        <f t="shared" si="0"/>
        <v>0.13</v>
      </c>
      <c r="C15" s="2">
        <v>3585</v>
      </c>
    </row>
    <row r="16" spans="1:5" x14ac:dyDescent="0.3">
      <c r="A16" s="1">
        <v>1.4E-3</v>
      </c>
      <c r="B16" s="6">
        <f t="shared" si="0"/>
        <v>0.13999999999999999</v>
      </c>
      <c r="C16" s="2">
        <v>2889</v>
      </c>
    </row>
    <row r="17" spans="1:3" x14ac:dyDescent="0.3">
      <c r="A17" s="1">
        <v>1.5E-3</v>
      </c>
      <c r="B17" s="6">
        <f t="shared" si="0"/>
        <v>0.15</v>
      </c>
      <c r="C17" s="2">
        <v>2504</v>
      </c>
    </row>
    <row r="18" spans="1:3" x14ac:dyDescent="0.3">
      <c r="A18" s="1">
        <v>1.6000000000000001E-3</v>
      </c>
      <c r="B18" s="6">
        <f t="shared" si="0"/>
        <v>0.16</v>
      </c>
      <c r="C18" s="2">
        <v>1842</v>
      </c>
    </row>
    <row r="19" spans="1:3" x14ac:dyDescent="0.3">
      <c r="A19" s="1">
        <v>1.6999999999999999E-3</v>
      </c>
      <c r="B19" s="6">
        <f t="shared" si="0"/>
        <v>0.16999999999999998</v>
      </c>
      <c r="C19" s="2">
        <v>1954</v>
      </c>
    </row>
    <row r="20" spans="1:3" x14ac:dyDescent="0.3">
      <c r="A20" s="1">
        <v>1.8E-3</v>
      </c>
      <c r="B20" s="6">
        <f t="shared" si="0"/>
        <v>0.18</v>
      </c>
      <c r="C20" s="2">
        <v>1002</v>
      </c>
    </row>
    <row r="21" spans="1:3" x14ac:dyDescent="0.3">
      <c r="A21" s="1">
        <v>1.9E-3</v>
      </c>
      <c r="B21" s="6">
        <f t="shared" si="0"/>
        <v>0.19</v>
      </c>
      <c r="C21" s="2">
        <v>1203</v>
      </c>
    </row>
    <row r="22" spans="1:3" x14ac:dyDescent="0.3">
      <c r="A22" s="1">
        <v>2E-3</v>
      </c>
      <c r="B22" s="6">
        <f t="shared" si="0"/>
        <v>0.2</v>
      </c>
      <c r="C22" s="2">
        <v>1372</v>
      </c>
    </row>
    <row r="23" spans="1:3" x14ac:dyDescent="0.3">
      <c r="A23" s="1">
        <v>2.0999999999999999E-3</v>
      </c>
      <c r="B23" s="6">
        <f t="shared" si="0"/>
        <v>0.21</v>
      </c>
      <c r="C23" s="2">
        <v>782</v>
      </c>
    </row>
    <row r="24" spans="1:3" x14ac:dyDescent="0.3">
      <c r="A24" s="1">
        <v>2.2000000000000001E-3</v>
      </c>
      <c r="B24" s="6">
        <f t="shared" si="0"/>
        <v>0.22</v>
      </c>
      <c r="C24" s="2">
        <v>467</v>
      </c>
    </row>
    <row r="25" spans="1:3" x14ac:dyDescent="0.3">
      <c r="A25" s="1">
        <v>2.3E-3</v>
      </c>
      <c r="B25" s="6">
        <f t="shared" si="0"/>
        <v>0.22999999999999998</v>
      </c>
      <c r="C25" s="2">
        <v>481</v>
      </c>
    </row>
    <row r="26" spans="1:3" x14ac:dyDescent="0.3">
      <c r="A26" s="1">
        <v>2.3999999999999998E-3</v>
      </c>
      <c r="B26" s="6">
        <f t="shared" si="0"/>
        <v>0.24</v>
      </c>
      <c r="C26" s="2">
        <v>505</v>
      </c>
    </row>
    <row r="27" spans="1:3" x14ac:dyDescent="0.3">
      <c r="A27" s="1">
        <v>2.5000000000000001E-3</v>
      </c>
      <c r="B27" s="6">
        <f t="shared" si="0"/>
        <v>0.25</v>
      </c>
      <c r="C27" s="2">
        <v>430</v>
      </c>
    </row>
    <row r="28" spans="1:3" x14ac:dyDescent="0.3">
      <c r="A28" s="1">
        <v>2.5999999999999999E-3</v>
      </c>
      <c r="B28" s="6">
        <f t="shared" si="0"/>
        <v>0.26</v>
      </c>
      <c r="C28" s="2">
        <v>309</v>
      </c>
    </row>
    <row r="29" spans="1:3" x14ac:dyDescent="0.3">
      <c r="A29" s="1">
        <v>2.7000000000000001E-3</v>
      </c>
      <c r="B29" s="6">
        <f t="shared" si="0"/>
        <v>0.27</v>
      </c>
      <c r="C29" s="2">
        <v>311</v>
      </c>
    </row>
    <row r="30" spans="1:3" x14ac:dyDescent="0.3">
      <c r="A30" s="1">
        <v>2.8E-3</v>
      </c>
      <c r="B30" s="6">
        <f t="shared" si="0"/>
        <v>0.27999999999999997</v>
      </c>
      <c r="C30" s="2">
        <v>369</v>
      </c>
    </row>
    <row r="31" spans="1:3" x14ac:dyDescent="0.3">
      <c r="A31" s="1">
        <v>2.8999999999999998E-3</v>
      </c>
      <c r="B31" s="6">
        <f t="shared" si="0"/>
        <v>0.28999999999999998</v>
      </c>
      <c r="C31" s="2">
        <v>356</v>
      </c>
    </row>
    <row r="32" spans="1:3" x14ac:dyDescent="0.3">
      <c r="A32" s="1">
        <v>3.0000000000000001E-3</v>
      </c>
      <c r="B32" s="6">
        <f t="shared" si="0"/>
        <v>0.3</v>
      </c>
      <c r="C32" s="2">
        <v>270</v>
      </c>
    </row>
    <row r="33" spans="1:3" x14ac:dyDescent="0.3">
      <c r="A33" s="1">
        <v>3.0999999999999999E-3</v>
      </c>
      <c r="B33" s="6">
        <f t="shared" si="0"/>
        <v>0.31</v>
      </c>
      <c r="C33" s="2">
        <v>233</v>
      </c>
    </row>
    <row r="34" spans="1:3" x14ac:dyDescent="0.3">
      <c r="A34" s="1">
        <v>3.2000000000000002E-3</v>
      </c>
      <c r="B34" s="6">
        <f t="shared" si="0"/>
        <v>0.32</v>
      </c>
      <c r="C34" s="2">
        <v>189</v>
      </c>
    </row>
    <row r="35" spans="1:3" x14ac:dyDescent="0.3">
      <c r="A35" s="1">
        <v>3.3E-3</v>
      </c>
      <c r="B35" s="6">
        <f t="shared" si="0"/>
        <v>0.33</v>
      </c>
      <c r="C35" s="2">
        <v>175</v>
      </c>
    </row>
    <row r="36" spans="1:3" x14ac:dyDescent="0.3">
      <c r="A36" s="1">
        <v>3.3999999999999998E-3</v>
      </c>
      <c r="B36" s="6">
        <f t="shared" si="0"/>
        <v>0.33999999999999997</v>
      </c>
      <c r="C36" s="2">
        <v>131</v>
      </c>
    </row>
    <row r="37" spans="1:3" x14ac:dyDescent="0.3">
      <c r="A37" s="1">
        <v>3.5000000000000001E-3</v>
      </c>
      <c r="B37" s="6">
        <f t="shared" si="0"/>
        <v>0.35000000000000003</v>
      </c>
      <c r="C37" s="2">
        <v>126</v>
      </c>
    </row>
    <row r="38" spans="1:3" x14ac:dyDescent="0.3">
      <c r="A38" s="1">
        <v>3.5999999999999999E-3</v>
      </c>
      <c r="B38" s="6">
        <f t="shared" si="0"/>
        <v>0.36</v>
      </c>
      <c r="C38" s="2">
        <v>161</v>
      </c>
    </row>
    <row r="39" spans="1:3" x14ac:dyDescent="0.3">
      <c r="A39" s="1">
        <v>3.7000000000000002E-3</v>
      </c>
      <c r="B39" s="6">
        <f t="shared" si="0"/>
        <v>0.37</v>
      </c>
      <c r="C39" s="2">
        <v>140</v>
      </c>
    </row>
    <row r="40" spans="1:3" x14ac:dyDescent="0.3">
      <c r="A40" s="1">
        <v>3.8E-3</v>
      </c>
      <c r="B40" s="6">
        <f t="shared" si="0"/>
        <v>0.38</v>
      </c>
      <c r="C40" s="2">
        <v>102</v>
      </c>
    </row>
    <row r="41" spans="1:3" x14ac:dyDescent="0.3">
      <c r="A41" s="1">
        <v>3.8999999999999998E-3</v>
      </c>
      <c r="B41" s="6">
        <f t="shared" si="0"/>
        <v>0.38999999999999996</v>
      </c>
      <c r="C41" s="2">
        <v>101</v>
      </c>
    </row>
    <row r="42" spans="1:3" x14ac:dyDescent="0.3">
      <c r="A42" s="1">
        <v>4.0000000000000001E-3</v>
      </c>
      <c r="B42" s="6">
        <f t="shared" si="0"/>
        <v>0.4</v>
      </c>
      <c r="C42" s="2">
        <v>103</v>
      </c>
    </row>
    <row r="43" spans="1:3" x14ac:dyDescent="0.3">
      <c r="A43" s="1">
        <v>4.1000000000000003E-3</v>
      </c>
      <c r="B43" s="6">
        <f t="shared" si="0"/>
        <v>0.41000000000000003</v>
      </c>
      <c r="C43" s="2">
        <v>106</v>
      </c>
    </row>
    <row r="44" spans="1:3" x14ac:dyDescent="0.3">
      <c r="A44" s="1">
        <v>4.1999999999999997E-3</v>
      </c>
      <c r="B44" s="6">
        <f t="shared" si="0"/>
        <v>0.42</v>
      </c>
      <c r="C44" s="2">
        <v>89</v>
      </c>
    </row>
    <row r="45" spans="1:3" x14ac:dyDescent="0.3">
      <c r="A45" s="1">
        <v>4.3E-3</v>
      </c>
      <c r="B45" s="6">
        <f t="shared" si="0"/>
        <v>0.43</v>
      </c>
      <c r="C45" s="2">
        <v>79</v>
      </c>
    </row>
    <row r="46" spans="1:3" x14ac:dyDescent="0.3">
      <c r="A46" s="1">
        <v>4.4000000000000003E-3</v>
      </c>
      <c r="B46" s="6">
        <f t="shared" si="0"/>
        <v>0.44</v>
      </c>
      <c r="C46" s="2">
        <v>88</v>
      </c>
    </row>
    <row r="47" spans="1:3" x14ac:dyDescent="0.3">
      <c r="A47" s="1">
        <v>4.4999999999999997E-3</v>
      </c>
      <c r="B47" s="6">
        <f t="shared" si="0"/>
        <v>0.44999999999999996</v>
      </c>
      <c r="C47" s="2">
        <v>85</v>
      </c>
    </row>
    <row r="48" spans="1:3" x14ac:dyDescent="0.3">
      <c r="A48" s="1">
        <v>4.5999999999999999E-3</v>
      </c>
      <c r="B48" s="6">
        <f t="shared" si="0"/>
        <v>0.45999999999999996</v>
      </c>
      <c r="C48" s="2">
        <v>71</v>
      </c>
    </row>
    <row r="49" spans="1:5" x14ac:dyDescent="0.3">
      <c r="A49" s="1">
        <v>4.7000000000000002E-3</v>
      </c>
      <c r="B49" s="6">
        <f t="shared" si="0"/>
        <v>0.47000000000000003</v>
      </c>
      <c r="C49" s="2">
        <v>69</v>
      </c>
    </row>
    <row r="50" spans="1:5" x14ac:dyDescent="0.3">
      <c r="A50" s="1">
        <v>4.7999999999999996E-3</v>
      </c>
      <c r="B50" s="6">
        <f t="shared" si="0"/>
        <v>0.48</v>
      </c>
      <c r="C50" s="2">
        <v>58</v>
      </c>
    </row>
    <row r="51" spans="1:5" x14ac:dyDescent="0.3">
      <c r="A51" s="1">
        <v>4.8999999999999998E-3</v>
      </c>
      <c r="B51" s="6">
        <f t="shared" si="0"/>
        <v>0.49</v>
      </c>
      <c r="C51" s="2">
        <v>68</v>
      </c>
    </row>
    <row r="52" spans="1:5" x14ac:dyDescent="0.3">
      <c r="A52" s="1">
        <v>5.0000000000000001E-3</v>
      </c>
      <c r="B52" s="6">
        <f t="shared" si="0"/>
        <v>0.5</v>
      </c>
      <c r="C52" s="2">
        <v>63</v>
      </c>
    </row>
    <row r="53" spans="1:5" ht="16.8" thickBot="1" x14ac:dyDescent="0.35">
      <c r="D53" s="3" t="s">
        <v>1</v>
      </c>
      <c r="E53" s="3">
        <v>1698</v>
      </c>
    </row>
    <row r="56" spans="1:5" x14ac:dyDescent="0.3">
      <c r="A56" t="s">
        <v>3</v>
      </c>
      <c r="C56">
        <f>SUM(C3:C52)+E53</f>
        <v>468964</v>
      </c>
    </row>
    <row r="57" spans="1:5" x14ac:dyDescent="0.3">
      <c r="A57" t="s">
        <v>9</v>
      </c>
      <c r="C57">
        <f>SUM(C52:C52)</f>
        <v>63</v>
      </c>
    </row>
    <row r="58" spans="1:5" x14ac:dyDescent="0.3">
      <c r="C58">
        <f>1-C57/C56</f>
        <v>0.99986566133008081</v>
      </c>
    </row>
  </sheetData>
  <sortState ref="A2:A51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 - USED</vt:lpstr>
      <vt:lpstr>Latency - percent error - 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2013-05-19T04:40:46Z</dcterms:created>
  <dcterms:modified xsi:type="dcterms:W3CDTF">2015-12-12T22:06:57Z</dcterms:modified>
</cp:coreProperties>
</file>