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tcalf/Dropbox/Quantum Embedding/Codes/Lithium_Downfolding/Qiskit Chem/Hamiltonian_Downfolding_IBM/Data/"/>
    </mc:Choice>
  </mc:AlternateContent>
  <xr:revisionPtr revIDLastSave="0" documentId="13_ncr:1_{B7BB525D-D685-A64F-9BCD-7DCC94DBA07E}" xr6:coauthVersionLast="36" xr6:coauthVersionMax="45" xr10:uidLastSave="{00000000-0000-0000-0000-000000000000}"/>
  <bookViews>
    <workbookView xWindow="8680" yWindow="460" windowWidth="23360" windowHeight="16120" activeTab="2" xr2:uid="{0AC09231-F711-0E4C-9AB2-47D61CCC8B13}"/>
  </bookViews>
  <sheets>
    <sheet name="H20" sheetId="1" r:id="rId1"/>
    <sheet name="Li2" sheetId="2" r:id="rId2"/>
    <sheet name="BeH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  <c r="F7" i="3" l="1"/>
  <c r="G7" i="3" s="1"/>
  <c r="G4" i="3"/>
  <c r="G3" i="3"/>
  <c r="G5" i="3"/>
  <c r="G6" i="3"/>
  <c r="G8" i="3"/>
  <c r="G9" i="3"/>
  <c r="G10" i="3"/>
  <c r="G11" i="3"/>
  <c r="G2" i="3"/>
  <c r="D7" i="3" l="1"/>
  <c r="D8" i="3"/>
  <c r="D9" i="3"/>
  <c r="D10" i="3"/>
  <c r="D11" i="3"/>
  <c r="D3" i="3" l="1"/>
  <c r="D4" i="3"/>
  <c r="D5" i="3"/>
  <c r="D6" i="3"/>
  <c r="D2" i="3"/>
  <c r="C17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<sst xmlns="http://schemas.openxmlformats.org/spreadsheetml/2006/main" count="25" uniqueCount="20">
  <si>
    <t>Distance</t>
  </si>
  <si>
    <t>Reg Orb</t>
  </si>
  <si>
    <t>Nat Orb</t>
  </si>
  <si>
    <t>Dist</t>
  </si>
  <si>
    <t>Nat orb Exact</t>
  </si>
  <si>
    <t>Nat Orb VQE</t>
  </si>
  <si>
    <t>Error</t>
  </si>
  <si>
    <t>RHF Exact</t>
  </si>
  <si>
    <t>RHF VQE</t>
  </si>
  <si>
    <t>A</t>
  </si>
  <si>
    <t>B</t>
  </si>
  <si>
    <t>C</t>
  </si>
  <si>
    <t>D</t>
  </si>
  <si>
    <t>E1</t>
  </si>
  <si>
    <t>E2</t>
  </si>
  <si>
    <t>F</t>
  </si>
  <si>
    <t>G</t>
  </si>
  <si>
    <t>H</t>
  </si>
  <si>
    <t>I</t>
  </si>
  <si>
    <t>Error NO vs RHF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</si>
</sst>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3"/>
      <color rgb="FF1D1C1D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95CD-8DE6-C84E-AC6C-2F467A2409FE}">
  <dimension ref="A1:C6"/>
  <sheetViews>
    <sheetView workbookViewId="0">
      <selection activeCell="D16" sqref="D1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-76.226708631527003</v>
      </c>
      <c r="C2" s="1">
        <v>-76.230130243028995</v>
      </c>
    </row>
    <row r="3" spans="1:3">
      <c r="A3">
        <v>1.5</v>
      </c>
      <c r="B3">
        <v>-76.049771483508707</v>
      </c>
      <c r="C3">
        <v>-76.048942501863806</v>
      </c>
    </row>
    <row r="4" spans="1:3">
      <c r="A4">
        <v>2</v>
      </c>
      <c r="B4">
        <v>-75.908794639061597</v>
      </c>
    </row>
    <row r="5" spans="1:3">
      <c r="A5">
        <v>2.5</v>
      </c>
      <c r="B5">
        <v>-75.844114194921303</v>
      </c>
    </row>
    <row r="6" spans="1:3">
      <c r="A6">
        <v>3</v>
      </c>
      <c r="B6">
        <v>-75.819131478370394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A06-C18F-1D4B-BD06-3A05B1238AE2}">
  <dimension ref="A1:D17"/>
  <sheetViews>
    <sheetView workbookViewId="0">
      <selection activeCell="D1" sqref="A1:D1"/>
    </sheetView>
  </sheetViews>
  <sheetFormatPr baseColWidth="10" defaultRowHeight="16"/>
  <cols>
    <col min="2" max="3" width="12.83203125" bestFit="1" customWidth="1"/>
    <col min="4" max="4" width="12.1640625" bestFit="1" customWidth="1"/>
  </cols>
  <sheetData>
    <row r="1" spans="1:4" s="2" customFormat="1">
      <c r="A1" s="2" t="s">
        <v>3</v>
      </c>
      <c r="B1" s="2" t="s">
        <v>4</v>
      </c>
      <c r="C1" s="2" t="s">
        <v>5</v>
      </c>
      <c r="D1" s="2" t="s">
        <v>6</v>
      </c>
    </row>
    <row r="2" spans="1:4">
      <c r="A2">
        <v>2.1383999999999999</v>
      </c>
      <c r="B2">
        <v>-14.913491228489899</v>
      </c>
      <c r="C2">
        <v>-14.9134759669284</v>
      </c>
      <c r="D2">
        <f>ABS(B2-C2)</f>
        <v>1.5261561499002596E-5</v>
      </c>
    </row>
    <row r="3" spans="1:4">
      <c r="A3">
        <v>2.2720500000000001</v>
      </c>
      <c r="B3">
        <v>-14.919293393088999</v>
      </c>
      <c r="C3">
        <v>-14.919280732314199</v>
      </c>
      <c r="D3">
        <f t="shared" ref="D3:D15" si="0">ABS(B3-C3)</f>
        <v>1.266077480011063E-5</v>
      </c>
    </row>
    <row r="4" spans="1:4">
      <c r="A4">
        <v>2.4056999999999999</v>
      </c>
      <c r="B4">
        <v>-14.922896866431</v>
      </c>
      <c r="C4">
        <v>-14.9228862232592</v>
      </c>
      <c r="D4">
        <f t="shared" si="0"/>
        <v>1.0643171799884499E-5</v>
      </c>
    </row>
    <row r="5" spans="1:4">
      <c r="A5">
        <v>2.5393500000000002</v>
      </c>
      <c r="B5">
        <v>-14.9247781388859</v>
      </c>
      <c r="C5">
        <v>-14.924768771226301</v>
      </c>
      <c r="D5">
        <f t="shared" si="0"/>
        <v>9.3676595991354361E-6</v>
      </c>
    </row>
    <row r="6" spans="1:4">
      <c r="A6">
        <v>2.673</v>
      </c>
      <c r="B6">
        <v>-14.9253301514297</v>
      </c>
      <c r="C6">
        <v>-14.9253221622655</v>
      </c>
      <c r="D6">
        <f t="shared" si="0"/>
        <v>7.9891641995288865E-6</v>
      </c>
    </row>
    <row r="7" spans="1:4">
      <c r="A7">
        <v>2.8066499999999999</v>
      </c>
      <c r="B7">
        <v>-14.924870191711999</v>
      </c>
      <c r="C7">
        <v>-14.9248627817257</v>
      </c>
      <c r="D7">
        <f t="shared" si="0"/>
        <v>7.4099862992227372E-6</v>
      </c>
    </row>
    <row r="8" spans="1:4">
      <c r="A8">
        <v>2.9403000000000001</v>
      </c>
      <c r="B8">
        <v>-14.923652706393201</v>
      </c>
      <c r="C8">
        <v>-14.9236465592291</v>
      </c>
      <c r="D8">
        <f t="shared" si="0"/>
        <v>6.1471641004118283E-6</v>
      </c>
    </row>
    <row r="9" spans="1:4">
      <c r="A9">
        <v>3.07395</v>
      </c>
      <c r="B9">
        <v>-14.921881832396901</v>
      </c>
      <c r="C9">
        <v>-14.9218757052236</v>
      </c>
      <c r="D9">
        <f t="shared" si="0"/>
        <v>6.1271733002854489E-6</v>
      </c>
    </row>
    <row r="10" spans="1:4">
      <c r="A10">
        <v>3.2075999999999998</v>
      </c>
      <c r="B10">
        <v>-14.919721951236101</v>
      </c>
      <c r="C10">
        <v>-14.919716097265001</v>
      </c>
      <c r="D10">
        <f t="shared" si="0"/>
        <v>5.8539710998672945E-6</v>
      </c>
    </row>
    <row r="11" spans="1:4">
      <c r="A11">
        <v>3.3412500000000001</v>
      </c>
      <c r="B11">
        <v>-14.917305961035</v>
      </c>
      <c r="C11">
        <v>-14.9173003632272</v>
      </c>
      <c r="D11">
        <f t="shared" si="0"/>
        <v>5.5978077995177955E-6</v>
      </c>
    </row>
    <row r="12" spans="1:4">
      <c r="A12">
        <v>4.0095000000000001</v>
      </c>
      <c r="B12">
        <v>-14.904499211255199</v>
      </c>
      <c r="C12">
        <v>-14.9044936191377</v>
      </c>
      <c r="D12">
        <f t="shared" si="0"/>
        <v>5.5921174997308754E-6</v>
      </c>
    </row>
    <row r="13" spans="1:4">
      <c r="A13">
        <v>4.6777499999999996</v>
      </c>
      <c r="B13">
        <v>-14.8946703646033</v>
      </c>
      <c r="C13">
        <v>-14.894666212067101</v>
      </c>
      <c r="D13">
        <f t="shared" si="0"/>
        <v>4.1525361993421939E-6</v>
      </c>
    </row>
    <row r="14" spans="1:4">
      <c r="A14">
        <v>5.3460000000000001</v>
      </c>
      <c r="B14">
        <v>-14.889129642505999</v>
      </c>
      <c r="C14">
        <v>-14.889122479624101</v>
      </c>
      <c r="D14">
        <f t="shared" si="0"/>
        <v>7.1628818982816256E-6</v>
      </c>
    </row>
    <row r="15" spans="1:4">
      <c r="A15">
        <v>6.6825000000000001</v>
      </c>
      <c r="B15">
        <v>-14.8858697684856</v>
      </c>
      <c r="C15">
        <v>-14.8858573616802</v>
      </c>
      <c r="D15">
        <f t="shared" si="0"/>
        <v>1.2406805399933774E-5</v>
      </c>
    </row>
    <row r="17" spans="3:3">
      <c r="C17">
        <f>ABS(B6-B15)</f>
        <v>3.9460382944099592E-2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6AFA-D070-A448-A972-B5E5E9485222}">
  <dimension ref="A1:H11"/>
  <sheetViews>
    <sheetView tabSelected="1" workbookViewId="0">
      <selection activeCell="D5" sqref="D5"/>
    </sheetView>
  </sheetViews>
  <sheetFormatPr baseColWidth="10" defaultRowHeight="16"/>
  <cols>
    <col min="7" max="7" width="12.1640625" bestFit="1" customWidth="1"/>
  </cols>
  <sheetData>
    <row r="1" spans="1:8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6</v>
      </c>
      <c r="H1" s="2" t="s">
        <v>19</v>
      </c>
    </row>
    <row r="2" spans="1:8">
      <c r="A2" t="s">
        <v>9</v>
      </c>
      <c r="B2">
        <v>-15.842460504716</v>
      </c>
      <c r="C2">
        <v>-15.8423556891176</v>
      </c>
      <c r="D2">
        <f>ABS(B2-C2)</f>
        <v>1.0481559839981003E-4</v>
      </c>
      <c r="E2">
        <v>-15.833623308689999</v>
      </c>
      <c r="F2">
        <v>-15.833603089836</v>
      </c>
      <c r="G2">
        <f>ABS(E2-F2)</f>
        <v>2.0218853999054431E-5</v>
      </c>
      <c r="H2">
        <f>ABS(B2-E2)</f>
        <v>8.8371960260005267E-3</v>
      </c>
    </row>
    <row r="3" spans="1:8">
      <c r="A3" t="s">
        <v>10</v>
      </c>
      <c r="B3">
        <v>-15.813876073232001</v>
      </c>
      <c r="C3">
        <v>-15.813823703898599</v>
      </c>
      <c r="D3">
        <f t="shared" ref="D3:D11" si="0">ABS(B3-C3)</f>
        <v>5.2369333401358631E-5</v>
      </c>
      <c r="E3">
        <v>-15.804648512916</v>
      </c>
      <c r="F3">
        <v>-15.804583840403501</v>
      </c>
      <c r="G3">
        <f t="shared" ref="G3:G11" si="1">ABS(E3-F3)</f>
        <v>6.4672512499086565E-5</v>
      </c>
      <c r="H3">
        <f t="shared" ref="H3:H11" si="2">ABS(B3-E3)</f>
        <v>9.2275603160008046E-3</v>
      </c>
    </row>
    <row r="4" spans="1:8">
      <c r="A4" t="s">
        <v>11</v>
      </c>
      <c r="B4">
        <v>-15.748696590597</v>
      </c>
      <c r="C4">
        <v>-15.748629733977699</v>
      </c>
      <c r="D4">
        <f t="shared" si="0"/>
        <v>6.685661930028175E-5</v>
      </c>
      <c r="E4" s="3">
        <v>-15.734141640000001</v>
      </c>
      <c r="F4">
        <v>-15.7340628943226</v>
      </c>
      <c r="G4">
        <f>ABS(E4-F4)</f>
        <v>7.8745677400959835E-5</v>
      </c>
      <c r="H4">
        <f t="shared" si="2"/>
        <v>1.455495059699885E-2</v>
      </c>
    </row>
    <row r="5" spans="1:8">
      <c r="A5" t="s">
        <v>12</v>
      </c>
      <c r="B5">
        <v>-15.690967530909999</v>
      </c>
      <c r="C5">
        <v>-15.6908679176353</v>
      </c>
      <c r="D5">
        <f t="shared" si="0"/>
        <v>9.96132746990952E-5</v>
      </c>
      <c r="E5" s="3">
        <v>-15.671511710000001</v>
      </c>
      <c r="F5">
        <v>-15.671326543715001</v>
      </c>
      <c r="G5">
        <f t="shared" si="1"/>
        <v>1.8516628500009347E-4</v>
      </c>
      <c r="H5">
        <f t="shared" si="2"/>
        <v>1.9455820909998423E-2</v>
      </c>
    </row>
    <row r="6" spans="1:8">
      <c r="A6" t="s">
        <v>13</v>
      </c>
      <c r="B6">
        <v>-15.651268413585001</v>
      </c>
      <c r="C6">
        <v>-15.6511184850361</v>
      </c>
      <c r="D6">
        <f t="shared" si="0"/>
        <v>1.4992854890039098E-4</v>
      </c>
      <c r="E6" s="3">
        <v>-15.630955318136101</v>
      </c>
      <c r="F6">
        <v>-15.6306447080435</v>
      </c>
      <c r="G6">
        <f t="shared" si="1"/>
        <v>3.1061009260113792E-4</v>
      </c>
      <c r="H6">
        <f t="shared" si="2"/>
        <v>2.0313095448900143E-2</v>
      </c>
    </row>
    <row r="7" spans="1:8">
      <c r="A7" t="s">
        <v>14</v>
      </c>
      <c r="B7">
        <v>-15.5908182827882</v>
      </c>
      <c r="C7">
        <v>-15.5908171263785</v>
      </c>
      <c r="D7">
        <f t="shared" si="0"/>
        <v>1.1564097004423957E-6</v>
      </c>
      <c r="E7">
        <v>-15.592487151901601</v>
      </c>
      <c r="F7">
        <f>-18.64101939+3.03138261098389</f>
        <v>-15.60963677901611</v>
      </c>
      <c r="G7">
        <f t="shared" si="1"/>
        <v>1.7149627114509514E-2</v>
      </c>
      <c r="H7">
        <f t="shared" si="2"/>
        <v>1.6688691134003619E-3</v>
      </c>
    </row>
    <row r="8" spans="1:8" ht="17">
      <c r="A8" t="s">
        <v>15</v>
      </c>
      <c r="B8">
        <v>-15.666113071482201</v>
      </c>
      <c r="C8" s="4">
        <v>-15.666108841803</v>
      </c>
      <c r="D8">
        <f t="shared" si="0"/>
        <v>4.2296792006624173E-6</v>
      </c>
      <c r="E8">
        <v>-15.628258686956</v>
      </c>
      <c r="F8">
        <v>-15.6281103820423</v>
      </c>
      <c r="G8">
        <f t="shared" si="1"/>
        <v>1.483049137007697E-4</v>
      </c>
      <c r="H8">
        <f t="shared" si="2"/>
        <v>3.7854384526200491E-2</v>
      </c>
    </row>
    <row r="9" spans="1:8">
      <c r="A9" t="s">
        <v>16</v>
      </c>
      <c r="B9">
        <v>-15.727332306146</v>
      </c>
      <c r="C9">
        <v>-15.7272505893534</v>
      </c>
      <c r="D9">
        <f t="shared" si="0"/>
        <v>8.1716792600161625E-5</v>
      </c>
      <c r="E9">
        <v>-15.699598140367</v>
      </c>
      <c r="F9">
        <v>-15.6995021740361</v>
      </c>
      <c r="G9">
        <f t="shared" si="1"/>
        <v>9.5966330899699415E-5</v>
      </c>
      <c r="H9">
        <f t="shared" si="2"/>
        <v>2.7734165779000008E-2</v>
      </c>
    </row>
    <row r="10" spans="1:8">
      <c r="A10" t="s">
        <v>17</v>
      </c>
      <c r="B10">
        <v>-15.764039482696999</v>
      </c>
      <c r="C10">
        <v>-15.763976345175999</v>
      </c>
      <c r="D10">
        <f t="shared" si="0"/>
        <v>6.3137520999845265E-5</v>
      </c>
      <c r="E10">
        <v>-15.744810355127999</v>
      </c>
      <c r="F10">
        <v>-15.744756431417301</v>
      </c>
      <c r="G10">
        <f t="shared" si="1"/>
        <v>5.3923710698455807E-5</v>
      </c>
      <c r="H10">
        <f t="shared" si="2"/>
        <v>1.9229127568999971E-2</v>
      </c>
    </row>
    <row r="11" spans="1:8">
      <c r="A11" t="s">
        <v>18</v>
      </c>
      <c r="B11">
        <v>-15.781925417885001</v>
      </c>
      <c r="C11">
        <v>-15.7819044151487</v>
      </c>
      <c r="D11">
        <f t="shared" si="0"/>
        <v>2.1002736300346214E-5</v>
      </c>
      <c r="E11">
        <v>-15.764437095905</v>
      </c>
      <c r="F11">
        <v>-15.764402041702001</v>
      </c>
      <c r="G11">
        <f t="shared" si="1"/>
        <v>3.5054202999873496E-5</v>
      </c>
      <c r="H11">
        <f t="shared" si="2"/>
        <v>1.7488321980000165E-2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H20</vt:lpstr>
      <vt:lpstr>Li2</vt:lpstr>
      <vt:lpstr>BeH2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Mekena Metcalf</dc:creator>
  <cp:lastModifiedBy>Microsoft Office User</cp:lastModifiedBy>
  <dcterms:created xsi:type="dcterms:W3CDTF">2020-07-06T13:42:11Z</dcterms:created>
  <dcterms:modified xsi:type="dcterms:W3CDTF">2020-07-15T20:22:13Z</dcterms:modified>
</cp:coreProperties>
</file>