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Out of District Billing\FY19.20\"/>
    </mc:Choice>
  </mc:AlternateContent>
  <xr:revisionPtr revIDLastSave="0" documentId="8_{DDB58561-3C85-44B3-B314-AD5D8CE8C82B}" xr6:coauthVersionLast="47" xr6:coauthVersionMax="47" xr10:uidLastSave="{00000000-0000-0000-0000-000000000000}"/>
  <bookViews>
    <workbookView xWindow="-24120" yWindow="-120" windowWidth="24240" windowHeight="13140" xr2:uid="{00000000-000D-0000-FFFF-FFFF00000000}"/>
  </bookViews>
  <sheets>
    <sheet name="Prior Year Reconciliation" sheetId="3" r:id="rId1"/>
  </sheets>
  <definedNames>
    <definedName name="_xlnm.Print_Titles" localSheetId="0">'Prior Year Reconciliation'!$1:$6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3" l="1"/>
  <c r="H10" i="3" l="1"/>
  <c r="H11" i="3"/>
  <c r="F10" i="3" l="1"/>
  <c r="G28" i="3" l="1"/>
  <c r="F28" i="3"/>
  <c r="H30" i="3" s="1"/>
  <c r="E28" i="3"/>
  <c r="F11" i="3"/>
  <c r="H32" i="3" l="1"/>
  <c r="G32" i="3" l="1"/>
</calcChain>
</file>

<file path=xl/sharedStrings.xml><?xml version="1.0" encoding="utf-8"?>
<sst xmlns="http://schemas.openxmlformats.org/spreadsheetml/2006/main" count="39" uniqueCount="39">
  <si>
    <t>Average Daily Membership</t>
  </si>
  <si>
    <t>Month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</si>
  <si>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</si>
  <si>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</si>
  <si>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</si>
  <si>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</si>
  <si>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</si>
  <si>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</si>
  <si>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</si>
  <si>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</si>
  <si>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</si>
  <si>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February</t>
  </si>
  <si>
    <t>( Charter School Name )</t>
  </si>
  <si>
    <t>School District Payment</t>
  </si>
  <si>
    <t>PDE Subsidy Deduction</t>
  </si>
  <si>
    <t>Summary Information Sheet</t>
  </si>
  <si>
    <t>Check Number</t>
  </si>
  <si>
    <t>( Date sent to School District )</t>
  </si>
  <si>
    <t>( Date sent to PDE )</t>
  </si>
  <si>
    <t>( Resident SD AUN )</t>
  </si>
  <si>
    <t>( Resident SD Name )</t>
  </si>
  <si>
    <t>( Reconciliation Prep Date )</t>
  </si>
  <si>
    <t>Date Sent to SD:</t>
  </si>
  <si>
    <t>Date Sent to PDE:</t>
  </si>
  <si>
    <t>Refund from
Charter School</t>
  </si>
  <si>
    <t>Reconciliation Prep Date:</t>
  </si>
  <si>
    <t>RECONCILIATION REPORT FOR THE 2019-2020 SCHOOL YEAR</t>
  </si>
  <si>
    <t>Total Amount Due for 2019-2020 School Year</t>
  </si>
  <si>
    <t xml:space="preserve">          Total Amount Due for 2019-2020 School Year:</t>
  </si>
  <si>
    <t>July, 2019</t>
  </si>
  <si>
    <t>January, 2020</t>
  </si>
  <si>
    <t xml:space="preserve">            Total Paid to Date for 2019-2020 School Year:</t>
  </si>
  <si>
    <t>Selected
Expenditures
per ADM</t>
  </si>
  <si>
    <t xml:space="preserve">Total Number
of Students    </t>
  </si>
  <si>
    <r>
      <t>Total
Aggregate</t>
    </r>
    <r>
      <rPr>
        <sz val="10"/>
        <color theme="0"/>
        <rFont val="Arial"/>
        <family val="2"/>
      </rPr>
      <t>d</t>
    </r>
    <r>
      <rPr>
        <sz val="10"/>
        <rFont val="Arial"/>
        <family val="2"/>
      </rPr>
      <t xml:space="preserve">
Days Membership</t>
    </r>
  </si>
  <si>
    <t>Charter School
Days in Session</t>
  </si>
  <si>
    <t>1.  Do not include students that enrolled after
     March 13, 2020.</t>
  </si>
  <si>
    <r>
      <t>Special Education Students</t>
    </r>
    <r>
      <rPr>
        <vertAlign val="superscript"/>
        <sz val="10"/>
        <rFont val="Arial"/>
        <family val="2"/>
      </rPr>
      <t xml:space="preserve"> 1</t>
    </r>
  </si>
  <si>
    <r>
      <t>Nonspecial Education Students</t>
    </r>
    <r>
      <rPr>
        <vertAlign val="superscript"/>
        <sz val="10"/>
        <rFont val="Arial"/>
        <family val="2"/>
      </rPr>
      <t xml:space="preserve">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</si>
</sst>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#,##0.000"/>
    <numFmt numFmtId="166" formatCode="&quot;$&quot;#,##0.00;[Red]\-&quot;$&quot;#,##0.00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16"/>
      <name val="Arial"/>
      <family val="2"/>
    </font>
    <font>
      <b/>
      <sz val="9"/>
      <name val="Arial"/>
      <family val="2"/>
    </font>
    <font>
      <sz val="10"/>
      <color indexed="16"/>
      <name val="Arial"/>
      <family val="2"/>
    </font>
    <font>
      <b/>
      <sz val="11"/>
      <name val="Arial"/>
      <family val="2"/>
    </font>
    <font>
      <b/>
      <sz val="11"/>
      <color indexed="1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Protection="1"/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0" fillId="0" borderId="1" xfId="0" applyBorder="1" applyAlignment="1" applyProtection="1">
      <alignment horizontal="center" wrapText="1"/>
    </xf>
    <xf numFmtId="0" fontId="0" fillId="0" borderId="1" xfId="0" applyFill="1" applyBorder="1" applyAlignment="1" applyProtection="1">
      <alignment horizontal="center" wrapText="1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0" fontId="1" fillId="0" borderId="0" xfId="0" quotePrefix="1" applyFont="1" applyAlignment="1" applyProtection="1">
      <alignment horizontal="right"/>
    </xf>
    <xf numFmtId="164" fontId="1" fillId="0" borderId="0" xfId="0" applyNumberFormat="1" applyFont="1" applyAlignment="1" applyProtection="1">
      <alignment horizontal="right"/>
    </xf>
    <xf numFmtId="0" fontId="0" fillId="0" borderId="1" xfId="0" applyFill="1" applyBorder="1" applyAlignment="1" applyProtection="1">
      <alignment horizontal="right" wrapText="1"/>
    </xf>
    <xf numFmtId="0" fontId="0" fillId="0" borderId="1" xfId="0" applyBorder="1" applyAlignment="1" applyProtection="1">
      <alignment horizontal="left" wrapText="1"/>
    </xf>
    <xf numFmtId="0" fontId="0" fillId="0" borderId="0" xfId="0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protection locked="0"/>
    </xf>
    <xf numFmtId="0" fontId="1" fillId="0" borderId="0" xfId="0" applyFont="1" applyAlignment="1" applyProtection="1"/>
    <xf numFmtId="0" fontId="2" fillId="0" borderId="0" xfId="0" applyFont="1" applyAlignment="1" applyProtection="1">
      <protection locked="0"/>
    </xf>
    <xf numFmtId="0" fontId="4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5" fillId="0" borderId="0" xfId="0" applyFont="1" applyAlignment="1" applyProtection="1"/>
    <xf numFmtId="0" fontId="0" fillId="0" borderId="2" xfId="0" applyBorder="1" applyAlignment="1" applyProtection="1"/>
    <xf numFmtId="0" fontId="0" fillId="0" borderId="0" xfId="0" applyBorder="1" applyAlignment="1" applyProtection="1"/>
    <xf numFmtId="0" fontId="0" fillId="0" borderId="0" xfId="0" applyAlignment="1" applyProtection="1">
      <alignment horizontal="left"/>
    </xf>
    <xf numFmtId="0" fontId="0" fillId="0" borderId="1" xfId="0" applyBorder="1" applyAlignment="1" applyProtection="1">
      <alignment horizontal="left"/>
    </xf>
    <xf numFmtId="166" fontId="1" fillId="0" borderId="0" xfId="0" applyNumberFormat="1" applyFont="1" applyAlignment="1" applyProtection="1">
      <alignment horizontal="right"/>
    </xf>
    <xf numFmtId="0" fontId="7" fillId="0" borderId="1" xfId="0" applyFont="1" applyBorder="1" applyAlignment="1" applyProtection="1">
      <alignment horizontal="center" wrapText="1"/>
    </xf>
    <xf numFmtId="0" fontId="0" fillId="0" borderId="0" xfId="0" applyAlignment="1" applyProtection="1">
      <alignment vertical="center"/>
    </xf>
    <xf numFmtId="0" fontId="7" fillId="0" borderId="1" xfId="0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left"/>
    </xf>
    <xf numFmtId="0" fontId="8" fillId="0" borderId="3" xfId="0" applyFont="1" applyBorder="1" applyAlignment="1" applyProtection="1">
      <alignment horizontal="left"/>
    </xf>
    <xf numFmtId="0" fontId="0" fillId="0" borderId="4" xfId="0" applyBorder="1" applyProtection="1">
      <protection locked="0"/>
    </xf>
    <xf numFmtId="0" fontId="2" fillId="0" borderId="5" xfId="0" applyFont="1" applyBorder="1" applyAlignment="1" applyProtection="1">
      <alignment horizontal="right"/>
      <protection locked="0"/>
    </xf>
    <xf numFmtId="0" fontId="8" fillId="0" borderId="6" xfId="0" applyFont="1" applyBorder="1" applyAlignment="1" applyProtection="1">
      <alignment horizontal="left"/>
    </xf>
    <xf numFmtId="0" fontId="0" fillId="0" borderId="0" xfId="0" applyBorder="1" applyProtection="1">
      <protection locked="0"/>
    </xf>
    <xf numFmtId="0" fontId="2" fillId="0" borderId="7" xfId="0" applyFont="1" applyBorder="1" applyAlignment="1" applyProtection="1">
      <alignment horizontal="right"/>
      <protection locked="0"/>
    </xf>
    <xf numFmtId="0" fontId="8" fillId="0" borderId="8" xfId="0" applyFont="1" applyBorder="1" applyAlignment="1" applyProtection="1">
      <alignment horizontal="left"/>
    </xf>
    <xf numFmtId="0" fontId="0" fillId="0" borderId="9" xfId="0" applyBorder="1" applyProtection="1">
      <protection locked="0"/>
    </xf>
    <xf numFmtId="0" fontId="2" fillId="0" borderId="10" xfId="0" applyFont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vertical="center"/>
      <protection locked="0"/>
    </xf>
    <xf numFmtId="1" fontId="7" fillId="2" borderId="12" xfId="0" applyNumberFormat="1" applyFont="1" applyFill="1" applyBorder="1" applyAlignment="1" applyProtection="1">
      <alignment horizontal="center"/>
      <protection locked="0"/>
    </xf>
    <xf numFmtId="164" fontId="7" fillId="2" borderId="13" xfId="0" applyNumberFormat="1" applyFont="1" applyFill="1" applyBorder="1" applyAlignment="1" applyProtection="1">
      <alignment horizontal="right"/>
      <protection locked="0"/>
    </xf>
    <xf numFmtId="164" fontId="7" fillId="2" borderId="14" xfId="0" applyNumberFormat="1" applyFont="1" applyFill="1" applyBorder="1" applyAlignment="1" applyProtection="1">
      <alignment horizontal="right"/>
      <protection locked="0"/>
    </xf>
    <xf numFmtId="1" fontId="7" fillId="2" borderId="15" xfId="0" applyNumberFormat="1" applyFont="1" applyFill="1" applyBorder="1" applyAlignment="1" applyProtection="1">
      <alignment horizontal="center"/>
      <protection locked="0"/>
    </xf>
    <xf numFmtId="164" fontId="7" fillId="2" borderId="11" xfId="0" applyNumberFormat="1" applyFont="1" applyFill="1" applyBorder="1" applyAlignment="1" applyProtection="1">
      <alignment horizontal="right"/>
      <protection locked="0"/>
    </xf>
    <xf numFmtId="164" fontId="7" fillId="2" borderId="16" xfId="0" applyNumberFormat="1" applyFont="1" applyFill="1" applyBorder="1" applyAlignment="1" applyProtection="1">
      <alignment horizontal="right"/>
      <protection locked="0"/>
    </xf>
    <xf numFmtId="1" fontId="7" fillId="2" borderId="17" xfId="0" applyNumberFormat="1" applyFont="1" applyFill="1" applyBorder="1" applyAlignment="1" applyProtection="1">
      <alignment horizontal="center"/>
      <protection locked="0"/>
    </xf>
    <xf numFmtId="164" fontId="7" fillId="2" borderId="18" xfId="0" applyNumberFormat="1" applyFont="1" applyFill="1" applyBorder="1" applyAlignment="1" applyProtection="1">
      <alignment horizontal="right"/>
      <protection locked="0"/>
    </xf>
    <xf numFmtId="164" fontId="7" fillId="2" borderId="19" xfId="0" applyNumberFormat="1" applyFont="1" applyFill="1" applyBorder="1" applyAlignment="1" applyProtection="1">
      <alignment horizontal="right"/>
      <protection locked="0"/>
    </xf>
    <xf numFmtId="3" fontId="0" fillId="2" borderId="11" xfId="0" applyNumberFormat="1" applyFill="1" applyBorder="1" applyAlignment="1" applyProtection="1">
      <alignment horizontal="right" vertical="center"/>
      <protection locked="0"/>
    </xf>
    <xf numFmtId="165" fontId="0" fillId="0" borderId="0" xfId="0" applyNumberFormat="1" applyAlignment="1" applyProtection="1">
      <alignment horizontal="right" vertical="center"/>
    </xf>
    <xf numFmtId="164" fontId="0" fillId="0" borderId="0" xfId="0" applyNumberFormat="1" applyAlignment="1" applyProtection="1">
      <alignment horizontal="right" vertical="center"/>
    </xf>
    <xf numFmtId="0" fontId="7" fillId="0" borderId="0" xfId="0" applyFont="1" applyAlignment="1" applyProtection="1">
      <alignment horizontal="left" vertical="center" wrapText="1"/>
    </xf>
    <xf numFmtId="0" fontId="7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28FB4-7180-40F7-819E-DDC280515654}">
  <dimension ref="A1:J35"/>
  <sheetViews>
    <sheetView showGridLines="0" tabSelected="1" zoomScaleNormal="100" workbookViewId="0"/>
  </sheetViews>
  <sheetFormatPr defaultColWidth="9.140625" defaultRowHeight="12.75" x14ac:dyDescent="0.2"/>
  <cols>
    <col min="1" max="1" width="18.5703125" style="1" customWidth="1"/>
    <col min="2" max="2" width="15.5703125" style="1" customWidth="1"/>
    <col min="3" max="3" width="13.42578125" style="1" customWidth="1"/>
    <col min="4" max="4" width="15.5703125" style="1" customWidth="1"/>
    <col min="5" max="7" width="18.7109375" style="1" customWidth="1"/>
    <col min="8" max="8" width="15.7109375" style="1" customWidth="1"/>
    <col min="9" max="9" width="12" style="1" customWidth="1"/>
    <col min="10" max="16384" width="9.140625" style="1"/>
  </cols>
  <sheetData>
    <row r="1" spans="1:10" ht="15" x14ac:dyDescent="0.25">
      <c r="A1" s="20"/>
      <c r="B1" s="20"/>
      <c r="C1" s="20"/>
      <c r="E1" s="13" t="s">
        <v>12</v>
      </c>
      <c r="F1" s="20"/>
      <c r="G1" s="20"/>
      <c r="H1" s="20"/>
      <c r="I1" s="2"/>
    </row>
    <row r="2" spans="1:10" ht="15" x14ac:dyDescent="0.25">
      <c r="A2" s="21"/>
      <c r="B2" s="21"/>
      <c r="C2" s="21"/>
      <c r="E2" s="14" t="s">
        <v>26</v>
      </c>
      <c r="F2" s="21"/>
      <c r="G2" s="21"/>
      <c r="H2" s="21"/>
      <c r="I2" s="15"/>
    </row>
    <row r="3" spans="1:10" x14ac:dyDescent="0.2">
      <c r="A3" s="17"/>
      <c r="B3" s="17"/>
      <c r="C3" s="17"/>
      <c r="E3" s="15" t="s">
        <v>15</v>
      </c>
      <c r="F3" s="17"/>
      <c r="G3" s="17"/>
      <c r="H3" s="17"/>
      <c r="I3" s="3"/>
    </row>
    <row r="4" spans="1:10" x14ac:dyDescent="0.2">
      <c r="A4" s="15"/>
      <c r="B4" s="15"/>
      <c r="C4" s="15"/>
      <c r="D4" s="15"/>
      <c r="E4" s="15"/>
      <c r="F4" s="15"/>
      <c r="G4" s="15"/>
      <c r="H4" s="15"/>
      <c r="I4" s="3"/>
    </row>
    <row r="5" spans="1:10" x14ac:dyDescent="0.2">
      <c r="A5" s="55" t="s">
        <v>19</v>
      </c>
      <c r="B5" s="55"/>
      <c r="C5" s="16"/>
      <c r="D5" s="16"/>
      <c r="E5" s="12"/>
      <c r="F5" s="31" t="s">
        <v>25</v>
      </c>
      <c r="G5" s="32"/>
      <c r="H5" s="33" t="s">
        <v>21</v>
      </c>
    </row>
    <row r="6" spans="1:10" x14ac:dyDescent="0.2">
      <c r="A6" s="55" t="s">
        <v>20</v>
      </c>
      <c r="B6" s="55"/>
      <c r="C6" s="16"/>
      <c r="D6" s="16"/>
      <c r="E6" s="12"/>
      <c r="F6" s="34" t="s">
        <v>22</v>
      </c>
      <c r="G6" s="35"/>
      <c r="H6" s="36" t="s">
        <v>17</v>
      </c>
    </row>
    <row r="7" spans="1:10" x14ac:dyDescent="0.2">
      <c r="A7" s="18"/>
      <c r="B7" s="19"/>
      <c r="C7" s="16"/>
      <c r="D7" s="16"/>
      <c r="E7" s="12"/>
      <c r="F7" s="37" t="s">
        <v>23</v>
      </c>
      <c r="G7" s="38"/>
      <c r="H7" s="39" t="s">
        <v>18</v>
      </c>
    </row>
    <row r="9" spans="1:10" ht="43.35" customHeight="1" thickBot="1" x14ac:dyDescent="0.25">
      <c r="C9" s="27" t="s">
        <v>33</v>
      </c>
      <c r="D9" s="27" t="s">
        <v>34</v>
      </c>
      <c r="E9" s="27" t="s">
        <v>35</v>
      </c>
      <c r="F9" s="5" t="s">
        <v>0</v>
      </c>
      <c r="G9" s="29" t="s">
        <v>32</v>
      </c>
      <c r="H9" s="10" t="s">
        <v>27</v>
      </c>
    </row>
    <row r="10" spans="1:10" s="28" customFormat="1" ht="15.95" customHeight="1" x14ac:dyDescent="0.2">
      <c r="A10" s="54" t="s">
        <v>38</v>
      </c>
      <c r="B10" s="54"/>
      <c r="C10" s="50"/>
      <c r="D10" s="50"/>
      <c r="E10" s="50"/>
      <c r="F10" s="51" t="str">
        <f>IF(D10="","",TRUNC(D10/E10,3))</f>
        <v/>
      </c>
      <c r="G10" s="40"/>
      <c r="H10" s="52" t="str">
        <f>IF(F10="","",ROUND(F10*G10,2))</f>
        <v/>
      </c>
    </row>
    <row r="11" spans="1:10" s="28" customFormat="1" ht="15.95" customHeight="1" x14ac:dyDescent="0.2">
      <c r="A11" s="54" t="s">
        <v>37</v>
      </c>
      <c r="B11" s="54"/>
      <c r="C11" s="50"/>
      <c r="D11" s="50"/>
      <c r="E11" s="50"/>
      <c r="F11" s="51" t="str">
        <f>IF(D11="","",TRUNC(D11/E11,3))</f>
        <v/>
      </c>
      <c r="G11" s="40"/>
      <c r="H11" s="52" t="str">
        <f>IF(F11="","",ROUND(F11*G11,2))</f>
        <v/>
      </c>
    </row>
    <row r="12" spans="1:10" ht="20.100000000000001" customHeight="1" x14ac:dyDescent="0.2">
      <c r="G12" s="8" t="s">
        <v>28</v>
      </c>
      <c r="H12" s="9">
        <f>ROUND(SUM(H10:H11),2)</f>
        <v>0</v>
      </c>
    </row>
    <row r="13" spans="1:10" x14ac:dyDescent="0.2">
      <c r="G13" s="8"/>
      <c r="H13" s="9"/>
    </row>
    <row r="15" spans="1:10" ht="27" customHeight="1" thickBot="1" x14ac:dyDescent="0.25">
      <c r="C15" s="11" t="s">
        <v>1</v>
      </c>
      <c r="D15" s="27" t="s">
        <v>16</v>
      </c>
      <c r="E15" s="27" t="s">
        <v>13</v>
      </c>
      <c r="F15" s="4" t="s">
        <v>14</v>
      </c>
      <c r="G15" s="27" t="s">
        <v>24</v>
      </c>
      <c r="J15" s="7"/>
    </row>
    <row r="16" spans="1:10" x14ac:dyDescent="0.2">
      <c r="C16" s="22" t="s">
        <v>29</v>
      </c>
      <c r="D16" s="41"/>
      <c r="E16" s="42"/>
      <c r="F16" s="42"/>
      <c r="G16" s="43"/>
      <c r="I16" s="7"/>
    </row>
    <row r="17" spans="1:8" x14ac:dyDescent="0.2">
      <c r="C17" s="23" t="s">
        <v>6</v>
      </c>
      <c r="D17" s="44"/>
      <c r="E17" s="45"/>
      <c r="F17" s="45"/>
      <c r="G17" s="46"/>
    </row>
    <row r="18" spans="1:8" x14ac:dyDescent="0.2">
      <c r="C18" s="24" t="s">
        <v>7</v>
      </c>
      <c r="D18" s="44"/>
      <c r="E18" s="45"/>
      <c r="F18" s="45"/>
      <c r="G18" s="46"/>
    </row>
    <row r="19" spans="1:8" x14ac:dyDescent="0.2">
      <c r="C19" s="24" t="s">
        <v>8</v>
      </c>
      <c r="D19" s="44"/>
      <c r="E19" s="45"/>
      <c r="F19" s="45"/>
      <c r="G19" s="46"/>
    </row>
    <row r="20" spans="1:8" x14ac:dyDescent="0.2">
      <c r="C20" s="24" t="s">
        <v>9</v>
      </c>
      <c r="D20" s="44"/>
      <c r="E20" s="45"/>
      <c r="F20" s="45"/>
      <c r="G20" s="46"/>
    </row>
    <row r="21" spans="1:8" x14ac:dyDescent="0.2">
      <c r="C21" s="24" t="s">
        <v>10</v>
      </c>
      <c r="D21" s="44"/>
      <c r="E21" s="45"/>
      <c r="F21" s="45"/>
      <c r="G21" s="46"/>
    </row>
    <row r="22" spans="1:8" x14ac:dyDescent="0.2">
      <c r="C22" s="24" t="s">
        <v>30</v>
      </c>
      <c r="D22" s="44"/>
      <c r="E22" s="45"/>
      <c r="F22" s="45"/>
      <c r="G22" s="46"/>
    </row>
    <row r="23" spans="1:8" x14ac:dyDescent="0.2">
      <c r="C23" s="30" t="s">
        <v>11</v>
      </c>
      <c r="D23" s="44"/>
      <c r="E23" s="45"/>
      <c r="F23" s="45"/>
      <c r="G23" s="46"/>
    </row>
    <row r="24" spans="1:8" x14ac:dyDescent="0.2">
      <c r="C24" s="24" t="s">
        <v>2</v>
      </c>
      <c r="D24" s="44"/>
      <c r="E24" s="45"/>
      <c r="F24" s="45"/>
      <c r="G24" s="46"/>
    </row>
    <row r="25" spans="1:8" x14ac:dyDescent="0.2">
      <c r="C25" s="24" t="s">
        <v>3</v>
      </c>
      <c r="D25" s="44"/>
      <c r="E25" s="45"/>
      <c r="F25" s="45"/>
      <c r="G25" s="46"/>
    </row>
    <row r="26" spans="1:8" x14ac:dyDescent="0.2">
      <c r="C26" s="24" t="s">
        <v>4</v>
      </c>
      <c r="D26" s="44"/>
      <c r="E26" s="45"/>
      <c r="F26" s="45"/>
      <c r="G26" s="46"/>
    </row>
    <row r="27" spans="1:8" ht="13.5" thickBot="1" x14ac:dyDescent="0.25">
      <c r="C27" s="25" t="s">
        <v>5</v>
      </c>
      <c r="D27" s="47"/>
      <c r="E27" s="48"/>
      <c r="F27" s="48"/>
      <c r="G27" s="49"/>
    </row>
    <row r="28" spans="1:8" x14ac:dyDescent="0.2">
      <c r="D28" s="6"/>
      <c r="E28" s="6">
        <f>SUM(E16:E27)</f>
        <v>0</v>
      </c>
      <c r="F28" s="6">
        <f>SUM(F16:F27)</f>
        <v>0</v>
      </c>
      <c r="G28" s="6">
        <f>SUM(G16:G27)</f>
        <v>0</v>
      </c>
    </row>
    <row r="29" spans="1:8" x14ac:dyDescent="0.2">
      <c r="D29" s="6"/>
      <c r="E29" s="6"/>
      <c r="F29" s="6"/>
    </row>
    <row r="30" spans="1:8" ht="20.100000000000001" customHeight="1" x14ac:dyDescent="0.2">
      <c r="G30" s="8" t="s">
        <v>31</v>
      </c>
      <c r="H30" s="9">
        <f>E28+F28-G28</f>
        <v>0</v>
      </c>
    </row>
    <row r="31" spans="1:8" x14ac:dyDescent="0.2">
      <c r="D31" s="6"/>
      <c r="E31" s="6"/>
      <c r="F31" s="6"/>
    </row>
    <row r="32" spans="1:8" x14ac:dyDescent="0.2">
      <c r="A32" s="53"/>
      <c r="B32" s="54"/>
      <c r="C32" s="54"/>
      <c r="G32" s="26" t="str">
        <f>IF(H12="","",IF(H12-H30&gt;=0,"Net Due to Charter School:","Net Due to School District:"))</f>
        <v>Net Due to Charter School:</v>
      </c>
      <c r="H32" s="26">
        <f>ABS(H12-H30)</f>
        <v>0</v>
      </c>
    </row>
    <row r="33" spans="1:3" x14ac:dyDescent="0.2">
      <c r="A33" s="54"/>
      <c r="B33" s="54"/>
      <c r="C33" s="54"/>
    </row>
    <row r="34" spans="1:3" ht="15.95" customHeight="1" x14ac:dyDescent="0.2">
      <c r="A34" s="53" t="s">
        <v>36</v>
      </c>
      <c r="B34" s="54"/>
      <c r="C34" s="54"/>
    </row>
    <row r="35" spans="1:3" x14ac:dyDescent="0.2">
      <c r="A35" s="54"/>
      <c r="B35" s="54"/>
      <c r="C35" s="54"/>
    </row>
  </sheetData>
  <mergeCells count="6">
    <mergeCell ref="A34:C35"/>
    <mergeCell ref="A32:C33"/>
    <mergeCell ref="A5:B5"/>
    <mergeCell ref="A6:B6"/>
    <mergeCell ref="A10:B10"/>
    <mergeCell ref="A11:B11"/>
  </mergeCells>
  <conditionalFormatting sqref="G32">
    <cfRule type="expression" dxfId="1" priority="2">
      <formula>$H$30&gt;#REF!</formula>
    </cfRule>
  </conditionalFormatting>
  <conditionalFormatting sqref="H32">
    <cfRule type="expression" dxfId="0" priority="1">
      <formula>$H$30&gt;#REF!</formula>
    </cfRule>
  </conditionalFormatting>
  <printOptions horizontalCentered="1"/>
  <pageMargins left="0.2" right="0.15" top="0.5" bottom="0.25" header="0.25" footer="0.2"/>
  <pageSetup scale="8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b422c1b9-d571-47a6-807c-ec0c6274877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2" ma:contentTypeDescription="Create a new document." ma:contentTypeScope="" ma:versionID="3494bfc67ca4592f34fccaac583e2a82">
  <xsd:schema xmlns:xsd="http://www.w3.org/2001/XMLSchema" xmlns:xs="http://www.w3.org/2001/XMLSchema" xmlns:p="http://schemas.microsoft.com/office/2006/metadata/properties" xmlns:ns2="b422c1b9-d571-47a6-807c-ec0c6274877e" targetNamespace="http://schemas.microsoft.com/office/2006/metadata/properties" ma:root="true" ma:fieldsID="bd6863714e329a50f96a79b1cd1d8a06" ns2:_="">
    <xsd:import namespace="b422c1b9-d571-47a6-807c-ec0c6274877e"/>
    <xsd:element name="properties">
      <xsd:complexType>
        <xsd:sequence>
          <xsd:element name="documentManagement">
            <xsd:complexType>
              <xsd:all>
                <xsd:element ref="ns2: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2c1b9-d571-47a6-807c-ec0c6274877e" elementFormDefault="qualified">
    <xsd:import namespace="http://schemas.microsoft.com/office/2006/documentManagement/types"/>
    <xsd:import namespace="http://schemas.microsoft.com/office/infopath/2007/PartnerControls"/>
    <xsd:element name="Category" ma:index="8" nillable="true" ma:displayName="Category" ma:internalName="Category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6E8E76-4311-4627-98FC-776FC991A1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2659C8-FE49-43FD-B7C1-93B083A2EF6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2c76831-dc3c-4084-8010-42118f972f26"/>
    <ds:schemaRef ds:uri="3b5a5e3e-c557-4527-a085-b303f0c2e606"/>
    <ds:schemaRef ds:uri="http://www.w3.org/XML/1998/namespace"/>
    <ds:schemaRef ds:uri="b422c1b9-d571-47a6-807c-ec0c6274877e"/>
  </ds:schemaRefs>
</ds:datastoreItem>
</file>

<file path=customXml/itemProps3.xml><?xml version="1.0" encoding="utf-8"?>
<ds:datastoreItem xmlns:ds="http://schemas.openxmlformats.org/officeDocument/2006/customXml" ds:itemID="{6E72C0A9-3335-4C82-87B0-FA04DDB77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2c1b9-d571-47a6-807c-ec0c62748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Prior Year Reconciliation</vt:lpstr>
      <vt:lpstr>'Prior Year Reconciliation'!Print_Titles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CSFunding 2019-20 Recon Summary</dc:title>
  <dc:creator>Hanft, Benjamin</dc:creator>
  <cp:lastModifiedBy>Leigh Ann Kelly</cp:lastModifiedBy>
  <cp:lastPrinted>2020-08-21T04:13:56Z</cp:lastPrinted>
  <dcterms:created xsi:type="dcterms:W3CDTF">2005-05-05T19:10:04Z</dcterms:created>
  <dcterms:modified xsi:type="dcterms:W3CDTF">2021-07-02T17:07:02Z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1293100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