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Desktop\studia\conversion_and_analysis_of_nonelectrical_signals\exercise6\"/>
    </mc:Choice>
  </mc:AlternateContent>
  <xr:revisionPtr revIDLastSave="0" documentId="13_ncr:1_{347AD084-5137-499F-B860-C07126487F7E}" xr6:coauthVersionLast="47" xr6:coauthVersionMax="47" xr10:uidLastSave="{00000000-0000-0000-0000-000000000000}"/>
  <bookViews>
    <workbookView xWindow="-120" yWindow="-120" windowWidth="29040" windowHeight="17640" xr2:uid="{7EA0ED43-E8F5-4F98-8899-C7020275AF8D}"/>
  </bookViews>
  <sheets>
    <sheet name="tables" sheetId="1" r:id="rId1"/>
    <sheet name="flow_rate_data" sheetId="2" r:id="rId2"/>
    <sheet name="bolus_data" sheetId="3" r:id="rId3"/>
    <sheet name="to_matl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1" l="1"/>
  <c r="S17" i="1"/>
  <c r="S9" i="1"/>
  <c r="Y5" i="1"/>
  <c r="J5" i="1"/>
  <c r="I5" i="1"/>
  <c r="Z5" i="1"/>
  <c r="AD6" i="1"/>
  <c r="AD5" i="1"/>
  <c r="AC5" i="1"/>
  <c r="N5" i="1"/>
  <c r="M5" i="1"/>
  <c r="R4" i="1"/>
  <c r="R3" i="1"/>
  <c r="Q35" i="3"/>
  <c r="G446" i="3"/>
  <c r="G497" i="2"/>
  <c r="P169" i="2"/>
  <c r="J445" i="4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44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C496" i="4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3" i="4"/>
  <c r="AF4" i="1"/>
  <c r="AF3" i="1"/>
  <c r="P4" i="1"/>
  <c r="P3" i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" i="3"/>
  <c r="G3" i="3"/>
  <c r="G344" i="3"/>
  <c r="G345" i="3"/>
  <c r="G348" i="3"/>
  <c r="G349" i="3"/>
  <c r="G352" i="3"/>
  <c r="G353" i="3"/>
  <c r="G356" i="3"/>
  <c r="G357" i="3"/>
  <c r="G360" i="3"/>
  <c r="G361" i="3"/>
  <c r="G364" i="3"/>
  <c r="G365" i="3"/>
  <c r="G368" i="3"/>
  <c r="G369" i="3"/>
  <c r="G372" i="3"/>
  <c r="G373" i="3"/>
  <c r="G376" i="3"/>
  <c r="G377" i="3"/>
  <c r="G380" i="3"/>
  <c r="G381" i="3"/>
  <c r="G384" i="3"/>
  <c r="G385" i="3"/>
  <c r="G388" i="3"/>
  <c r="G389" i="3"/>
  <c r="G392" i="3"/>
  <c r="G393" i="3"/>
  <c r="G396" i="3"/>
  <c r="G397" i="3"/>
  <c r="G400" i="3"/>
  <c r="G401" i="3"/>
  <c r="G404" i="3"/>
  <c r="G405" i="3"/>
  <c r="G408" i="3"/>
  <c r="G409" i="3"/>
  <c r="G412" i="3"/>
  <c r="G413" i="3"/>
  <c r="G416" i="3"/>
  <c r="G417" i="3"/>
  <c r="G420" i="3"/>
  <c r="G421" i="3"/>
  <c r="G424" i="3"/>
  <c r="G425" i="3"/>
  <c r="G428" i="3"/>
  <c r="G429" i="3"/>
  <c r="G432" i="3"/>
  <c r="G433" i="3"/>
  <c r="G436" i="3"/>
  <c r="G437" i="3"/>
  <c r="G440" i="3"/>
  <c r="G441" i="3"/>
  <c r="G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3" i="2"/>
  <c r="G115" i="2"/>
  <c r="G179" i="2"/>
  <c r="G243" i="2"/>
  <c r="G16" i="2"/>
  <c r="G32" i="2"/>
  <c r="G48" i="2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3" i="3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4" i="2"/>
  <c r="O5" i="2"/>
  <c r="O6" i="2"/>
  <c r="O7" i="2"/>
  <c r="O8" i="2"/>
  <c r="O9" i="2"/>
  <c r="O10" i="2"/>
  <c r="O11" i="2"/>
  <c r="O12" i="2"/>
  <c r="O3" i="2"/>
  <c r="F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143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K3" i="1"/>
  <c r="K4" i="1"/>
  <c r="AK4" i="1"/>
  <c r="AK3" i="1"/>
  <c r="W4" i="1"/>
  <c r="W3" i="1"/>
  <c r="D4" i="1"/>
  <c r="D3" i="1"/>
  <c r="L3" i="1" s="1"/>
  <c r="Y4" i="1"/>
  <c r="AC4" i="1" s="1"/>
  <c r="Y3" i="1"/>
  <c r="AC3" i="1" s="1"/>
  <c r="I4" i="1"/>
  <c r="M4" i="1" s="1"/>
  <c r="I3" i="1"/>
  <c r="M3" i="1" s="1"/>
  <c r="AA4" i="1"/>
  <c r="AA3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2" i="3"/>
  <c r="E3" i="3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1" i="3" s="1"/>
  <c r="E11" i="3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5" i="3" s="1"/>
  <c r="E35" i="3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1" i="3" s="1"/>
  <c r="E51" i="3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7" i="3" s="1"/>
  <c r="E67" i="3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3" i="3" s="1"/>
  <c r="E83" i="3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9" i="3" s="1"/>
  <c r="E99" i="3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5" i="3" s="1"/>
  <c r="E115" i="3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E122" i="3"/>
  <c r="G122" i="3" s="1"/>
  <c r="E123" i="3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E138" i="3"/>
  <c r="G138" i="3" s="1"/>
  <c r="E139" i="3"/>
  <c r="E140" i="3"/>
  <c r="G140" i="3" s="1"/>
  <c r="E141" i="3"/>
  <c r="G141" i="3" s="1"/>
  <c r="E142" i="3"/>
  <c r="G142" i="3" s="1"/>
  <c r="E143" i="3"/>
  <c r="G143" i="3" s="1"/>
  <c r="E144" i="3"/>
  <c r="G144" i="3" s="1"/>
  <c r="E145" i="3"/>
  <c r="G145" i="3" s="1"/>
  <c r="E146" i="3"/>
  <c r="G146" i="3" s="1"/>
  <c r="E147" i="3"/>
  <c r="E148" i="3"/>
  <c r="G148" i="3" s="1"/>
  <c r="E149" i="3"/>
  <c r="G149" i="3" s="1"/>
  <c r="E150" i="3"/>
  <c r="G150" i="3" s="1"/>
  <c r="E151" i="3"/>
  <c r="G151" i="3" s="1"/>
  <c r="E152" i="3"/>
  <c r="G152" i="3" s="1"/>
  <c r="E153" i="3"/>
  <c r="G153" i="3" s="1"/>
  <c r="E154" i="3"/>
  <c r="G154" i="3" s="1"/>
  <c r="E155" i="3"/>
  <c r="E156" i="3"/>
  <c r="G156" i="3" s="1"/>
  <c r="E157" i="3"/>
  <c r="G157" i="3" s="1"/>
  <c r="E158" i="3"/>
  <c r="G158" i="3" s="1"/>
  <c r="E159" i="3"/>
  <c r="G159" i="3" s="1"/>
  <c r="E160" i="3"/>
  <c r="G160" i="3" s="1"/>
  <c r="E161" i="3"/>
  <c r="G161" i="3" s="1"/>
  <c r="E162" i="3"/>
  <c r="G162" i="3" s="1"/>
  <c r="E163" i="3"/>
  <c r="E164" i="3"/>
  <c r="G164" i="3" s="1"/>
  <c r="E165" i="3"/>
  <c r="G165" i="3" s="1"/>
  <c r="E166" i="3"/>
  <c r="G166" i="3" s="1"/>
  <c r="E167" i="3"/>
  <c r="G167" i="3" s="1"/>
  <c r="E168" i="3"/>
  <c r="G168" i="3" s="1"/>
  <c r="E169" i="3"/>
  <c r="G169" i="3" s="1"/>
  <c r="E170" i="3"/>
  <c r="G170" i="3" s="1"/>
  <c r="E171" i="3"/>
  <c r="E172" i="3"/>
  <c r="G172" i="3" s="1"/>
  <c r="E173" i="3"/>
  <c r="G173" i="3" s="1"/>
  <c r="E174" i="3"/>
  <c r="G174" i="3" s="1"/>
  <c r="E175" i="3"/>
  <c r="G175" i="3" s="1"/>
  <c r="E176" i="3"/>
  <c r="G176" i="3" s="1"/>
  <c r="E177" i="3"/>
  <c r="G177" i="3" s="1"/>
  <c r="E178" i="3"/>
  <c r="G178" i="3" s="1"/>
  <c r="E179" i="3"/>
  <c r="E180" i="3"/>
  <c r="G180" i="3" s="1"/>
  <c r="E181" i="3"/>
  <c r="G181" i="3" s="1"/>
  <c r="E182" i="3"/>
  <c r="G182" i="3" s="1"/>
  <c r="E183" i="3"/>
  <c r="G183" i="3" s="1"/>
  <c r="E184" i="3"/>
  <c r="G184" i="3" s="1"/>
  <c r="E185" i="3"/>
  <c r="G185" i="3" s="1"/>
  <c r="E186" i="3"/>
  <c r="G186" i="3" s="1"/>
  <c r="E187" i="3"/>
  <c r="E188" i="3"/>
  <c r="G188" i="3" s="1"/>
  <c r="E189" i="3"/>
  <c r="G189" i="3" s="1"/>
  <c r="E190" i="3"/>
  <c r="G190" i="3" s="1"/>
  <c r="E191" i="3"/>
  <c r="G191" i="3" s="1"/>
  <c r="E192" i="3"/>
  <c r="G192" i="3" s="1"/>
  <c r="E193" i="3"/>
  <c r="G193" i="3" s="1"/>
  <c r="E194" i="3"/>
  <c r="G195" i="3" s="1"/>
  <c r="E195" i="3"/>
  <c r="E196" i="3"/>
  <c r="G196" i="3" s="1"/>
  <c r="E197" i="3"/>
  <c r="G197" i="3" s="1"/>
  <c r="E198" i="3"/>
  <c r="G198" i="3" s="1"/>
  <c r="E199" i="3"/>
  <c r="G199" i="3" s="1"/>
  <c r="E200" i="3"/>
  <c r="G200" i="3" s="1"/>
  <c r="E201" i="3"/>
  <c r="G201" i="3" s="1"/>
  <c r="E202" i="3"/>
  <c r="G202" i="3" s="1"/>
  <c r="E203" i="3"/>
  <c r="E204" i="3"/>
  <c r="G204" i="3" s="1"/>
  <c r="E205" i="3"/>
  <c r="G205" i="3" s="1"/>
  <c r="E206" i="3"/>
  <c r="G206" i="3" s="1"/>
  <c r="E207" i="3"/>
  <c r="G207" i="3" s="1"/>
  <c r="E208" i="3"/>
  <c r="G208" i="3" s="1"/>
  <c r="E209" i="3"/>
  <c r="G209" i="3" s="1"/>
  <c r="E210" i="3"/>
  <c r="G210" i="3" s="1"/>
  <c r="E211" i="3"/>
  <c r="E212" i="3"/>
  <c r="G212" i="3" s="1"/>
  <c r="E213" i="3"/>
  <c r="G213" i="3" s="1"/>
  <c r="E214" i="3"/>
  <c r="G214" i="3" s="1"/>
  <c r="E215" i="3"/>
  <c r="G215" i="3" s="1"/>
  <c r="E216" i="3"/>
  <c r="G216" i="3" s="1"/>
  <c r="E217" i="3"/>
  <c r="G217" i="3" s="1"/>
  <c r="E218" i="3"/>
  <c r="G218" i="3" s="1"/>
  <c r="E219" i="3"/>
  <c r="E220" i="3"/>
  <c r="G220" i="3" s="1"/>
  <c r="E221" i="3"/>
  <c r="G221" i="3" s="1"/>
  <c r="E222" i="3"/>
  <c r="G222" i="3" s="1"/>
  <c r="E223" i="3"/>
  <c r="G223" i="3" s="1"/>
  <c r="E224" i="3"/>
  <c r="G224" i="3" s="1"/>
  <c r="E225" i="3"/>
  <c r="G225" i="3" s="1"/>
  <c r="E226" i="3"/>
  <c r="G226" i="3" s="1"/>
  <c r="E227" i="3"/>
  <c r="E228" i="3"/>
  <c r="G228" i="3" s="1"/>
  <c r="E229" i="3"/>
  <c r="G229" i="3" s="1"/>
  <c r="E230" i="3"/>
  <c r="G230" i="3" s="1"/>
  <c r="E231" i="3"/>
  <c r="G231" i="3" s="1"/>
  <c r="E232" i="3"/>
  <c r="G232" i="3" s="1"/>
  <c r="E233" i="3"/>
  <c r="G233" i="3" s="1"/>
  <c r="E234" i="3"/>
  <c r="G234" i="3" s="1"/>
  <c r="E235" i="3"/>
  <c r="E236" i="3"/>
  <c r="G236" i="3" s="1"/>
  <c r="E237" i="3"/>
  <c r="G237" i="3" s="1"/>
  <c r="E238" i="3"/>
  <c r="G238" i="3" s="1"/>
  <c r="E239" i="3"/>
  <c r="G239" i="3" s="1"/>
  <c r="E240" i="3"/>
  <c r="G240" i="3" s="1"/>
  <c r="E241" i="3"/>
  <c r="G241" i="3" s="1"/>
  <c r="E242" i="3"/>
  <c r="G242" i="3" s="1"/>
  <c r="E243" i="3"/>
  <c r="E244" i="3"/>
  <c r="G244" i="3" s="1"/>
  <c r="E245" i="3"/>
  <c r="G245" i="3" s="1"/>
  <c r="E246" i="3"/>
  <c r="G246" i="3" s="1"/>
  <c r="E247" i="3"/>
  <c r="G247" i="3" s="1"/>
  <c r="E248" i="3"/>
  <c r="G248" i="3" s="1"/>
  <c r="E249" i="3"/>
  <c r="G249" i="3" s="1"/>
  <c r="E250" i="3"/>
  <c r="G250" i="3" s="1"/>
  <c r="E251" i="3"/>
  <c r="E252" i="3"/>
  <c r="G252" i="3" s="1"/>
  <c r="E253" i="3"/>
  <c r="G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E260" i="3"/>
  <c r="G260" i="3" s="1"/>
  <c r="E261" i="3"/>
  <c r="G261" i="3" s="1"/>
  <c r="E262" i="3"/>
  <c r="G262" i="3" s="1"/>
  <c r="E263" i="3"/>
  <c r="G263" i="3" s="1"/>
  <c r="E264" i="3"/>
  <c r="G264" i="3" s="1"/>
  <c r="E265" i="3"/>
  <c r="G265" i="3" s="1"/>
  <c r="E266" i="3"/>
  <c r="G267" i="3" s="1"/>
  <c r="E267" i="3"/>
  <c r="E268" i="3"/>
  <c r="G268" i="3" s="1"/>
  <c r="E269" i="3"/>
  <c r="G269" i="3" s="1"/>
  <c r="E270" i="3"/>
  <c r="G270" i="3" s="1"/>
  <c r="E271" i="3"/>
  <c r="G271" i="3" s="1"/>
  <c r="E272" i="3"/>
  <c r="G272" i="3" s="1"/>
  <c r="E273" i="3"/>
  <c r="G273" i="3" s="1"/>
  <c r="E274" i="3"/>
  <c r="G274" i="3" s="1"/>
  <c r="E275" i="3"/>
  <c r="E276" i="3"/>
  <c r="G276" i="3" s="1"/>
  <c r="E277" i="3"/>
  <c r="G277" i="3" s="1"/>
  <c r="E278" i="3"/>
  <c r="G278" i="3" s="1"/>
  <c r="E279" i="3"/>
  <c r="G279" i="3" s="1"/>
  <c r="E280" i="3"/>
  <c r="G280" i="3" s="1"/>
  <c r="E281" i="3"/>
  <c r="G281" i="3" s="1"/>
  <c r="E282" i="3"/>
  <c r="G283" i="3" s="1"/>
  <c r="E283" i="3"/>
  <c r="E284" i="3"/>
  <c r="G284" i="3" s="1"/>
  <c r="E285" i="3"/>
  <c r="G285" i="3" s="1"/>
  <c r="E286" i="3"/>
  <c r="G286" i="3" s="1"/>
  <c r="E287" i="3"/>
  <c r="G287" i="3" s="1"/>
  <c r="E288" i="3"/>
  <c r="G288" i="3" s="1"/>
  <c r="E289" i="3"/>
  <c r="G289" i="3" s="1"/>
  <c r="E290" i="3"/>
  <c r="G290" i="3" s="1"/>
  <c r="E291" i="3"/>
  <c r="E292" i="3"/>
  <c r="G292" i="3" s="1"/>
  <c r="E293" i="3"/>
  <c r="G293" i="3" s="1"/>
  <c r="E294" i="3"/>
  <c r="G294" i="3" s="1"/>
  <c r="E295" i="3"/>
  <c r="G295" i="3" s="1"/>
  <c r="E296" i="3"/>
  <c r="G296" i="3" s="1"/>
  <c r="E297" i="3"/>
  <c r="G297" i="3" s="1"/>
  <c r="E298" i="3"/>
  <c r="G298" i="3" s="1"/>
  <c r="E299" i="3"/>
  <c r="E300" i="3"/>
  <c r="G300" i="3" s="1"/>
  <c r="E301" i="3"/>
  <c r="G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E308" i="3"/>
  <c r="G308" i="3" s="1"/>
  <c r="E309" i="3"/>
  <c r="G309" i="3" s="1"/>
  <c r="E310" i="3"/>
  <c r="G310" i="3" s="1"/>
  <c r="E311" i="3"/>
  <c r="G311" i="3" s="1"/>
  <c r="E312" i="3"/>
  <c r="G312" i="3" s="1"/>
  <c r="E313" i="3"/>
  <c r="G313" i="3" s="1"/>
  <c r="E314" i="3"/>
  <c r="G314" i="3" s="1"/>
  <c r="E315" i="3"/>
  <c r="E316" i="3"/>
  <c r="G316" i="3" s="1"/>
  <c r="E317" i="3"/>
  <c r="G317" i="3" s="1"/>
  <c r="E318" i="3"/>
  <c r="G318" i="3" s="1"/>
  <c r="E319" i="3"/>
  <c r="G319" i="3" s="1"/>
  <c r="E320" i="3"/>
  <c r="G320" i="3" s="1"/>
  <c r="E321" i="3"/>
  <c r="G321" i="3" s="1"/>
  <c r="E322" i="3"/>
  <c r="G323" i="3" s="1"/>
  <c r="E323" i="3"/>
  <c r="E324" i="3"/>
  <c r="G324" i="3" s="1"/>
  <c r="E325" i="3"/>
  <c r="G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E332" i="3"/>
  <c r="G332" i="3" s="1"/>
  <c r="E333" i="3"/>
  <c r="G333" i="3" s="1"/>
  <c r="E334" i="3"/>
  <c r="G334" i="3" s="1"/>
  <c r="E335" i="3"/>
  <c r="G335" i="3" s="1"/>
  <c r="E336" i="3"/>
  <c r="G336" i="3" s="1"/>
  <c r="E337" i="3"/>
  <c r="G337" i="3" s="1"/>
  <c r="E338" i="3"/>
  <c r="G339" i="3" s="1"/>
  <c r="E339" i="3"/>
  <c r="E340" i="3"/>
  <c r="G340" i="3" s="1"/>
  <c r="E341" i="3"/>
  <c r="G341" i="3" s="1"/>
  <c r="E342" i="3"/>
  <c r="G342" i="3" s="1"/>
  <c r="E343" i="3"/>
  <c r="G343" i="3" s="1"/>
  <c r="E344" i="3"/>
  <c r="E345" i="3"/>
  <c r="E346" i="3"/>
  <c r="G346" i="3" s="1"/>
  <c r="E347" i="3"/>
  <c r="G347" i="3" s="1"/>
  <c r="E348" i="3"/>
  <c r="E349" i="3"/>
  <c r="E350" i="3"/>
  <c r="G350" i="3" s="1"/>
  <c r="E351" i="3"/>
  <c r="G351" i="3" s="1"/>
  <c r="E352" i="3"/>
  <c r="E353" i="3"/>
  <c r="E354" i="3"/>
  <c r="G354" i="3" s="1"/>
  <c r="E355" i="3"/>
  <c r="G355" i="3" s="1"/>
  <c r="E356" i="3"/>
  <c r="E357" i="3"/>
  <c r="E358" i="3"/>
  <c r="G358" i="3" s="1"/>
  <c r="E359" i="3"/>
  <c r="G359" i="3" s="1"/>
  <c r="E360" i="3"/>
  <c r="E361" i="3"/>
  <c r="E362" i="3"/>
  <c r="G362" i="3" s="1"/>
  <c r="E363" i="3"/>
  <c r="G363" i="3" s="1"/>
  <c r="E364" i="3"/>
  <c r="E365" i="3"/>
  <c r="E366" i="3"/>
  <c r="G366" i="3" s="1"/>
  <c r="E367" i="3"/>
  <c r="G367" i="3" s="1"/>
  <c r="E368" i="3"/>
  <c r="E369" i="3"/>
  <c r="E370" i="3"/>
  <c r="G370" i="3" s="1"/>
  <c r="E371" i="3"/>
  <c r="G371" i="3" s="1"/>
  <c r="E372" i="3"/>
  <c r="E373" i="3"/>
  <c r="E374" i="3"/>
  <c r="G374" i="3" s="1"/>
  <c r="E375" i="3"/>
  <c r="G375" i="3" s="1"/>
  <c r="E376" i="3"/>
  <c r="E377" i="3"/>
  <c r="E378" i="3"/>
  <c r="G378" i="3" s="1"/>
  <c r="E379" i="3"/>
  <c r="G379" i="3" s="1"/>
  <c r="E380" i="3"/>
  <c r="E381" i="3"/>
  <c r="E382" i="3"/>
  <c r="G382" i="3" s="1"/>
  <c r="E383" i="3"/>
  <c r="G383" i="3" s="1"/>
  <c r="E384" i="3"/>
  <c r="E385" i="3"/>
  <c r="E386" i="3"/>
  <c r="G386" i="3" s="1"/>
  <c r="E387" i="3"/>
  <c r="G387" i="3" s="1"/>
  <c r="E388" i="3"/>
  <c r="E389" i="3"/>
  <c r="E390" i="3"/>
  <c r="G390" i="3" s="1"/>
  <c r="E391" i="3"/>
  <c r="G391" i="3" s="1"/>
  <c r="E392" i="3"/>
  <c r="E393" i="3"/>
  <c r="E394" i="3"/>
  <c r="G394" i="3" s="1"/>
  <c r="E395" i="3"/>
  <c r="G395" i="3" s="1"/>
  <c r="E396" i="3"/>
  <c r="E397" i="3"/>
  <c r="E398" i="3"/>
  <c r="G398" i="3" s="1"/>
  <c r="E399" i="3"/>
  <c r="G399" i="3" s="1"/>
  <c r="E400" i="3"/>
  <c r="E401" i="3"/>
  <c r="E402" i="3"/>
  <c r="G402" i="3" s="1"/>
  <c r="E403" i="3"/>
  <c r="G403" i="3" s="1"/>
  <c r="E404" i="3"/>
  <c r="E405" i="3"/>
  <c r="E406" i="3"/>
  <c r="G406" i="3" s="1"/>
  <c r="E407" i="3"/>
  <c r="G407" i="3" s="1"/>
  <c r="E408" i="3"/>
  <c r="E409" i="3"/>
  <c r="E410" i="3"/>
  <c r="G410" i="3" s="1"/>
  <c r="E411" i="3"/>
  <c r="G411" i="3" s="1"/>
  <c r="E412" i="3"/>
  <c r="E413" i="3"/>
  <c r="E414" i="3"/>
  <c r="G414" i="3" s="1"/>
  <c r="E415" i="3"/>
  <c r="G415" i="3" s="1"/>
  <c r="E416" i="3"/>
  <c r="E417" i="3"/>
  <c r="E418" i="3"/>
  <c r="G418" i="3" s="1"/>
  <c r="E419" i="3"/>
  <c r="G419" i="3" s="1"/>
  <c r="E420" i="3"/>
  <c r="E421" i="3"/>
  <c r="E422" i="3"/>
  <c r="G422" i="3" s="1"/>
  <c r="E423" i="3"/>
  <c r="G423" i="3" s="1"/>
  <c r="E424" i="3"/>
  <c r="E425" i="3"/>
  <c r="E426" i="3"/>
  <c r="G426" i="3" s="1"/>
  <c r="E427" i="3"/>
  <c r="G427" i="3" s="1"/>
  <c r="E428" i="3"/>
  <c r="E429" i="3"/>
  <c r="E430" i="3"/>
  <c r="G430" i="3" s="1"/>
  <c r="E431" i="3"/>
  <c r="G431" i="3" s="1"/>
  <c r="E432" i="3"/>
  <c r="E433" i="3"/>
  <c r="E434" i="3"/>
  <c r="G434" i="3" s="1"/>
  <c r="E435" i="3"/>
  <c r="G435" i="3" s="1"/>
  <c r="E436" i="3"/>
  <c r="E437" i="3"/>
  <c r="E438" i="3"/>
  <c r="G438" i="3" s="1"/>
  <c r="E439" i="3"/>
  <c r="G439" i="3" s="1"/>
  <c r="E440" i="3"/>
  <c r="E441" i="3"/>
  <c r="E442" i="3"/>
  <c r="G442" i="3" s="1"/>
  <c r="E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2" i="2"/>
  <c r="E9" i="2"/>
  <c r="E10" i="2"/>
  <c r="G10" i="2" s="1"/>
  <c r="E11" i="2"/>
  <c r="G11" i="2" s="1"/>
  <c r="E12" i="2"/>
  <c r="E13" i="2"/>
  <c r="G13" i="2" s="1"/>
  <c r="E14" i="2"/>
  <c r="G14" i="2" s="1"/>
  <c r="E15" i="2"/>
  <c r="G15" i="2" s="1"/>
  <c r="E16" i="2"/>
  <c r="E17" i="2"/>
  <c r="G17" i="2" s="1"/>
  <c r="E18" i="2"/>
  <c r="G18" i="2" s="1"/>
  <c r="E19" i="2"/>
  <c r="G19" i="2" s="1"/>
  <c r="E20" i="2"/>
  <c r="E21" i="2"/>
  <c r="G21" i="2" s="1"/>
  <c r="E22" i="2"/>
  <c r="G22" i="2" s="1"/>
  <c r="E23" i="2"/>
  <c r="G23" i="2" s="1"/>
  <c r="E24" i="2"/>
  <c r="E25" i="2"/>
  <c r="G25" i="2" s="1"/>
  <c r="E26" i="2"/>
  <c r="G26" i="2" s="1"/>
  <c r="E27" i="2"/>
  <c r="G27" i="2" s="1"/>
  <c r="E28" i="2"/>
  <c r="E29" i="2"/>
  <c r="G29" i="2" s="1"/>
  <c r="E30" i="2"/>
  <c r="G30" i="2" s="1"/>
  <c r="E31" i="2"/>
  <c r="G31" i="2" s="1"/>
  <c r="E32" i="2"/>
  <c r="E33" i="2"/>
  <c r="G33" i="2" s="1"/>
  <c r="E34" i="2"/>
  <c r="G34" i="2" s="1"/>
  <c r="E35" i="2"/>
  <c r="G35" i="2" s="1"/>
  <c r="E36" i="2"/>
  <c r="E37" i="2"/>
  <c r="G37" i="2" s="1"/>
  <c r="E38" i="2"/>
  <c r="G38" i="2" s="1"/>
  <c r="E39" i="2"/>
  <c r="G39" i="2" s="1"/>
  <c r="E40" i="2"/>
  <c r="E41" i="2"/>
  <c r="G41" i="2" s="1"/>
  <c r="E42" i="2"/>
  <c r="G42" i="2" s="1"/>
  <c r="E43" i="2"/>
  <c r="G43" i="2" s="1"/>
  <c r="E44" i="2"/>
  <c r="E45" i="2"/>
  <c r="G45" i="2" s="1"/>
  <c r="E46" i="2"/>
  <c r="G46" i="2" s="1"/>
  <c r="E47" i="2"/>
  <c r="G47" i="2" s="1"/>
  <c r="E48" i="2"/>
  <c r="E49" i="2"/>
  <c r="G49" i="2" s="1"/>
  <c r="E50" i="2"/>
  <c r="G50" i="2" s="1"/>
  <c r="E51" i="2"/>
  <c r="G51" i="2" s="1"/>
  <c r="E52" i="2"/>
  <c r="E53" i="2"/>
  <c r="G53" i="2" s="1"/>
  <c r="E54" i="2"/>
  <c r="G54" i="2" s="1"/>
  <c r="E55" i="2"/>
  <c r="G55" i="2" s="1"/>
  <c r="E56" i="2"/>
  <c r="E57" i="2"/>
  <c r="G57" i="2" s="1"/>
  <c r="E58" i="2"/>
  <c r="G58" i="2" s="1"/>
  <c r="E59" i="2"/>
  <c r="G59" i="2" s="1"/>
  <c r="E60" i="2"/>
  <c r="E61" i="2"/>
  <c r="G61" i="2" s="1"/>
  <c r="E62" i="2"/>
  <c r="G62" i="2" s="1"/>
  <c r="E63" i="2"/>
  <c r="G63" i="2" s="1"/>
  <c r="E64" i="2"/>
  <c r="E65" i="2"/>
  <c r="G65" i="2" s="1"/>
  <c r="E66" i="2"/>
  <c r="G66" i="2" s="1"/>
  <c r="E67" i="2"/>
  <c r="G67" i="2" s="1"/>
  <c r="E68" i="2"/>
  <c r="E69" i="2"/>
  <c r="G69" i="2" s="1"/>
  <c r="E70" i="2"/>
  <c r="G70" i="2" s="1"/>
  <c r="E71" i="2"/>
  <c r="G71" i="2" s="1"/>
  <c r="E72" i="2"/>
  <c r="E73" i="2"/>
  <c r="G73" i="2" s="1"/>
  <c r="E74" i="2"/>
  <c r="G74" i="2" s="1"/>
  <c r="E75" i="2"/>
  <c r="G75" i="2" s="1"/>
  <c r="E76" i="2"/>
  <c r="E77" i="2"/>
  <c r="G77" i="2" s="1"/>
  <c r="E78" i="2"/>
  <c r="G78" i="2" s="1"/>
  <c r="E79" i="2"/>
  <c r="G79" i="2" s="1"/>
  <c r="E80" i="2"/>
  <c r="E81" i="2"/>
  <c r="G81" i="2" s="1"/>
  <c r="E82" i="2"/>
  <c r="G82" i="2" s="1"/>
  <c r="E83" i="2"/>
  <c r="G83" i="2" s="1"/>
  <c r="E84" i="2"/>
  <c r="E85" i="2"/>
  <c r="G85" i="2" s="1"/>
  <c r="E86" i="2"/>
  <c r="G86" i="2" s="1"/>
  <c r="E87" i="2"/>
  <c r="G87" i="2" s="1"/>
  <c r="E88" i="2"/>
  <c r="E89" i="2"/>
  <c r="G89" i="2" s="1"/>
  <c r="E90" i="2"/>
  <c r="G90" i="2" s="1"/>
  <c r="E91" i="2"/>
  <c r="G91" i="2" s="1"/>
  <c r="E92" i="2"/>
  <c r="E93" i="2"/>
  <c r="G93" i="2" s="1"/>
  <c r="E94" i="2"/>
  <c r="G94" i="2" s="1"/>
  <c r="E95" i="2"/>
  <c r="G95" i="2" s="1"/>
  <c r="E96" i="2"/>
  <c r="E97" i="2"/>
  <c r="G97" i="2" s="1"/>
  <c r="E98" i="2"/>
  <c r="G98" i="2" s="1"/>
  <c r="E99" i="2"/>
  <c r="G99" i="2" s="1"/>
  <c r="E100" i="2"/>
  <c r="E101" i="2"/>
  <c r="G101" i="2" s="1"/>
  <c r="E102" i="2"/>
  <c r="G102" i="2" s="1"/>
  <c r="E103" i="2"/>
  <c r="G103" i="2" s="1"/>
  <c r="E104" i="2"/>
  <c r="E105" i="2"/>
  <c r="G105" i="2" s="1"/>
  <c r="E106" i="2"/>
  <c r="G106" i="2" s="1"/>
  <c r="E107" i="2"/>
  <c r="G107" i="2" s="1"/>
  <c r="E108" i="2"/>
  <c r="E109" i="2"/>
  <c r="G109" i="2" s="1"/>
  <c r="E110" i="2"/>
  <c r="G110" i="2" s="1"/>
  <c r="E111" i="2"/>
  <c r="G111" i="2" s="1"/>
  <c r="E112" i="2"/>
  <c r="E113" i="2"/>
  <c r="G113" i="2" s="1"/>
  <c r="E114" i="2"/>
  <c r="G114" i="2" s="1"/>
  <c r="E115" i="2"/>
  <c r="E116" i="2"/>
  <c r="E117" i="2"/>
  <c r="G117" i="2" s="1"/>
  <c r="E118" i="2"/>
  <c r="G118" i="2" s="1"/>
  <c r="E119" i="2"/>
  <c r="G119" i="2" s="1"/>
  <c r="E120" i="2"/>
  <c r="E121" i="2"/>
  <c r="G121" i="2" s="1"/>
  <c r="E122" i="2"/>
  <c r="G122" i="2" s="1"/>
  <c r="E123" i="2"/>
  <c r="G123" i="2" s="1"/>
  <c r="E124" i="2"/>
  <c r="E125" i="2"/>
  <c r="G125" i="2" s="1"/>
  <c r="E126" i="2"/>
  <c r="G126" i="2" s="1"/>
  <c r="E127" i="2"/>
  <c r="G127" i="2" s="1"/>
  <c r="E128" i="2"/>
  <c r="E129" i="2"/>
  <c r="G129" i="2" s="1"/>
  <c r="E130" i="2"/>
  <c r="G130" i="2" s="1"/>
  <c r="E131" i="2"/>
  <c r="G131" i="2" s="1"/>
  <c r="E132" i="2"/>
  <c r="E133" i="2"/>
  <c r="G133" i="2" s="1"/>
  <c r="E134" i="2"/>
  <c r="G134" i="2" s="1"/>
  <c r="E135" i="2"/>
  <c r="G135" i="2" s="1"/>
  <c r="E136" i="2"/>
  <c r="E137" i="2"/>
  <c r="G137" i="2" s="1"/>
  <c r="E138" i="2"/>
  <c r="G138" i="2" s="1"/>
  <c r="E139" i="2"/>
  <c r="G139" i="2" s="1"/>
  <c r="E140" i="2"/>
  <c r="E141" i="2"/>
  <c r="G141" i="2" s="1"/>
  <c r="E142" i="2"/>
  <c r="G142" i="2" s="1"/>
  <c r="E143" i="2"/>
  <c r="G143" i="2" s="1"/>
  <c r="E144" i="2"/>
  <c r="E145" i="2"/>
  <c r="G145" i="2" s="1"/>
  <c r="E146" i="2"/>
  <c r="G146" i="2" s="1"/>
  <c r="E147" i="2"/>
  <c r="G147" i="2" s="1"/>
  <c r="E148" i="2"/>
  <c r="E149" i="2"/>
  <c r="G149" i="2" s="1"/>
  <c r="E150" i="2"/>
  <c r="G150" i="2" s="1"/>
  <c r="E151" i="2"/>
  <c r="G151" i="2" s="1"/>
  <c r="E152" i="2"/>
  <c r="E153" i="2"/>
  <c r="G153" i="2" s="1"/>
  <c r="E154" i="2"/>
  <c r="G154" i="2" s="1"/>
  <c r="E155" i="2"/>
  <c r="G155" i="2" s="1"/>
  <c r="E156" i="2"/>
  <c r="E157" i="2"/>
  <c r="G157" i="2" s="1"/>
  <c r="E158" i="2"/>
  <c r="G158" i="2" s="1"/>
  <c r="E159" i="2"/>
  <c r="G159" i="2" s="1"/>
  <c r="E160" i="2"/>
  <c r="E161" i="2"/>
  <c r="G161" i="2" s="1"/>
  <c r="E162" i="2"/>
  <c r="G162" i="2" s="1"/>
  <c r="E163" i="2"/>
  <c r="G163" i="2" s="1"/>
  <c r="E164" i="2"/>
  <c r="E165" i="2"/>
  <c r="G165" i="2" s="1"/>
  <c r="E166" i="2"/>
  <c r="G166" i="2" s="1"/>
  <c r="E167" i="2"/>
  <c r="G167" i="2" s="1"/>
  <c r="E168" i="2"/>
  <c r="E169" i="2"/>
  <c r="G169" i="2" s="1"/>
  <c r="E170" i="2"/>
  <c r="G170" i="2" s="1"/>
  <c r="E171" i="2"/>
  <c r="G171" i="2" s="1"/>
  <c r="E172" i="2"/>
  <c r="E173" i="2"/>
  <c r="G173" i="2" s="1"/>
  <c r="E174" i="2"/>
  <c r="G174" i="2" s="1"/>
  <c r="E175" i="2"/>
  <c r="G175" i="2" s="1"/>
  <c r="E176" i="2"/>
  <c r="E177" i="2"/>
  <c r="G177" i="2" s="1"/>
  <c r="E178" i="2"/>
  <c r="G178" i="2" s="1"/>
  <c r="E179" i="2"/>
  <c r="E180" i="2"/>
  <c r="E181" i="2"/>
  <c r="G181" i="2" s="1"/>
  <c r="E182" i="2"/>
  <c r="G182" i="2" s="1"/>
  <c r="E183" i="2"/>
  <c r="G183" i="2" s="1"/>
  <c r="E184" i="2"/>
  <c r="E185" i="2"/>
  <c r="G185" i="2" s="1"/>
  <c r="E186" i="2"/>
  <c r="G186" i="2" s="1"/>
  <c r="E187" i="2"/>
  <c r="G187" i="2" s="1"/>
  <c r="E188" i="2"/>
  <c r="E189" i="2"/>
  <c r="G189" i="2" s="1"/>
  <c r="E190" i="2"/>
  <c r="G190" i="2" s="1"/>
  <c r="E191" i="2"/>
  <c r="G191" i="2" s="1"/>
  <c r="E192" i="2"/>
  <c r="E193" i="2"/>
  <c r="G193" i="2" s="1"/>
  <c r="E194" i="2"/>
  <c r="G194" i="2" s="1"/>
  <c r="E195" i="2"/>
  <c r="G195" i="2" s="1"/>
  <c r="E196" i="2"/>
  <c r="E197" i="2"/>
  <c r="G197" i="2" s="1"/>
  <c r="E198" i="2"/>
  <c r="G198" i="2" s="1"/>
  <c r="E199" i="2"/>
  <c r="G199" i="2" s="1"/>
  <c r="E200" i="2"/>
  <c r="E201" i="2"/>
  <c r="G201" i="2" s="1"/>
  <c r="E202" i="2"/>
  <c r="G202" i="2" s="1"/>
  <c r="E203" i="2"/>
  <c r="G203" i="2" s="1"/>
  <c r="E204" i="2"/>
  <c r="E205" i="2"/>
  <c r="G205" i="2" s="1"/>
  <c r="E206" i="2"/>
  <c r="G206" i="2" s="1"/>
  <c r="E207" i="2"/>
  <c r="G207" i="2" s="1"/>
  <c r="E208" i="2"/>
  <c r="E209" i="2"/>
  <c r="G209" i="2" s="1"/>
  <c r="E210" i="2"/>
  <c r="G210" i="2" s="1"/>
  <c r="E211" i="2"/>
  <c r="G211" i="2" s="1"/>
  <c r="E212" i="2"/>
  <c r="E213" i="2"/>
  <c r="G213" i="2" s="1"/>
  <c r="E214" i="2"/>
  <c r="G214" i="2" s="1"/>
  <c r="E215" i="2"/>
  <c r="G215" i="2" s="1"/>
  <c r="E216" i="2"/>
  <c r="E217" i="2"/>
  <c r="G217" i="2" s="1"/>
  <c r="E218" i="2"/>
  <c r="G218" i="2" s="1"/>
  <c r="E219" i="2"/>
  <c r="G219" i="2" s="1"/>
  <c r="E220" i="2"/>
  <c r="E221" i="2"/>
  <c r="G221" i="2" s="1"/>
  <c r="E222" i="2"/>
  <c r="G222" i="2" s="1"/>
  <c r="E223" i="2"/>
  <c r="G223" i="2" s="1"/>
  <c r="E224" i="2"/>
  <c r="E225" i="2"/>
  <c r="G225" i="2" s="1"/>
  <c r="E226" i="2"/>
  <c r="G226" i="2" s="1"/>
  <c r="E227" i="2"/>
  <c r="G227" i="2" s="1"/>
  <c r="E228" i="2"/>
  <c r="E229" i="2"/>
  <c r="G229" i="2" s="1"/>
  <c r="E230" i="2"/>
  <c r="G230" i="2" s="1"/>
  <c r="E231" i="2"/>
  <c r="G231" i="2" s="1"/>
  <c r="E232" i="2"/>
  <c r="E233" i="2"/>
  <c r="G233" i="2" s="1"/>
  <c r="E234" i="2"/>
  <c r="G234" i="2" s="1"/>
  <c r="E235" i="2"/>
  <c r="G235" i="2" s="1"/>
  <c r="E236" i="2"/>
  <c r="E237" i="2"/>
  <c r="G237" i="2" s="1"/>
  <c r="E238" i="2"/>
  <c r="E239" i="2"/>
  <c r="G239" i="2" s="1"/>
  <c r="E240" i="2"/>
  <c r="E241" i="2"/>
  <c r="G241" i="2" s="1"/>
  <c r="E242" i="2"/>
  <c r="E243" i="2"/>
  <c r="E244" i="2"/>
  <c r="E245" i="2"/>
  <c r="G245" i="2" s="1"/>
  <c r="E246" i="2"/>
  <c r="E247" i="2"/>
  <c r="G247" i="2" s="1"/>
  <c r="E248" i="2"/>
  <c r="E249" i="2"/>
  <c r="G249" i="2" s="1"/>
  <c r="E250" i="2"/>
  <c r="E251" i="2"/>
  <c r="G251" i="2" s="1"/>
  <c r="E252" i="2"/>
  <c r="E253" i="2"/>
  <c r="G253" i="2" s="1"/>
  <c r="E254" i="2"/>
  <c r="E255" i="2"/>
  <c r="G255" i="2" s="1"/>
  <c r="E256" i="2"/>
  <c r="E257" i="2"/>
  <c r="G257" i="2" s="1"/>
  <c r="E258" i="2"/>
  <c r="E259" i="2"/>
  <c r="G259" i="2" s="1"/>
  <c r="E260" i="2"/>
  <c r="E261" i="2"/>
  <c r="G261" i="2" s="1"/>
  <c r="E262" i="2"/>
  <c r="E263" i="2"/>
  <c r="G263" i="2" s="1"/>
  <c r="E264" i="2"/>
  <c r="E265" i="2"/>
  <c r="G265" i="2" s="1"/>
  <c r="E266" i="2"/>
  <c r="E267" i="2"/>
  <c r="G267" i="2" s="1"/>
  <c r="E268" i="2"/>
  <c r="E269" i="2"/>
  <c r="G269" i="2" s="1"/>
  <c r="E270" i="2"/>
  <c r="E271" i="2"/>
  <c r="G271" i="2" s="1"/>
  <c r="E272" i="2"/>
  <c r="E273" i="2"/>
  <c r="G273" i="2" s="1"/>
  <c r="E274" i="2"/>
  <c r="E275" i="2"/>
  <c r="G275" i="2" s="1"/>
  <c r="E276" i="2"/>
  <c r="E277" i="2"/>
  <c r="G277" i="2" s="1"/>
  <c r="E278" i="2"/>
  <c r="E279" i="2"/>
  <c r="G279" i="2" s="1"/>
  <c r="E280" i="2"/>
  <c r="E281" i="2"/>
  <c r="G281" i="2" s="1"/>
  <c r="E282" i="2"/>
  <c r="E283" i="2"/>
  <c r="G283" i="2" s="1"/>
  <c r="E284" i="2"/>
  <c r="E285" i="2"/>
  <c r="G285" i="2" s="1"/>
  <c r="E286" i="2"/>
  <c r="E287" i="2"/>
  <c r="G287" i="2" s="1"/>
  <c r="E288" i="2"/>
  <c r="E289" i="2"/>
  <c r="G289" i="2" s="1"/>
  <c r="E290" i="2"/>
  <c r="E291" i="2"/>
  <c r="G291" i="2" s="1"/>
  <c r="E292" i="2"/>
  <c r="E293" i="2"/>
  <c r="G293" i="2" s="1"/>
  <c r="E294" i="2"/>
  <c r="E295" i="2"/>
  <c r="G295" i="2" s="1"/>
  <c r="E296" i="2"/>
  <c r="E297" i="2"/>
  <c r="G297" i="2" s="1"/>
  <c r="E298" i="2"/>
  <c r="E299" i="2"/>
  <c r="G299" i="2" s="1"/>
  <c r="E300" i="2"/>
  <c r="E301" i="2"/>
  <c r="G301" i="2" s="1"/>
  <c r="E302" i="2"/>
  <c r="E303" i="2"/>
  <c r="G303" i="2" s="1"/>
  <c r="E304" i="2"/>
  <c r="E305" i="2"/>
  <c r="G305" i="2" s="1"/>
  <c r="E306" i="2"/>
  <c r="E307" i="2"/>
  <c r="G307" i="2" s="1"/>
  <c r="E308" i="2"/>
  <c r="E309" i="2"/>
  <c r="G309" i="2" s="1"/>
  <c r="E310" i="2"/>
  <c r="E311" i="2"/>
  <c r="G311" i="2" s="1"/>
  <c r="E312" i="2"/>
  <c r="E313" i="2"/>
  <c r="G313" i="2" s="1"/>
  <c r="E314" i="2"/>
  <c r="E315" i="2"/>
  <c r="G315" i="2" s="1"/>
  <c r="E316" i="2"/>
  <c r="E317" i="2"/>
  <c r="G317" i="2" s="1"/>
  <c r="E318" i="2"/>
  <c r="E319" i="2"/>
  <c r="G319" i="2" s="1"/>
  <c r="E320" i="2"/>
  <c r="E321" i="2"/>
  <c r="G321" i="2" s="1"/>
  <c r="E322" i="2"/>
  <c r="E323" i="2"/>
  <c r="G323" i="2" s="1"/>
  <c r="E324" i="2"/>
  <c r="E325" i="2"/>
  <c r="G325" i="2" s="1"/>
  <c r="E326" i="2"/>
  <c r="E327" i="2"/>
  <c r="G327" i="2" s="1"/>
  <c r="E328" i="2"/>
  <c r="E329" i="2"/>
  <c r="G329" i="2" s="1"/>
  <c r="E330" i="2"/>
  <c r="E331" i="2"/>
  <c r="G331" i="2" s="1"/>
  <c r="E332" i="2"/>
  <c r="E333" i="2"/>
  <c r="G333" i="2" s="1"/>
  <c r="E334" i="2"/>
  <c r="G334" i="2" s="1"/>
  <c r="E335" i="2"/>
  <c r="E336" i="2"/>
  <c r="E337" i="2"/>
  <c r="G337" i="2" s="1"/>
  <c r="E338" i="2"/>
  <c r="G338" i="2" s="1"/>
  <c r="E339" i="2"/>
  <c r="G339" i="2" s="1"/>
  <c r="E340" i="2"/>
  <c r="E341" i="2"/>
  <c r="G341" i="2" s="1"/>
  <c r="E342" i="2"/>
  <c r="G342" i="2" s="1"/>
  <c r="E343" i="2"/>
  <c r="E344" i="2"/>
  <c r="E345" i="2"/>
  <c r="G345" i="2" s="1"/>
  <c r="E346" i="2"/>
  <c r="G346" i="2" s="1"/>
  <c r="E347" i="2"/>
  <c r="E348" i="2"/>
  <c r="E349" i="2"/>
  <c r="G349" i="2" s="1"/>
  <c r="E350" i="2"/>
  <c r="G350" i="2" s="1"/>
  <c r="E351" i="2"/>
  <c r="E352" i="2"/>
  <c r="E353" i="2"/>
  <c r="G353" i="2" s="1"/>
  <c r="E354" i="2"/>
  <c r="G354" i="2" s="1"/>
  <c r="E355" i="2"/>
  <c r="G355" i="2" s="1"/>
  <c r="E356" i="2"/>
  <c r="E357" i="2"/>
  <c r="G357" i="2" s="1"/>
  <c r="E358" i="2"/>
  <c r="G358" i="2" s="1"/>
  <c r="E359" i="2"/>
  <c r="E360" i="2"/>
  <c r="E361" i="2"/>
  <c r="G361" i="2" s="1"/>
  <c r="E362" i="2"/>
  <c r="G362" i="2" s="1"/>
  <c r="E363" i="2"/>
  <c r="E364" i="2"/>
  <c r="E365" i="2"/>
  <c r="G365" i="2" s="1"/>
  <c r="E366" i="2"/>
  <c r="G366" i="2" s="1"/>
  <c r="E367" i="2"/>
  <c r="G367" i="2" s="1"/>
  <c r="E368" i="2"/>
  <c r="E369" i="2"/>
  <c r="G369" i="2" s="1"/>
  <c r="E370" i="2"/>
  <c r="G370" i="2" s="1"/>
  <c r="E371" i="2"/>
  <c r="E372" i="2"/>
  <c r="E373" i="2"/>
  <c r="G373" i="2" s="1"/>
  <c r="E374" i="2"/>
  <c r="G374" i="2" s="1"/>
  <c r="E375" i="2"/>
  <c r="G375" i="2" s="1"/>
  <c r="E376" i="2"/>
  <c r="E377" i="2"/>
  <c r="G377" i="2" s="1"/>
  <c r="E378" i="2"/>
  <c r="G378" i="2" s="1"/>
  <c r="E379" i="2"/>
  <c r="E380" i="2"/>
  <c r="E381" i="2"/>
  <c r="G381" i="2" s="1"/>
  <c r="E382" i="2"/>
  <c r="G382" i="2" s="1"/>
  <c r="E383" i="2"/>
  <c r="G383" i="2" s="1"/>
  <c r="E384" i="2"/>
  <c r="E385" i="2"/>
  <c r="G385" i="2" s="1"/>
  <c r="E386" i="2"/>
  <c r="G386" i="2" s="1"/>
  <c r="E387" i="2"/>
  <c r="E388" i="2"/>
  <c r="E389" i="2"/>
  <c r="G389" i="2" s="1"/>
  <c r="E390" i="2"/>
  <c r="G390" i="2" s="1"/>
  <c r="E391" i="2"/>
  <c r="G391" i="2" s="1"/>
  <c r="E392" i="2"/>
  <c r="E393" i="2"/>
  <c r="G393" i="2" s="1"/>
  <c r="E394" i="2"/>
  <c r="G394" i="2" s="1"/>
  <c r="E395" i="2"/>
  <c r="G395" i="2" s="1"/>
  <c r="E396" i="2"/>
  <c r="E397" i="2"/>
  <c r="G397" i="2" s="1"/>
  <c r="E398" i="2"/>
  <c r="G398" i="2" s="1"/>
  <c r="E399" i="2"/>
  <c r="G399" i="2" s="1"/>
  <c r="E400" i="2"/>
  <c r="E401" i="2"/>
  <c r="G401" i="2" s="1"/>
  <c r="E402" i="2"/>
  <c r="G402" i="2" s="1"/>
  <c r="E403" i="2"/>
  <c r="G403" i="2" s="1"/>
  <c r="E404" i="2"/>
  <c r="E405" i="2"/>
  <c r="G405" i="2" s="1"/>
  <c r="E406" i="2"/>
  <c r="G406" i="2" s="1"/>
  <c r="E407" i="2"/>
  <c r="G407" i="2" s="1"/>
  <c r="E408" i="2"/>
  <c r="E409" i="2"/>
  <c r="G409" i="2" s="1"/>
  <c r="E410" i="2"/>
  <c r="G410" i="2" s="1"/>
  <c r="E411" i="2"/>
  <c r="G411" i="2" s="1"/>
  <c r="E412" i="2"/>
  <c r="E413" i="2"/>
  <c r="G413" i="2" s="1"/>
  <c r="E414" i="2"/>
  <c r="G414" i="2" s="1"/>
  <c r="E415" i="2"/>
  <c r="G415" i="2" s="1"/>
  <c r="E416" i="2"/>
  <c r="E417" i="2"/>
  <c r="G417" i="2" s="1"/>
  <c r="E418" i="2"/>
  <c r="G418" i="2" s="1"/>
  <c r="E419" i="2"/>
  <c r="G419" i="2" s="1"/>
  <c r="E420" i="2"/>
  <c r="E421" i="2"/>
  <c r="G421" i="2" s="1"/>
  <c r="E422" i="2"/>
  <c r="G422" i="2" s="1"/>
  <c r="E423" i="2"/>
  <c r="G423" i="2" s="1"/>
  <c r="E424" i="2"/>
  <c r="E425" i="2"/>
  <c r="G425" i="2" s="1"/>
  <c r="E426" i="2"/>
  <c r="G426" i="2" s="1"/>
  <c r="E427" i="2"/>
  <c r="G427" i="2" s="1"/>
  <c r="E428" i="2"/>
  <c r="E429" i="2"/>
  <c r="G429" i="2" s="1"/>
  <c r="E430" i="2"/>
  <c r="G430" i="2" s="1"/>
  <c r="E431" i="2"/>
  <c r="G431" i="2" s="1"/>
  <c r="E432" i="2"/>
  <c r="E433" i="2"/>
  <c r="G433" i="2" s="1"/>
  <c r="E434" i="2"/>
  <c r="G434" i="2" s="1"/>
  <c r="E435" i="2"/>
  <c r="G435" i="2" s="1"/>
  <c r="E436" i="2"/>
  <c r="E437" i="2"/>
  <c r="G437" i="2" s="1"/>
  <c r="E438" i="2"/>
  <c r="G438" i="2" s="1"/>
  <c r="E439" i="2"/>
  <c r="G439" i="2" s="1"/>
  <c r="E440" i="2"/>
  <c r="E441" i="2"/>
  <c r="G441" i="2" s="1"/>
  <c r="E442" i="2"/>
  <c r="G442" i="2" s="1"/>
  <c r="E443" i="2"/>
  <c r="G443" i="2" s="1"/>
  <c r="E444" i="2"/>
  <c r="E445" i="2"/>
  <c r="G445" i="2" s="1"/>
  <c r="E446" i="2"/>
  <c r="G446" i="2" s="1"/>
  <c r="E447" i="2"/>
  <c r="G447" i="2" s="1"/>
  <c r="E448" i="2"/>
  <c r="E449" i="2"/>
  <c r="G449" i="2" s="1"/>
  <c r="E450" i="2"/>
  <c r="G450" i="2" s="1"/>
  <c r="E451" i="2"/>
  <c r="G451" i="2" s="1"/>
  <c r="E452" i="2"/>
  <c r="E453" i="2"/>
  <c r="G453" i="2" s="1"/>
  <c r="E454" i="2"/>
  <c r="G454" i="2" s="1"/>
  <c r="E455" i="2"/>
  <c r="G455" i="2" s="1"/>
  <c r="E456" i="2"/>
  <c r="E457" i="2"/>
  <c r="G457" i="2" s="1"/>
  <c r="E458" i="2"/>
  <c r="G458" i="2" s="1"/>
  <c r="E459" i="2"/>
  <c r="G459" i="2" s="1"/>
  <c r="E460" i="2"/>
  <c r="E461" i="2"/>
  <c r="G461" i="2" s="1"/>
  <c r="E462" i="2"/>
  <c r="G462" i="2" s="1"/>
  <c r="E463" i="2"/>
  <c r="G463" i="2" s="1"/>
  <c r="E464" i="2"/>
  <c r="E465" i="2"/>
  <c r="G465" i="2" s="1"/>
  <c r="E466" i="2"/>
  <c r="G466" i="2" s="1"/>
  <c r="E467" i="2"/>
  <c r="G467" i="2" s="1"/>
  <c r="E468" i="2"/>
  <c r="E469" i="2"/>
  <c r="G469" i="2" s="1"/>
  <c r="E470" i="2"/>
  <c r="G470" i="2" s="1"/>
  <c r="E471" i="2"/>
  <c r="G471" i="2" s="1"/>
  <c r="E472" i="2"/>
  <c r="E473" i="2"/>
  <c r="G473" i="2" s="1"/>
  <c r="E474" i="2"/>
  <c r="G474" i="2" s="1"/>
  <c r="E475" i="2"/>
  <c r="G475" i="2" s="1"/>
  <c r="E476" i="2"/>
  <c r="E477" i="2"/>
  <c r="G477" i="2" s="1"/>
  <c r="E478" i="2"/>
  <c r="G478" i="2" s="1"/>
  <c r="E479" i="2"/>
  <c r="G479" i="2" s="1"/>
  <c r="E480" i="2"/>
  <c r="E481" i="2"/>
  <c r="G481" i="2" s="1"/>
  <c r="E482" i="2"/>
  <c r="G482" i="2" s="1"/>
  <c r="E483" i="2"/>
  <c r="G483" i="2" s="1"/>
  <c r="E484" i="2"/>
  <c r="E485" i="2"/>
  <c r="G485" i="2" s="1"/>
  <c r="E486" i="2"/>
  <c r="G486" i="2" s="1"/>
  <c r="E487" i="2"/>
  <c r="G487" i="2" s="1"/>
  <c r="E488" i="2"/>
  <c r="E489" i="2"/>
  <c r="G489" i="2" s="1"/>
  <c r="E490" i="2"/>
  <c r="G490" i="2" s="1"/>
  <c r="E491" i="2"/>
  <c r="G491" i="2" s="1"/>
  <c r="E492" i="2"/>
  <c r="E493" i="2"/>
  <c r="G493" i="2" s="1"/>
  <c r="E494" i="2"/>
  <c r="G494" i="2" s="1"/>
  <c r="E3" i="2"/>
  <c r="E4" i="2"/>
  <c r="G4" i="2" s="1"/>
  <c r="E5" i="2"/>
  <c r="G5" i="2" s="1"/>
  <c r="E6" i="2"/>
  <c r="G6" i="2" s="1"/>
  <c r="E7" i="2"/>
  <c r="E8" i="2"/>
  <c r="G8" i="2" s="1"/>
  <c r="E2" i="2"/>
  <c r="Z3" i="1" l="1"/>
  <c r="J4" i="1"/>
  <c r="N4" i="1"/>
  <c r="AD3" i="1"/>
  <c r="Z4" i="1"/>
  <c r="AD4" i="1" s="1"/>
  <c r="L4" i="1"/>
  <c r="AB3" i="1"/>
  <c r="AB4" i="1"/>
  <c r="G331" i="3"/>
  <c r="G315" i="3"/>
  <c r="G307" i="3"/>
  <c r="G291" i="3"/>
  <c r="G275" i="3"/>
  <c r="G259" i="3"/>
  <c r="G243" i="3"/>
  <c r="G227" i="3"/>
  <c r="G211" i="3"/>
  <c r="G187" i="3"/>
  <c r="G171" i="3"/>
  <c r="G155" i="3"/>
  <c r="G139" i="3"/>
  <c r="G123" i="3"/>
  <c r="G107" i="3"/>
  <c r="G91" i="3"/>
  <c r="G75" i="3"/>
  <c r="G59" i="3"/>
  <c r="G43" i="3"/>
  <c r="G27" i="3"/>
  <c r="G19" i="3"/>
  <c r="G338" i="3"/>
  <c r="G322" i="3"/>
  <c r="G282" i="3"/>
  <c r="G266" i="3"/>
  <c r="G194" i="3"/>
  <c r="G114" i="3"/>
  <c r="G98" i="3"/>
  <c r="G82" i="3"/>
  <c r="G66" i="3"/>
  <c r="G50" i="3"/>
  <c r="G34" i="3"/>
  <c r="G10" i="3"/>
  <c r="G299" i="3"/>
  <c r="G251" i="3"/>
  <c r="G235" i="3"/>
  <c r="G219" i="3"/>
  <c r="G203" i="3"/>
  <c r="G179" i="3"/>
  <c r="G163" i="3"/>
  <c r="G147" i="3"/>
  <c r="G131" i="3"/>
  <c r="G9" i="2"/>
  <c r="G44" i="2"/>
  <c r="G28" i="2"/>
  <c r="G12" i="2"/>
  <c r="G492" i="2"/>
  <c r="G488" i="2"/>
  <c r="G484" i="2"/>
  <c r="G480" i="2"/>
  <c r="G476" i="2"/>
  <c r="G472" i="2"/>
  <c r="G468" i="2"/>
  <c r="G464" i="2"/>
  <c r="G460" i="2"/>
  <c r="G456" i="2"/>
  <c r="G452" i="2"/>
  <c r="G448" i="2"/>
  <c r="G444" i="2"/>
  <c r="G440" i="2"/>
  <c r="G436" i="2"/>
  <c r="G432" i="2"/>
  <c r="G428" i="2"/>
  <c r="G424" i="2"/>
  <c r="G420" i="2"/>
  <c r="G416" i="2"/>
  <c r="G412" i="2"/>
  <c r="G408" i="2"/>
  <c r="G404" i="2"/>
  <c r="G400" i="2"/>
  <c r="G396" i="2"/>
  <c r="G392" i="2"/>
  <c r="G40" i="2"/>
  <c r="G24" i="2"/>
  <c r="G7" i="2"/>
  <c r="G387" i="2"/>
  <c r="G379" i="2"/>
  <c r="G371" i="2"/>
  <c r="G363" i="2"/>
  <c r="G359" i="2"/>
  <c r="G351" i="2"/>
  <c r="G347" i="2"/>
  <c r="G343" i="2"/>
  <c r="G335" i="2"/>
  <c r="G36" i="2"/>
  <c r="G20" i="2"/>
  <c r="G330" i="2"/>
  <c r="G326" i="2"/>
  <c r="G322" i="2"/>
  <c r="G318" i="2"/>
  <c r="G314" i="2"/>
  <c r="G310" i="2"/>
  <c r="G306" i="2"/>
  <c r="G302" i="2"/>
  <c r="G298" i="2"/>
  <c r="G294" i="2"/>
  <c r="G290" i="2"/>
  <c r="G286" i="2"/>
  <c r="G282" i="2"/>
  <c r="G278" i="2"/>
  <c r="G274" i="2"/>
  <c r="G270" i="2"/>
  <c r="G266" i="2"/>
  <c r="G262" i="2"/>
  <c r="G258" i="2"/>
  <c r="G254" i="2"/>
  <c r="G250" i="2"/>
  <c r="G246" i="2"/>
  <c r="G242" i="2"/>
  <c r="G238" i="2"/>
  <c r="G388" i="2"/>
  <c r="G384" i="2"/>
  <c r="G380" i="2"/>
  <c r="G376" i="2"/>
  <c r="G372" i="2"/>
  <c r="G368" i="2"/>
  <c r="G364" i="2"/>
  <c r="G360" i="2"/>
  <c r="G356" i="2"/>
  <c r="G352" i="2"/>
  <c r="G348" i="2"/>
  <c r="G344" i="2"/>
  <c r="G340" i="2"/>
  <c r="G336" i="2"/>
  <c r="G332" i="2"/>
  <c r="G328" i="2"/>
  <c r="G324" i="2"/>
  <c r="G320" i="2"/>
  <c r="G316" i="2"/>
  <c r="G312" i="2"/>
  <c r="G308" i="2"/>
  <c r="G304" i="2"/>
  <c r="G300" i="2"/>
  <c r="G296" i="2"/>
  <c r="G292" i="2"/>
  <c r="G288" i="2"/>
  <c r="G284" i="2"/>
  <c r="G280" i="2"/>
  <c r="G276" i="2"/>
  <c r="G272" i="2"/>
  <c r="G268" i="2"/>
  <c r="G264" i="2"/>
  <c r="G260" i="2"/>
  <c r="G256" i="2"/>
  <c r="G252" i="2"/>
  <c r="G248" i="2"/>
  <c r="G244" i="2"/>
  <c r="G240" i="2"/>
  <c r="G236" i="2"/>
  <c r="G232" i="2"/>
  <c r="G228" i="2"/>
  <c r="G224" i="2"/>
  <c r="G220" i="2"/>
  <c r="G216" i="2"/>
  <c r="G212" i="2"/>
  <c r="G208" i="2"/>
  <c r="G204" i="2"/>
  <c r="G200" i="2"/>
  <c r="G196" i="2"/>
  <c r="G192" i="2"/>
  <c r="G188" i="2"/>
  <c r="G184" i="2"/>
  <c r="G180" i="2"/>
  <c r="G176" i="2"/>
  <c r="G172" i="2"/>
  <c r="G168" i="2"/>
  <c r="G164" i="2"/>
  <c r="G160" i="2"/>
  <c r="G156" i="2"/>
  <c r="G152" i="2"/>
  <c r="G148" i="2"/>
  <c r="G144" i="2"/>
  <c r="G140" i="2"/>
  <c r="G136" i="2"/>
  <c r="G132" i="2"/>
  <c r="G128" i="2"/>
  <c r="G124" i="2"/>
  <c r="G120" i="2"/>
  <c r="G116" i="2"/>
  <c r="G112" i="2"/>
  <c r="G108" i="2"/>
  <c r="G104" i="2"/>
  <c r="G100" i="2"/>
  <c r="G96" i="2"/>
  <c r="G92" i="2"/>
  <c r="G88" i="2"/>
  <c r="G84" i="2"/>
  <c r="G80" i="2"/>
  <c r="G76" i="2"/>
  <c r="G72" i="2"/>
  <c r="G68" i="2"/>
  <c r="G64" i="2"/>
  <c r="G60" i="2"/>
  <c r="G56" i="2"/>
  <c r="G52" i="2"/>
  <c r="J3" i="1"/>
  <c r="N3" i="1" s="1"/>
</calcChain>
</file>

<file path=xl/sharedStrings.xml><?xml version="1.0" encoding="utf-8"?>
<sst xmlns="http://schemas.openxmlformats.org/spreadsheetml/2006/main" count="2354" uniqueCount="43">
  <si>
    <t>Flow rate</t>
  </si>
  <si>
    <t>No.</t>
  </si>
  <si>
    <t>m [g]</t>
  </si>
  <si>
    <t>T_H2O [C]</t>
  </si>
  <si>
    <t>V_Si [ml]</t>
  </si>
  <si>
    <t>V_Sf [ml]</t>
  </si>
  <si>
    <t>Bolus</t>
  </si>
  <si>
    <t>Beaker</t>
  </si>
  <si>
    <t>d_H2O</t>
  </si>
  <si>
    <t>for 25 C</t>
  </si>
  <si>
    <t>t_inf [s]</t>
  </si>
  <si>
    <t>g/cm^3</t>
  </si>
  <si>
    <t>g/dm^3</t>
  </si>
  <si>
    <t>V_calc [dm3]</t>
  </si>
  <si>
    <t>ΔV_S [ml]</t>
  </si>
  <si>
    <t>datetime</t>
  </si>
  <si>
    <t>mass</t>
  </si>
  <si>
    <t>unit</t>
  </si>
  <si>
    <t>sampling time [s]</t>
  </si>
  <si>
    <t>g</t>
  </si>
  <si>
    <t>V_calc [ml]</t>
  </si>
  <si>
    <t>u(m) [g]</t>
  </si>
  <si>
    <t>u(d)</t>
  </si>
  <si>
    <t>u(V_calc) [ml]</t>
  </si>
  <si>
    <t>q_m,avg [g/h]</t>
  </si>
  <si>
    <t>u(q_m,avg) [g/h]</t>
  </si>
  <si>
    <t>q_V,avg [ml/h]</t>
  </si>
  <si>
    <t>u(q_V,avg) [ml/h]</t>
  </si>
  <si>
    <t>q_m,inst[g/h]</t>
  </si>
  <si>
    <t>q_v,inst[ml/h]</t>
  </si>
  <si>
    <t>q_V [g/h]</t>
  </si>
  <si>
    <t>u(q_V) [g/h]</t>
  </si>
  <si>
    <t>time</t>
  </si>
  <si>
    <t>name</t>
  </si>
  <si>
    <t>flow rate</t>
  </si>
  <si>
    <t>bolus</t>
  </si>
  <si>
    <t>q_avg,inst</t>
  </si>
  <si>
    <t>q_v_avg,inst</t>
  </si>
  <si>
    <t>V_set [ml]</t>
  </si>
  <si>
    <t>u(V_set) [ml]</t>
  </si>
  <si>
    <t xml:space="preserve"> + 0.01 uncertainty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</si>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</sst>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0"/>
    <numFmt numFmtId="165" formatCode="0.00000000"/>
    <numFmt numFmtId="166" formatCode="yyyy\-mm\-dd\ hh:mm:ss"/>
    <numFmt numFmtId="167" formatCode="0.000000"/>
    <numFmt numFmtId="168" formatCode="0.000000000"/>
    <numFmt numFmtId="169" formatCode="0.000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1"/>
      <color theme="1"/>
      <name val="굴림체"/>
      <charset val="238"/>
    </font>
    <font>
      <sz val="14"/>
      <color theme="1"/>
      <name val="굴림체"/>
      <charset val="238"/>
    </font>
    <font>
      <b/>
      <sz val="11"/>
      <name val="굴림체"/>
    </font>
    <font>
      <sz val="11"/>
      <color theme="1"/>
      <name val="굴림체"/>
    </font>
    <font>
      <b/>
      <sz val="11"/>
      <color theme="1"/>
      <name val="굴림체"/>
      <charset val="23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1" xfId="0" applyNumberFormat="1" applyFont="1" applyBorder="1"/>
    <xf numFmtId="0" fontId="2" fillId="2" borderId="1" xfId="0" applyFont="1" applyFill="1" applyBorder="1"/>
    <xf numFmtId="2" fontId="2" fillId="0" borderId="1" xfId="1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3" fillId="2" borderId="1" xfId="0" applyFont="1" applyFill="1" applyBorder="1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166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7" fontId="2" fillId="0" borderId="1" xfId="0" applyNumberFormat="1" applyFont="1" applyBorder="1"/>
    <xf numFmtId="0" fontId="2" fillId="2" borderId="2" xfId="0" applyFont="1" applyFill="1" applyBorder="1"/>
    <xf numFmtId="168" fontId="2" fillId="0" borderId="1" xfId="0" applyNumberFormat="1" applyFont="1" applyBorder="1"/>
    <xf numFmtId="169" fontId="2" fillId="0" borderId="1" xfId="0" applyNumberFormat="1" applyFont="1" applyBorder="1"/>
    <xf numFmtId="0" fontId="6" fillId="0" borderId="1" xfId="0" applyFont="1" applyBorder="1"/>
    <xf numFmtId="169" fontId="6" fillId="0" borderId="1" xfId="0" applyNumberFormat="1" applyFont="1" applyBorder="1"/>
    <xf numFmtId="164" fontId="2" fillId="0" borderId="0" xfId="0" applyNumberFormat="1" applyFont="1"/>
    <xf numFmtId="167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12F6-525A-48FE-BB10-B36048471FAD}">
  <dimension ref="A1:AM17"/>
  <sheetViews>
    <sheetView tabSelected="1" topLeftCell="I3" zoomScale="130" zoomScaleNormal="130" workbookViewId="0">
      <selection activeCell="Q24" sqref="Q24"/>
    </sheetView>
  </sheetViews>
  <sheetFormatPr defaultRowHeight="13.5" x14ac:dyDescent="0.15"/>
  <cols>
    <col min="1" max="1" width="9.140625" style="1"/>
    <col min="2" max="2" width="11.140625" style="1" customWidth="1"/>
    <col min="3" max="3" width="9.140625" style="1"/>
    <col min="4" max="4" width="10.42578125" style="1" customWidth="1"/>
    <col min="5" max="5" width="10.7109375" style="1" customWidth="1"/>
    <col min="6" max="6" width="14.42578125" style="1" customWidth="1"/>
    <col min="7" max="7" width="10.42578125" style="1" customWidth="1"/>
    <col min="8" max="8" width="14" style="1" customWidth="1"/>
    <col min="9" max="9" width="11" style="1" customWidth="1"/>
    <col min="10" max="10" width="12" style="1" customWidth="1"/>
    <col min="11" max="11" width="9.140625" style="1"/>
    <col min="12" max="12" width="13.7109375" style="1" bestFit="1" customWidth="1"/>
    <col min="13" max="13" width="9.140625" style="1"/>
    <col min="14" max="14" width="9.7109375" style="1" customWidth="1"/>
    <col min="15" max="15" width="10.28515625" style="1" customWidth="1"/>
    <col min="16" max="16" width="10.42578125" style="1" customWidth="1"/>
    <col min="17" max="17" width="14.140625" style="1" customWidth="1"/>
    <col min="18" max="18" width="11.140625" style="1" customWidth="1"/>
    <col min="19" max="19" width="12" style="1" customWidth="1"/>
    <col min="20" max="20" width="13.7109375" style="1" bestFit="1" customWidth="1"/>
    <col min="21" max="21" width="12.5703125" style="1" customWidth="1"/>
    <col min="22" max="22" width="10.28515625" style="1" customWidth="1"/>
    <col min="23" max="23" width="13.7109375" style="1" customWidth="1"/>
    <col min="24" max="24" width="9.140625" style="1"/>
    <col min="25" max="25" width="12.42578125" style="1" bestFit="1" customWidth="1"/>
    <col min="26" max="26" width="13.140625" style="1" customWidth="1"/>
    <col min="27" max="28" width="9.140625" style="1"/>
    <col min="29" max="29" width="10.7109375" style="1" customWidth="1"/>
    <col min="30" max="16384" width="9.140625" style="1"/>
  </cols>
  <sheetData>
    <row r="1" spans="1:39" x14ac:dyDescent="0.15">
      <c r="A1" s="1" t="s">
        <v>0</v>
      </c>
      <c r="T1" s="1" t="s">
        <v>6</v>
      </c>
      <c r="AM1" s="1" t="s">
        <v>7</v>
      </c>
    </row>
    <row r="2" spans="1:39" ht="17.25" x14ac:dyDescent="0.2">
      <c r="A2" s="4" t="s">
        <v>1</v>
      </c>
      <c r="B2" s="4" t="s">
        <v>3</v>
      </c>
      <c r="C2" s="4" t="s">
        <v>2</v>
      </c>
      <c r="D2" s="4" t="s">
        <v>21</v>
      </c>
      <c r="E2" s="4" t="s">
        <v>4</v>
      </c>
      <c r="F2" s="4" t="s">
        <v>5</v>
      </c>
      <c r="G2" s="8" t="s">
        <v>14</v>
      </c>
      <c r="H2" s="4" t="s">
        <v>10</v>
      </c>
      <c r="I2" s="4" t="s">
        <v>20</v>
      </c>
      <c r="J2" s="4" t="s">
        <v>23</v>
      </c>
      <c r="K2" s="4" t="s">
        <v>24</v>
      </c>
      <c r="L2" s="19" t="s">
        <v>25</v>
      </c>
      <c r="M2" s="4" t="s">
        <v>26</v>
      </c>
      <c r="N2" s="4" t="s">
        <v>27</v>
      </c>
      <c r="O2" s="4" t="s">
        <v>30</v>
      </c>
      <c r="P2" s="4" t="s">
        <v>31</v>
      </c>
      <c r="Q2" s="4" t="s">
        <v>38</v>
      </c>
      <c r="R2" s="4" t="s">
        <v>39</v>
      </c>
      <c r="T2" s="4" t="s">
        <v>1</v>
      </c>
      <c r="U2" s="4" t="s">
        <v>3</v>
      </c>
      <c r="V2" s="4" t="s">
        <v>2</v>
      </c>
      <c r="W2" s="4" t="s">
        <v>21</v>
      </c>
      <c r="X2" s="4" t="s">
        <v>10</v>
      </c>
      <c r="Y2" s="4" t="s">
        <v>20</v>
      </c>
      <c r="Z2" s="4" t="s">
        <v>23</v>
      </c>
      <c r="AA2" s="4" t="s">
        <v>24</v>
      </c>
      <c r="AB2" s="19" t="s">
        <v>25</v>
      </c>
      <c r="AC2" s="4" t="s">
        <v>26</v>
      </c>
      <c r="AD2" s="4" t="s">
        <v>27</v>
      </c>
      <c r="AE2" s="4" t="s">
        <v>30</v>
      </c>
      <c r="AF2" s="4" t="s">
        <v>31</v>
      </c>
      <c r="AI2" s="4" t="s">
        <v>8</v>
      </c>
      <c r="AJ2" s="4" t="s">
        <v>9</v>
      </c>
      <c r="AK2" s="4" t="s">
        <v>22</v>
      </c>
      <c r="AM2" s="4" t="s">
        <v>2</v>
      </c>
    </row>
    <row r="3" spans="1:39" x14ac:dyDescent="0.15">
      <c r="A3" s="2">
        <v>1</v>
      </c>
      <c r="B3" s="5">
        <v>23.5</v>
      </c>
      <c r="C3" s="6">
        <v>9.7449999999999992</v>
      </c>
      <c r="D3" s="6">
        <f>0.005/SQRT(3)</f>
        <v>2.886751345948129E-3</v>
      </c>
      <c r="E3" s="3">
        <v>39</v>
      </c>
      <c r="F3" s="3">
        <v>29</v>
      </c>
      <c r="G3" s="3">
        <v>10</v>
      </c>
      <c r="H3" s="2">
        <v>440</v>
      </c>
      <c r="I3" s="2">
        <f>(C3/AI3)*1000</f>
        <v>9.7738328067799998</v>
      </c>
      <c r="J3" s="18">
        <f>SQRT(POWER((1/$AI$3)*D3,2) + POWER((-C3/POWER($AI$3,2))*$AK$3,2)) * 1000</f>
        <v>2.8958455677517117E-3</v>
      </c>
      <c r="K3" s="2">
        <f>C3/(H3/3600)</f>
        <v>79.731818181818184</v>
      </c>
      <c r="L3" s="20">
        <f>SQRT(POWER((1/(H3/3600))*D3,2) + POWER((-C3/POWER(H3/3600,2))*0.001,2))</f>
        <v>0.65277866933433148</v>
      </c>
      <c r="M3" s="2">
        <f>I3/(H3/3600)</f>
        <v>79.967722964563634</v>
      </c>
      <c r="N3" s="2">
        <f>SQRT(POWER((1/(H3/3600))*J3,2) + POWER((-I3/POWER(H3/3600,2))*0.001,2))</f>
        <v>0.65471022777846122</v>
      </c>
      <c r="O3" s="2">
        <v>80</v>
      </c>
      <c r="P3" s="2">
        <f>O3*0.02/SQRT(3)</f>
        <v>0.9237604307034013</v>
      </c>
      <c r="Q3" s="2">
        <v>10</v>
      </c>
      <c r="R3" s="2">
        <f>1/SQRT(3)</f>
        <v>0.57735026918962584</v>
      </c>
      <c r="T3" s="2">
        <v>1</v>
      </c>
      <c r="U3" s="5">
        <v>23.5</v>
      </c>
      <c r="V3" s="6">
        <v>10.025</v>
      </c>
      <c r="W3" s="6">
        <f>0.005/SQRT(3)</f>
        <v>2.886751345948129E-3</v>
      </c>
      <c r="X3" s="2">
        <v>48</v>
      </c>
      <c r="Y3" s="2">
        <f>(V3/AI3)*1000</f>
        <v>10.054661250689534</v>
      </c>
      <c r="Z3" s="18">
        <f>SQRT(POWER((1/$AI$3)*W3,2) + POWER((-V3/POWER($AI$3,2))*$AK$3,2)) * 1000</f>
        <v>2.8958778057363399E-3</v>
      </c>
      <c r="AA3" s="2">
        <f>V3/(X3/3600)</f>
        <v>751.875</v>
      </c>
      <c r="AB3" s="2">
        <f>SQRT(POWER((1/(X3/3600))*W3,2) + POWER((-V3/POWER(X3/3600,2))*0.001,2))</f>
        <v>56.39104062606598</v>
      </c>
      <c r="AC3" s="21">
        <f>Y3/(X3/3600)</f>
        <v>754.09959380171506</v>
      </c>
      <c r="AD3" s="2">
        <f>SQRT(POWER((1/(X3/3600))*Z3,2) + POWER((-Y3/POWER(X3/3600,2))*0.001,2))</f>
        <v>56.557886559488743</v>
      </c>
      <c r="AE3" s="2">
        <v>800</v>
      </c>
      <c r="AF3" s="2">
        <f>AE3*0.02/SQRT(3)</f>
        <v>9.2376043070340135</v>
      </c>
      <c r="AI3" s="2">
        <v>997.05</v>
      </c>
      <c r="AJ3" s="2" t="s">
        <v>12</v>
      </c>
      <c r="AK3" s="3">
        <f>0.01/SQRT(3)</f>
        <v>5.773502691896258E-3</v>
      </c>
      <c r="AM3" s="6">
        <v>19.755500000000001</v>
      </c>
    </row>
    <row r="4" spans="1:39" x14ac:dyDescent="0.15">
      <c r="A4" s="2">
        <v>2</v>
      </c>
      <c r="B4" s="3">
        <v>23.5</v>
      </c>
      <c r="C4" s="6">
        <v>9.99</v>
      </c>
      <c r="D4" s="6">
        <f>0.005/SQRT(3)</f>
        <v>2.886751345948129E-3</v>
      </c>
      <c r="E4" s="3">
        <v>29</v>
      </c>
      <c r="F4" s="3">
        <v>19</v>
      </c>
      <c r="G4" s="3">
        <v>10</v>
      </c>
      <c r="H4" s="2">
        <v>447</v>
      </c>
      <c r="I4" s="2">
        <f>(C4/AI3)*1000</f>
        <v>10.019557695200843</v>
      </c>
      <c r="J4" s="18">
        <f>SQRT(POWER((1/$AI$3)*D4,2) + POWER((-C4/POWER($AI$3,2))*$AK$3,2)) * 1000</f>
        <v>2.8958737260693867E-3</v>
      </c>
      <c r="K4" s="2">
        <f>C4/(H4/3600)</f>
        <v>80.456375838926178</v>
      </c>
      <c r="L4" s="2">
        <f>SQRT(POWER((1/(H4/3600))*D4,2) + POWER((-C4/POWER(H4/3600,2))*0.001,2))</f>
        <v>0.64838776172877288</v>
      </c>
      <c r="M4" s="2">
        <f>I4/(H4/3600)</f>
        <v>80.694424390879277</v>
      </c>
      <c r="N4" s="2">
        <f>SQRT(POWER((1/(H4/3600))*J4,2) + POWER((-I4/POWER(H4/3600,2))*0.001,2))</f>
        <v>0.65030633278949113</v>
      </c>
      <c r="O4" s="2">
        <v>80</v>
      </c>
      <c r="P4" s="2">
        <f>O4*0.02/SQRT(3)</f>
        <v>0.9237604307034013</v>
      </c>
      <c r="Q4" s="2">
        <v>10</v>
      </c>
      <c r="R4" s="2">
        <f>1/SQRT(3)</f>
        <v>0.57735026918962584</v>
      </c>
      <c r="T4" s="2">
        <v>2</v>
      </c>
      <c r="U4" s="3">
        <v>23.5</v>
      </c>
      <c r="V4" s="6">
        <v>10.045</v>
      </c>
      <c r="W4" s="6">
        <f>0.005/SQRT(3)</f>
        <v>2.886751345948129E-3</v>
      </c>
      <c r="X4" s="2">
        <v>48</v>
      </c>
      <c r="Y4" s="2">
        <f>(V4/AI3)*1000</f>
        <v>10.074720425254501</v>
      </c>
      <c r="Z4" s="18">
        <f>SQRT(POWER((1/$AI$3)*W4,2) + POWER((-V4/POWER($AI$3,2))*$AK$3,2)) * 1000</f>
        <v>2.8958801433781093E-3</v>
      </c>
      <c r="AA4" s="2">
        <f>V4/(X4/3600)</f>
        <v>753.375</v>
      </c>
      <c r="AB4" s="2">
        <f>SQRT(POWER((1/(X4/3600))*W4,2) + POWER((-V4/POWER(X4/3600,2))*0.001,2))</f>
        <v>56.503539798543805</v>
      </c>
      <c r="AC4" s="2">
        <f>Y4/(X4/3600)</f>
        <v>755.60403189408748</v>
      </c>
      <c r="AD4" s="2">
        <f>SQRT(POWER((1/(X4/3600))*Z4,2) + POWER((-Y4/POWER(X4/3600,2))*0.001,2))</f>
        <v>56.670718586782392</v>
      </c>
      <c r="AE4" s="2">
        <v>800</v>
      </c>
      <c r="AF4" s="2">
        <f>AE4*0.02/SQRT(3)</f>
        <v>9.2376043070340135</v>
      </c>
      <c r="AI4" s="7">
        <v>9.9704999999999998E-4</v>
      </c>
      <c r="AJ4" s="2" t="s">
        <v>11</v>
      </c>
      <c r="AK4" s="7">
        <f>0.01/SQRT(3)/1000000</f>
        <v>5.7735026918962584E-9</v>
      </c>
    </row>
    <row r="5" spans="1:39" x14ac:dyDescent="0.15">
      <c r="I5" s="1">
        <f>AVERAGE(I3:I4)</f>
        <v>9.8966952509904225</v>
      </c>
      <c r="J5" s="25">
        <f>AVERAGE(J3:J4)</f>
        <v>2.8958596469105492E-3</v>
      </c>
      <c r="M5" s="22">
        <f>AVERAGE(M3:M4)</f>
        <v>80.331073677721463</v>
      </c>
      <c r="N5" s="22">
        <f>AVERAGE(N3:N4)</f>
        <v>0.65250828028397612</v>
      </c>
      <c r="S5" s="1">
        <v>9.7738328067799998</v>
      </c>
      <c r="Y5" s="1">
        <f>AVERAGE(Y3:Y4)</f>
        <v>10.064690837972018</v>
      </c>
      <c r="Z5" s="25">
        <f>AVERAGE(Z3:Z4)</f>
        <v>2.8958789745572246E-3</v>
      </c>
      <c r="AC5" s="23">
        <f>AVERAGE(AC3:AC4)</f>
        <v>754.85181284790133</v>
      </c>
      <c r="AD5" s="22">
        <f>AVERAGE(AD3:AD4)</f>
        <v>56.614302573135568</v>
      </c>
    </row>
    <row r="6" spans="1:39" x14ac:dyDescent="0.15">
      <c r="S6" s="1">
        <v>10.019557695200843</v>
      </c>
      <c r="AD6" s="24">
        <f>AD5/AC5</f>
        <v>7.5000551909044769E-2</v>
      </c>
    </row>
    <row r="7" spans="1:39" x14ac:dyDescent="0.15">
      <c r="S7" s="1">
        <v>10.054661250689534</v>
      </c>
    </row>
    <row r="8" spans="1:39" x14ac:dyDescent="0.15">
      <c r="S8" s="1">
        <v>10.074720425254501</v>
      </c>
    </row>
    <row r="9" spans="1:39" x14ac:dyDescent="0.15">
      <c r="R9" s="1" t="s">
        <v>42</v>
      </c>
      <c r="S9" s="1">
        <f>AVERAGE(S5:S8)</f>
        <v>9.980693044481221</v>
      </c>
    </row>
    <row r="10" spans="1:39" x14ac:dyDescent="0.15">
      <c r="R10" s="1" t="s">
        <v>41</v>
      </c>
      <c r="S10" s="1">
        <f>STDEV(S5:S8)</f>
        <v>0.13977847102006677</v>
      </c>
      <c r="T10" s="1" t="s">
        <v>40</v>
      </c>
    </row>
    <row r="13" spans="1:39" x14ac:dyDescent="0.15">
      <c r="S13" s="1">
        <v>2.8958778057363399E-3</v>
      </c>
    </row>
    <row r="14" spans="1:39" x14ac:dyDescent="0.15">
      <c r="S14" s="1">
        <v>2.8958801433781093E-3</v>
      </c>
    </row>
    <row r="15" spans="1:39" x14ac:dyDescent="0.15">
      <c r="S15" s="1">
        <v>2.8958455677517117E-3</v>
      </c>
    </row>
    <row r="16" spans="1:39" x14ac:dyDescent="0.15">
      <c r="S16" s="1">
        <v>2.8958737260693867E-3</v>
      </c>
    </row>
    <row r="17" spans="18:19" x14ac:dyDescent="0.15">
      <c r="R17" s="1" t="s">
        <v>42</v>
      </c>
      <c r="S17" s="1">
        <f>AVERAGE(S13:S16)</f>
        <v>2.8958693107338871E-3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2850-F8A8-4E0B-B8BF-B45080732288}">
  <dimension ref="A1:S497"/>
  <sheetViews>
    <sheetView topLeftCell="A160" workbookViewId="0">
      <selection activeCell="N171" sqref="N171"/>
    </sheetView>
  </sheetViews>
  <sheetFormatPr defaultColWidth="9.28515625" defaultRowHeight="13.5" x14ac:dyDescent="0.15"/>
  <cols>
    <col min="1" max="1" width="25.7109375" style="11" customWidth="1"/>
    <col min="2" max="2" width="9.28515625" style="11" bestFit="1"/>
    <col min="3" max="3" width="9.28515625" style="15"/>
    <col min="4" max="4" width="22.85546875" style="11" customWidth="1"/>
    <col min="5" max="5" width="14.85546875" style="11" customWidth="1"/>
    <col min="6" max="6" width="17.7109375" style="11" customWidth="1"/>
    <col min="7" max="7" width="25.7109375" style="11" customWidth="1"/>
    <col min="8" max="8" width="9.28515625" style="11" bestFit="1"/>
    <col min="9" max="9" width="9.28515625" style="15"/>
    <col min="10" max="10" width="31.7109375" style="11" customWidth="1"/>
    <col min="11" max="11" width="14.28515625" style="11" customWidth="1"/>
    <col min="12" max="13" width="9.28515625" style="11"/>
    <col min="14" max="14" width="13" style="11" customWidth="1"/>
    <col min="15" max="15" width="9.28515625" style="11"/>
    <col min="16" max="16" width="18.42578125" style="11" customWidth="1"/>
    <col min="17" max="16384" width="9.28515625" style="11"/>
  </cols>
  <sheetData>
    <row r="1" spans="1:19" x14ac:dyDescent="0.15">
      <c r="A1" s="9" t="s">
        <v>15</v>
      </c>
      <c r="B1" s="9" t="s">
        <v>16</v>
      </c>
      <c r="C1" s="10" t="s">
        <v>17</v>
      </c>
      <c r="D1" s="9" t="s">
        <v>18</v>
      </c>
      <c r="E1" s="13" t="s">
        <v>13</v>
      </c>
      <c r="F1" s="13" t="s">
        <v>28</v>
      </c>
      <c r="G1" s="13" t="s">
        <v>29</v>
      </c>
      <c r="J1" s="9" t="s">
        <v>15</v>
      </c>
      <c r="K1" s="9" t="s">
        <v>16</v>
      </c>
      <c r="L1" s="10" t="s">
        <v>17</v>
      </c>
      <c r="M1" s="9" t="s">
        <v>18</v>
      </c>
      <c r="N1" s="13" t="s">
        <v>13</v>
      </c>
      <c r="O1" s="13" t="s">
        <v>28</v>
      </c>
      <c r="P1" s="13" t="s">
        <v>29</v>
      </c>
      <c r="R1" s="4" t="s">
        <v>8</v>
      </c>
      <c r="S1" s="4" t="s">
        <v>9</v>
      </c>
    </row>
    <row r="2" spans="1:19" x14ac:dyDescent="0.15">
      <c r="A2" s="12">
        <v>45757.635645459137</v>
      </c>
      <c r="B2" s="13">
        <v>5.0000000000000001E-3</v>
      </c>
      <c r="C2" s="14" t="s">
        <v>19</v>
      </c>
      <c r="D2" s="13">
        <v>1</v>
      </c>
      <c r="E2" s="13">
        <f t="shared" ref="E2:E65" si="0">B2/$R$2</f>
        <v>5.0147936412416635E-6</v>
      </c>
      <c r="F2" s="13"/>
      <c r="G2" s="13"/>
      <c r="J2" s="12">
        <v>45757.64459760976</v>
      </c>
      <c r="K2" s="13">
        <v>0</v>
      </c>
      <c r="L2" s="14" t="s">
        <v>19</v>
      </c>
      <c r="M2" s="13">
        <v>3</v>
      </c>
      <c r="N2" s="13">
        <f t="shared" ref="N2:N33" si="1">K2/$R$2</f>
        <v>0</v>
      </c>
      <c r="O2" s="13"/>
      <c r="P2" s="13"/>
      <c r="R2" s="2">
        <v>997.05</v>
      </c>
      <c r="S2" s="2" t="s">
        <v>12</v>
      </c>
    </row>
    <row r="3" spans="1:19" x14ac:dyDescent="0.15">
      <c r="A3" s="12">
        <v>45757.635657097773</v>
      </c>
      <c r="B3" s="13">
        <v>5.0000000000000001E-3</v>
      </c>
      <c r="C3" s="14" t="s">
        <v>19</v>
      </c>
      <c r="D3" s="13">
        <v>1</v>
      </c>
      <c r="E3" s="13">
        <f t="shared" si="0"/>
        <v>5.0147936412416635E-6</v>
      </c>
      <c r="F3" s="13">
        <f t="shared" ref="F3:F34" si="2">(B3-B2)/(D3/3600)</f>
        <v>0</v>
      </c>
      <c r="G3" s="13">
        <f>(E3-E2)*1000/(D3/3600)</f>
        <v>0</v>
      </c>
      <c r="J3" s="12">
        <v>45757.644633030141</v>
      </c>
      <c r="K3" s="13">
        <v>0</v>
      </c>
      <c r="L3" s="14" t="s">
        <v>19</v>
      </c>
      <c r="M3" s="13">
        <v>3</v>
      </c>
      <c r="N3" s="13">
        <f t="shared" si="1"/>
        <v>0</v>
      </c>
      <c r="O3" s="13">
        <f>(K3-K2)/(M3/3600)</f>
        <v>0</v>
      </c>
      <c r="P3" s="13">
        <f>(N3-N2)*1000/(M3/3600)</f>
        <v>0</v>
      </c>
      <c r="R3" s="7">
        <v>9.9704999999999998E-4</v>
      </c>
      <c r="S3" s="2" t="s">
        <v>11</v>
      </c>
    </row>
    <row r="4" spans="1:19" x14ac:dyDescent="0.15">
      <c r="A4" s="12">
        <v>45757.635668761934</v>
      </c>
      <c r="B4" s="13">
        <v>5.0000000000000001E-3</v>
      </c>
      <c r="C4" s="14" t="s">
        <v>19</v>
      </c>
      <c r="D4" s="13">
        <v>1</v>
      </c>
      <c r="E4" s="13">
        <f t="shared" si="0"/>
        <v>5.0147936412416635E-6</v>
      </c>
      <c r="F4" s="13">
        <f t="shared" si="2"/>
        <v>0</v>
      </c>
      <c r="G4" s="13">
        <f t="shared" ref="G4:G67" si="3">(E4-E3)*1000/(D4/3600)</f>
        <v>0</v>
      </c>
      <c r="J4" s="12">
        <v>45757.644667847242</v>
      </c>
      <c r="K4" s="13">
        <v>0</v>
      </c>
      <c r="L4" s="14" t="s">
        <v>19</v>
      </c>
      <c r="M4" s="13">
        <v>3</v>
      </c>
      <c r="N4" s="13">
        <f t="shared" si="1"/>
        <v>0</v>
      </c>
      <c r="O4" s="13">
        <f t="shared" ref="O4:O67" si="4">(K4-K3)/(M4/3600)</f>
        <v>0</v>
      </c>
      <c r="P4" s="13">
        <f t="shared" ref="P4:P67" si="5">(N4-N3)*1000/(M4/3600)</f>
        <v>0</v>
      </c>
    </row>
    <row r="5" spans="1:19" x14ac:dyDescent="0.15">
      <c r="A5" s="12">
        <v>45757.635680977932</v>
      </c>
      <c r="B5" s="13">
        <v>5.0000000000000001E-3</v>
      </c>
      <c r="C5" s="14" t="s">
        <v>19</v>
      </c>
      <c r="D5" s="13">
        <v>1</v>
      </c>
      <c r="E5" s="13">
        <f t="shared" si="0"/>
        <v>5.0147936412416635E-6</v>
      </c>
      <c r="F5" s="13">
        <f t="shared" si="2"/>
        <v>0</v>
      </c>
      <c r="G5" s="13">
        <f t="shared" si="3"/>
        <v>0</v>
      </c>
      <c r="J5" s="12">
        <v>45757.644703251237</v>
      </c>
      <c r="K5" s="13">
        <v>0</v>
      </c>
      <c r="L5" s="14" t="s">
        <v>19</v>
      </c>
      <c r="M5" s="13">
        <v>3</v>
      </c>
      <c r="N5" s="13">
        <f t="shared" si="1"/>
        <v>0</v>
      </c>
      <c r="O5" s="13">
        <f t="shared" si="4"/>
        <v>0</v>
      </c>
      <c r="P5" s="13">
        <f t="shared" si="5"/>
        <v>0</v>
      </c>
    </row>
    <row r="6" spans="1:19" x14ac:dyDescent="0.15">
      <c r="A6" s="12">
        <v>45757.63569258443</v>
      </c>
      <c r="B6" s="13">
        <v>5.0000000000000001E-3</v>
      </c>
      <c r="C6" s="14" t="s">
        <v>19</v>
      </c>
      <c r="D6" s="13">
        <v>1</v>
      </c>
      <c r="E6" s="13">
        <f t="shared" si="0"/>
        <v>5.0147936412416635E-6</v>
      </c>
      <c r="F6" s="13">
        <f t="shared" si="2"/>
        <v>0</v>
      </c>
      <c r="G6" s="13">
        <f t="shared" si="3"/>
        <v>0</v>
      </c>
      <c r="J6" s="12">
        <v>45757.644737978248</v>
      </c>
      <c r="K6" s="13">
        <v>0</v>
      </c>
      <c r="L6" s="14" t="s">
        <v>19</v>
      </c>
      <c r="M6" s="13">
        <v>3</v>
      </c>
      <c r="N6" s="13">
        <f t="shared" si="1"/>
        <v>0</v>
      </c>
      <c r="O6" s="13">
        <f t="shared" si="4"/>
        <v>0</v>
      </c>
      <c r="P6" s="13">
        <f t="shared" si="5"/>
        <v>0</v>
      </c>
    </row>
    <row r="7" spans="1:19" x14ac:dyDescent="0.15">
      <c r="A7" s="12">
        <v>45757.635704985623</v>
      </c>
      <c r="B7" s="13">
        <v>5.0000000000000001E-3</v>
      </c>
      <c r="C7" s="14" t="s">
        <v>19</v>
      </c>
      <c r="D7" s="13">
        <v>1</v>
      </c>
      <c r="E7" s="13">
        <f t="shared" si="0"/>
        <v>5.0147936412416635E-6</v>
      </c>
      <c r="F7" s="13">
        <f t="shared" si="2"/>
        <v>0</v>
      </c>
      <c r="G7" s="13">
        <f t="shared" si="3"/>
        <v>0</v>
      </c>
      <c r="J7" s="12">
        <v>45757.644772776963</v>
      </c>
      <c r="K7" s="13">
        <v>7.4999999999999997E-2</v>
      </c>
      <c r="L7" s="14" t="s">
        <v>19</v>
      </c>
      <c r="M7" s="13">
        <v>3</v>
      </c>
      <c r="N7" s="13">
        <f t="shared" si="1"/>
        <v>7.5221904618624939E-5</v>
      </c>
      <c r="O7" s="13">
        <f t="shared" si="4"/>
        <v>89.999999999999986</v>
      </c>
      <c r="P7" s="13">
        <f t="shared" si="5"/>
        <v>90.26628554234992</v>
      </c>
    </row>
    <row r="8" spans="1:19" x14ac:dyDescent="0.15">
      <c r="A8" s="12">
        <v>45757.635717278157</v>
      </c>
      <c r="B8" s="13">
        <v>5.0000000000000001E-3</v>
      </c>
      <c r="C8" s="14" t="s">
        <v>19</v>
      </c>
      <c r="D8" s="13">
        <v>1</v>
      </c>
      <c r="E8" s="13">
        <f t="shared" si="0"/>
        <v>5.0147936412416635E-6</v>
      </c>
      <c r="F8" s="13">
        <f t="shared" si="2"/>
        <v>0</v>
      </c>
      <c r="G8" s="13">
        <f t="shared" si="3"/>
        <v>0</v>
      </c>
      <c r="J8" s="12">
        <v>45757.644808150311</v>
      </c>
      <c r="K8" s="13">
        <v>0.1</v>
      </c>
      <c r="L8" s="14" t="s">
        <v>19</v>
      </c>
      <c r="M8" s="13">
        <v>3</v>
      </c>
      <c r="N8" s="13">
        <f t="shared" si="1"/>
        <v>1.0029587282483327E-4</v>
      </c>
      <c r="O8" s="13">
        <f t="shared" si="4"/>
        <v>30.000000000000007</v>
      </c>
      <c r="P8" s="13">
        <f t="shared" si="5"/>
        <v>30.088761847449994</v>
      </c>
    </row>
    <row r="9" spans="1:19" x14ac:dyDescent="0.15">
      <c r="A9" s="12">
        <v>45757.635728863293</v>
      </c>
      <c r="B9" s="13">
        <v>5.0000000000000001E-3</v>
      </c>
      <c r="C9" s="14" t="s">
        <v>19</v>
      </c>
      <c r="D9" s="13">
        <v>1</v>
      </c>
      <c r="E9" s="13">
        <f t="shared" si="0"/>
        <v>5.0147936412416635E-6</v>
      </c>
      <c r="F9" s="13">
        <f t="shared" si="2"/>
        <v>0</v>
      </c>
      <c r="G9" s="13">
        <f t="shared" si="3"/>
        <v>0</v>
      </c>
      <c r="J9" s="12">
        <v>45757.644842954003</v>
      </c>
      <c r="K9" s="13">
        <v>0.2</v>
      </c>
      <c r="L9" s="14" t="s">
        <v>19</v>
      </c>
      <c r="M9" s="13">
        <v>3</v>
      </c>
      <c r="N9" s="13">
        <f t="shared" si="1"/>
        <v>2.0059174564966654E-4</v>
      </c>
      <c r="O9" s="13">
        <f t="shared" si="4"/>
        <v>120</v>
      </c>
      <c r="P9" s="13">
        <f t="shared" si="5"/>
        <v>120.35504738979991</v>
      </c>
    </row>
    <row r="10" spans="1:19" x14ac:dyDescent="0.15">
      <c r="A10" s="12">
        <v>45757.635741215832</v>
      </c>
      <c r="B10" s="13">
        <v>5.0000000000000001E-3</v>
      </c>
      <c r="C10" s="14" t="s">
        <v>19</v>
      </c>
      <c r="D10" s="13">
        <v>1</v>
      </c>
      <c r="E10" s="13">
        <f t="shared" si="0"/>
        <v>5.0147936412416635E-6</v>
      </c>
      <c r="F10" s="13">
        <f t="shared" si="2"/>
        <v>0</v>
      </c>
      <c r="G10" s="13">
        <f t="shared" si="3"/>
        <v>0</v>
      </c>
      <c r="J10" s="12">
        <v>45757.644878477433</v>
      </c>
      <c r="K10" s="13">
        <v>0.29499999999999998</v>
      </c>
      <c r="L10" s="14" t="s">
        <v>19</v>
      </c>
      <c r="M10" s="13">
        <v>3</v>
      </c>
      <c r="N10" s="13">
        <f t="shared" si="1"/>
        <v>2.9587282483325809E-4</v>
      </c>
      <c r="O10" s="13">
        <f t="shared" si="4"/>
        <v>113.99999999999996</v>
      </c>
      <c r="P10" s="13">
        <f t="shared" si="5"/>
        <v>114.33729502030985</v>
      </c>
    </row>
    <row r="11" spans="1:19" x14ac:dyDescent="0.15">
      <c r="A11" s="12">
        <v>45757.635753580696</v>
      </c>
      <c r="B11" s="13">
        <v>5.0000000000000001E-3</v>
      </c>
      <c r="C11" s="14" t="s">
        <v>19</v>
      </c>
      <c r="D11" s="13">
        <v>1</v>
      </c>
      <c r="E11" s="13">
        <f t="shared" si="0"/>
        <v>5.0147936412416635E-6</v>
      </c>
      <c r="F11" s="13">
        <f t="shared" si="2"/>
        <v>0</v>
      </c>
      <c r="G11" s="13">
        <f t="shared" si="3"/>
        <v>0</v>
      </c>
      <c r="J11" s="12">
        <v>45757.644913965392</v>
      </c>
      <c r="K11" s="13">
        <v>0.29499999999999998</v>
      </c>
      <c r="L11" s="14" t="s">
        <v>19</v>
      </c>
      <c r="M11" s="13">
        <v>3</v>
      </c>
      <c r="N11" s="13">
        <f t="shared" si="1"/>
        <v>2.9587282483325809E-4</v>
      </c>
      <c r="O11" s="13">
        <f t="shared" si="4"/>
        <v>0</v>
      </c>
      <c r="P11" s="13">
        <f t="shared" si="5"/>
        <v>0</v>
      </c>
    </row>
    <row r="12" spans="1:19" x14ac:dyDescent="0.15">
      <c r="A12" s="12">
        <v>45757.635765928077</v>
      </c>
      <c r="B12" s="13">
        <v>5.0000000000000001E-3</v>
      </c>
      <c r="C12" s="14" t="s">
        <v>19</v>
      </c>
      <c r="D12" s="13">
        <v>1</v>
      </c>
      <c r="E12" s="13">
        <f t="shared" si="0"/>
        <v>5.0147936412416635E-6</v>
      </c>
      <c r="F12" s="13">
        <f t="shared" si="2"/>
        <v>0</v>
      </c>
      <c r="G12" s="13">
        <f t="shared" si="3"/>
        <v>0</v>
      </c>
      <c r="J12" s="12">
        <v>45757.644948691763</v>
      </c>
      <c r="K12" s="13">
        <v>0.39500000000000002</v>
      </c>
      <c r="L12" s="14" t="s">
        <v>19</v>
      </c>
      <c r="M12" s="13">
        <v>3</v>
      </c>
      <c r="N12" s="13">
        <f t="shared" si="1"/>
        <v>3.9616869765809142E-4</v>
      </c>
      <c r="O12" s="13">
        <f t="shared" si="4"/>
        <v>120.00000000000003</v>
      </c>
      <c r="P12" s="13">
        <f t="shared" si="5"/>
        <v>120.35504738979998</v>
      </c>
    </row>
    <row r="13" spans="1:19" x14ac:dyDescent="0.15">
      <c r="A13" s="12">
        <v>45757.635778259973</v>
      </c>
      <c r="B13" s="13">
        <v>5.0000000000000001E-3</v>
      </c>
      <c r="C13" s="14" t="s">
        <v>19</v>
      </c>
      <c r="D13" s="13">
        <v>1</v>
      </c>
      <c r="E13" s="13">
        <f t="shared" si="0"/>
        <v>5.0147936412416635E-6</v>
      </c>
      <c r="F13" s="13">
        <f t="shared" si="2"/>
        <v>0</v>
      </c>
      <c r="G13" s="13">
        <f t="shared" si="3"/>
        <v>0</v>
      </c>
      <c r="J13" s="12">
        <v>45757.644984162107</v>
      </c>
      <c r="K13" s="13">
        <v>0.495</v>
      </c>
      <c r="L13" s="14" t="s">
        <v>19</v>
      </c>
      <c r="M13" s="13">
        <v>3</v>
      </c>
      <c r="N13" s="13">
        <f t="shared" si="1"/>
        <v>4.9646457048292464E-4</v>
      </c>
      <c r="O13" s="13">
        <f t="shared" si="4"/>
        <v>119.99999999999997</v>
      </c>
      <c r="P13" s="13">
        <f t="shared" si="5"/>
        <v>120.35504738979985</v>
      </c>
    </row>
    <row r="14" spans="1:19" x14ac:dyDescent="0.15">
      <c r="A14" s="12">
        <v>45757.635790617147</v>
      </c>
      <c r="B14" s="13">
        <v>5.0000000000000001E-3</v>
      </c>
      <c r="C14" s="14" t="s">
        <v>19</v>
      </c>
      <c r="D14" s="13">
        <v>1</v>
      </c>
      <c r="E14" s="13">
        <f t="shared" si="0"/>
        <v>5.0147936412416635E-6</v>
      </c>
      <c r="F14" s="13">
        <f t="shared" si="2"/>
        <v>0</v>
      </c>
      <c r="G14" s="13">
        <f t="shared" si="3"/>
        <v>0</v>
      </c>
      <c r="J14" s="12">
        <v>45757.645018884512</v>
      </c>
      <c r="K14" s="13">
        <v>0.495</v>
      </c>
      <c r="L14" s="14" t="s">
        <v>19</v>
      </c>
      <c r="M14" s="13">
        <v>3</v>
      </c>
      <c r="N14" s="13">
        <f t="shared" si="1"/>
        <v>4.9646457048292464E-4</v>
      </c>
      <c r="O14" s="13">
        <f t="shared" si="4"/>
        <v>0</v>
      </c>
      <c r="P14" s="13">
        <f t="shared" si="5"/>
        <v>0</v>
      </c>
    </row>
    <row r="15" spans="1:19" x14ac:dyDescent="0.15">
      <c r="A15" s="12">
        <v>45757.635802911733</v>
      </c>
      <c r="B15" s="13">
        <v>5.0000000000000001E-3</v>
      </c>
      <c r="C15" s="14" t="s">
        <v>19</v>
      </c>
      <c r="D15" s="13">
        <v>1</v>
      </c>
      <c r="E15" s="13">
        <f t="shared" si="0"/>
        <v>5.0147936412416635E-6</v>
      </c>
      <c r="F15" s="13">
        <f t="shared" si="2"/>
        <v>0</v>
      </c>
      <c r="G15" s="13">
        <f t="shared" si="3"/>
        <v>0</v>
      </c>
      <c r="J15" s="12">
        <v>45757.645053622728</v>
      </c>
      <c r="K15" s="13">
        <v>0.59</v>
      </c>
      <c r="L15" s="14" t="s">
        <v>19</v>
      </c>
      <c r="M15" s="13">
        <v>3</v>
      </c>
      <c r="N15" s="13">
        <f t="shared" si="1"/>
        <v>5.9174564966651619E-4</v>
      </c>
      <c r="O15" s="13">
        <f t="shared" si="4"/>
        <v>113.99999999999996</v>
      </c>
      <c r="P15" s="13">
        <f t="shared" si="5"/>
        <v>114.33729502030985</v>
      </c>
    </row>
    <row r="16" spans="1:19" x14ac:dyDescent="0.15">
      <c r="A16" s="12">
        <v>45757.635814496367</v>
      </c>
      <c r="B16" s="13">
        <v>5.0000000000000001E-3</v>
      </c>
      <c r="C16" s="14" t="s">
        <v>19</v>
      </c>
      <c r="D16" s="13">
        <v>1</v>
      </c>
      <c r="E16" s="13">
        <f t="shared" si="0"/>
        <v>5.0147936412416635E-6</v>
      </c>
      <c r="F16" s="13">
        <f t="shared" si="2"/>
        <v>0</v>
      </c>
      <c r="G16" s="13">
        <f t="shared" si="3"/>
        <v>0</v>
      </c>
      <c r="J16" s="12">
        <v>45757.645088999489</v>
      </c>
      <c r="K16" s="13">
        <v>0.68500000000000005</v>
      </c>
      <c r="L16" s="14" t="s">
        <v>19</v>
      </c>
      <c r="M16" s="13">
        <v>3</v>
      </c>
      <c r="N16" s="13">
        <f t="shared" si="1"/>
        <v>6.8702672885010785E-4</v>
      </c>
      <c r="O16" s="13">
        <f t="shared" si="4"/>
        <v>114.0000000000001</v>
      </c>
      <c r="P16" s="13">
        <f t="shared" si="5"/>
        <v>114.33729502030998</v>
      </c>
    </row>
    <row r="17" spans="1:16" x14ac:dyDescent="0.15">
      <c r="A17" s="12">
        <v>45757.635826119571</v>
      </c>
      <c r="B17" s="13">
        <v>5.0000000000000001E-3</v>
      </c>
      <c r="C17" s="14" t="s">
        <v>19</v>
      </c>
      <c r="D17" s="13">
        <v>1</v>
      </c>
      <c r="E17" s="13">
        <f t="shared" si="0"/>
        <v>5.0147936412416635E-6</v>
      </c>
      <c r="F17" s="13">
        <f t="shared" si="2"/>
        <v>0</v>
      </c>
      <c r="G17" s="13">
        <f t="shared" si="3"/>
        <v>0</v>
      </c>
      <c r="J17" s="12">
        <v>45757.645123781629</v>
      </c>
      <c r="K17" s="13">
        <v>0.69</v>
      </c>
      <c r="L17" s="14" t="s">
        <v>19</v>
      </c>
      <c r="M17" s="13">
        <v>3</v>
      </c>
      <c r="N17" s="13">
        <f t="shared" si="1"/>
        <v>6.9204152249134946E-4</v>
      </c>
      <c r="O17" s="13">
        <f t="shared" si="4"/>
        <v>5.9999999999998721</v>
      </c>
      <c r="P17" s="13">
        <f t="shared" si="5"/>
        <v>6.0177523694899309</v>
      </c>
    </row>
    <row r="18" spans="1:16" x14ac:dyDescent="0.15">
      <c r="A18" s="12">
        <v>45757.635838427857</v>
      </c>
      <c r="B18" s="13">
        <v>5.0000000000000001E-3</v>
      </c>
      <c r="C18" s="14" t="s">
        <v>19</v>
      </c>
      <c r="D18" s="13">
        <v>1</v>
      </c>
      <c r="E18" s="13">
        <f t="shared" si="0"/>
        <v>5.0147936412416635E-6</v>
      </c>
      <c r="F18" s="13">
        <f t="shared" si="2"/>
        <v>0</v>
      </c>
      <c r="G18" s="13">
        <f t="shared" si="3"/>
        <v>0</v>
      </c>
      <c r="J18" s="12">
        <v>45757.645159278298</v>
      </c>
      <c r="K18" s="13">
        <v>0.78500000000000003</v>
      </c>
      <c r="L18" s="14" t="s">
        <v>19</v>
      </c>
      <c r="M18" s="13">
        <v>3</v>
      </c>
      <c r="N18" s="13">
        <f t="shared" si="1"/>
        <v>7.8732260167494112E-4</v>
      </c>
      <c r="O18" s="13">
        <f t="shared" si="4"/>
        <v>114.0000000000001</v>
      </c>
      <c r="P18" s="13">
        <f t="shared" si="5"/>
        <v>114.33729502030998</v>
      </c>
    </row>
    <row r="19" spans="1:16" x14ac:dyDescent="0.15">
      <c r="A19" s="12">
        <v>45757.635850020568</v>
      </c>
      <c r="B19" s="13">
        <v>5.0000000000000001E-3</v>
      </c>
      <c r="C19" s="14" t="s">
        <v>19</v>
      </c>
      <c r="D19" s="13">
        <v>1</v>
      </c>
      <c r="E19" s="13">
        <f t="shared" si="0"/>
        <v>5.0147936412416635E-6</v>
      </c>
      <c r="F19" s="13">
        <f t="shared" si="2"/>
        <v>0</v>
      </c>
      <c r="G19" s="13">
        <f t="shared" si="3"/>
        <v>0</v>
      </c>
      <c r="J19" s="12">
        <v>45757.645194031087</v>
      </c>
      <c r="K19" s="13">
        <v>0.88</v>
      </c>
      <c r="L19" s="14" t="s">
        <v>19</v>
      </c>
      <c r="M19" s="13">
        <v>3</v>
      </c>
      <c r="N19" s="13">
        <f t="shared" si="1"/>
        <v>8.8260368085853267E-4</v>
      </c>
      <c r="O19" s="13">
        <f t="shared" si="4"/>
        <v>113.99999999999996</v>
      </c>
      <c r="P19" s="13">
        <f t="shared" si="5"/>
        <v>114.33729502030985</v>
      </c>
    </row>
    <row r="20" spans="1:16" x14ac:dyDescent="0.15">
      <c r="A20" s="12">
        <v>45757.635862260569</v>
      </c>
      <c r="B20" s="13">
        <v>5.0000000000000001E-3</v>
      </c>
      <c r="C20" s="14" t="s">
        <v>19</v>
      </c>
      <c r="D20" s="13">
        <v>1</v>
      </c>
      <c r="E20" s="13">
        <f t="shared" si="0"/>
        <v>5.0147936412416635E-6</v>
      </c>
      <c r="F20" s="13">
        <f t="shared" si="2"/>
        <v>0</v>
      </c>
      <c r="G20" s="13">
        <f t="shared" si="3"/>
        <v>0</v>
      </c>
      <c r="J20" s="12">
        <v>45757.645229448637</v>
      </c>
      <c r="K20" s="13">
        <v>0.88500000000000001</v>
      </c>
      <c r="L20" s="14" t="s">
        <v>19</v>
      </c>
      <c r="M20" s="13">
        <v>3</v>
      </c>
      <c r="N20" s="13">
        <f t="shared" si="1"/>
        <v>8.8761847449977439E-4</v>
      </c>
      <c r="O20" s="13">
        <f t="shared" si="4"/>
        <v>6.0000000000000053</v>
      </c>
      <c r="P20" s="13">
        <f t="shared" si="5"/>
        <v>6.0177523694900605</v>
      </c>
    </row>
    <row r="21" spans="1:16" x14ac:dyDescent="0.15">
      <c r="A21" s="12">
        <v>45757.635873901163</v>
      </c>
      <c r="B21" s="13">
        <v>5.0000000000000001E-3</v>
      </c>
      <c r="C21" s="14" t="s">
        <v>19</v>
      </c>
      <c r="D21" s="13">
        <v>1</v>
      </c>
      <c r="E21" s="13">
        <f t="shared" si="0"/>
        <v>5.0147936412416635E-6</v>
      </c>
      <c r="F21" s="13">
        <f t="shared" si="2"/>
        <v>0</v>
      </c>
      <c r="G21" s="13">
        <f t="shared" si="3"/>
        <v>0</v>
      </c>
      <c r="J21" s="12">
        <v>45757.645264195831</v>
      </c>
      <c r="K21" s="13">
        <v>0.98499999999999999</v>
      </c>
      <c r="L21" s="14" t="s">
        <v>19</v>
      </c>
      <c r="M21" s="13">
        <v>3</v>
      </c>
      <c r="N21" s="13">
        <f t="shared" si="1"/>
        <v>9.8791434732460755E-4</v>
      </c>
      <c r="O21" s="13">
        <f t="shared" si="4"/>
        <v>119.99999999999997</v>
      </c>
      <c r="P21" s="13">
        <f t="shared" si="5"/>
        <v>120.35504738979979</v>
      </c>
    </row>
    <row r="22" spans="1:16" x14ac:dyDescent="0.15">
      <c r="A22" s="12">
        <v>45757.635886271353</v>
      </c>
      <c r="B22" s="13">
        <v>0</v>
      </c>
      <c r="C22" s="14" t="s">
        <v>19</v>
      </c>
      <c r="D22" s="13">
        <v>1</v>
      </c>
      <c r="E22" s="13">
        <f t="shared" si="0"/>
        <v>0</v>
      </c>
      <c r="F22" s="13">
        <f t="shared" si="2"/>
        <v>-18</v>
      </c>
      <c r="G22" s="13">
        <f t="shared" si="3"/>
        <v>-18.053257108469989</v>
      </c>
      <c r="J22" s="12">
        <v>45757.645298968528</v>
      </c>
      <c r="K22" s="13">
        <v>1.08</v>
      </c>
      <c r="L22" s="14" t="s">
        <v>19</v>
      </c>
      <c r="M22" s="13">
        <v>3</v>
      </c>
      <c r="N22" s="13">
        <f t="shared" si="1"/>
        <v>1.0831954265081993E-3</v>
      </c>
      <c r="O22" s="13">
        <f t="shared" si="4"/>
        <v>114.0000000000001</v>
      </c>
      <c r="P22" s="13">
        <f t="shared" si="5"/>
        <v>114.33729502031012</v>
      </c>
    </row>
    <row r="23" spans="1:16" x14ac:dyDescent="0.15">
      <c r="A23" s="12">
        <v>45757.635897858832</v>
      </c>
      <c r="B23" s="13">
        <v>0</v>
      </c>
      <c r="C23" s="14" t="s">
        <v>19</v>
      </c>
      <c r="D23" s="13">
        <v>1</v>
      </c>
      <c r="E23" s="13">
        <f t="shared" si="0"/>
        <v>0</v>
      </c>
      <c r="F23" s="13">
        <f t="shared" si="2"/>
        <v>0</v>
      </c>
      <c r="G23" s="13">
        <f t="shared" si="3"/>
        <v>0</v>
      </c>
      <c r="J23" s="12">
        <v>45757.64533442432</v>
      </c>
      <c r="K23" s="13">
        <v>1.1399999999999999</v>
      </c>
      <c r="L23" s="14" t="s">
        <v>19</v>
      </c>
      <c r="M23" s="13">
        <v>3</v>
      </c>
      <c r="N23" s="13">
        <f t="shared" si="1"/>
        <v>1.1433729502030991E-3</v>
      </c>
      <c r="O23" s="13">
        <f t="shared" si="4"/>
        <v>71.999999999999787</v>
      </c>
      <c r="P23" s="13">
        <f t="shared" si="5"/>
        <v>72.213028433879686</v>
      </c>
    </row>
    <row r="24" spans="1:16" x14ac:dyDescent="0.15">
      <c r="A24" s="12">
        <v>45757.635910116427</v>
      </c>
      <c r="B24" s="13">
        <v>5.0000000000000001E-3</v>
      </c>
      <c r="C24" s="14" t="s">
        <v>19</v>
      </c>
      <c r="D24" s="13">
        <v>1</v>
      </c>
      <c r="E24" s="13">
        <f t="shared" si="0"/>
        <v>5.0147936412416635E-6</v>
      </c>
      <c r="F24" s="13">
        <f t="shared" si="2"/>
        <v>18</v>
      </c>
      <c r="G24" s="13">
        <f t="shared" si="3"/>
        <v>18.053257108469989</v>
      </c>
      <c r="J24" s="12">
        <v>45757.645369922429</v>
      </c>
      <c r="K24" s="13">
        <v>1.175</v>
      </c>
      <c r="L24" s="14" t="s">
        <v>19</v>
      </c>
      <c r="M24" s="13">
        <v>3</v>
      </c>
      <c r="N24" s="13">
        <f t="shared" si="1"/>
        <v>1.1784765056917909E-3</v>
      </c>
      <c r="O24" s="13">
        <f t="shared" si="4"/>
        <v>42.000000000000171</v>
      </c>
      <c r="P24" s="13">
        <f t="shared" si="5"/>
        <v>42.12426658643016</v>
      </c>
    </row>
    <row r="25" spans="1:16" x14ac:dyDescent="0.15">
      <c r="A25" s="12">
        <v>45757.635921711502</v>
      </c>
      <c r="B25" s="13">
        <v>0.09</v>
      </c>
      <c r="C25" s="14" t="s">
        <v>19</v>
      </c>
      <c r="D25" s="13">
        <v>1</v>
      </c>
      <c r="E25" s="13">
        <f t="shared" si="0"/>
        <v>9.026628554234993E-5</v>
      </c>
      <c r="F25" s="13">
        <f t="shared" si="2"/>
        <v>306</v>
      </c>
      <c r="G25" s="13">
        <f t="shared" si="3"/>
        <v>306.90537084398977</v>
      </c>
      <c r="J25" s="12">
        <v>45757.645405333482</v>
      </c>
      <c r="K25" s="13">
        <v>1.28</v>
      </c>
      <c r="L25" s="14" t="s">
        <v>19</v>
      </c>
      <c r="M25" s="13">
        <v>3</v>
      </c>
      <c r="N25" s="13">
        <f t="shared" si="1"/>
        <v>1.2837871721578659E-3</v>
      </c>
      <c r="O25" s="13">
        <f t="shared" si="4"/>
        <v>125.99999999999997</v>
      </c>
      <c r="P25" s="13">
        <f t="shared" si="5"/>
        <v>126.37279975928998</v>
      </c>
    </row>
    <row r="26" spans="1:16" x14ac:dyDescent="0.15">
      <c r="A26" s="12">
        <v>45757.635933351412</v>
      </c>
      <c r="B26" s="13">
        <v>0.09</v>
      </c>
      <c r="C26" s="14" t="s">
        <v>19</v>
      </c>
      <c r="D26" s="13">
        <v>1</v>
      </c>
      <c r="E26" s="13">
        <f t="shared" si="0"/>
        <v>9.026628554234993E-5</v>
      </c>
      <c r="F26" s="13">
        <f t="shared" si="2"/>
        <v>0</v>
      </c>
      <c r="G26" s="13">
        <f t="shared" si="3"/>
        <v>0</v>
      </c>
      <c r="J26" s="12">
        <v>45757.645440910557</v>
      </c>
      <c r="K26" s="13">
        <v>1.37</v>
      </c>
      <c r="L26" s="14" t="s">
        <v>19</v>
      </c>
      <c r="M26" s="13">
        <v>3</v>
      </c>
      <c r="N26" s="13">
        <f t="shared" si="1"/>
        <v>1.3740534577002157E-3</v>
      </c>
      <c r="O26" s="13">
        <f t="shared" si="4"/>
        <v>108.00000000000009</v>
      </c>
      <c r="P26" s="13">
        <f t="shared" si="5"/>
        <v>108.3195426508198</v>
      </c>
    </row>
    <row r="27" spans="1:16" x14ac:dyDescent="0.15">
      <c r="A27" s="12">
        <v>45757.635944926064</v>
      </c>
      <c r="B27" s="13">
        <v>0.09</v>
      </c>
      <c r="C27" s="14" t="s">
        <v>19</v>
      </c>
      <c r="D27" s="13">
        <v>1</v>
      </c>
      <c r="E27" s="13">
        <f t="shared" si="0"/>
        <v>9.026628554234993E-5</v>
      </c>
      <c r="F27" s="13">
        <f t="shared" si="2"/>
        <v>0</v>
      </c>
      <c r="G27" s="13">
        <f t="shared" si="3"/>
        <v>0</v>
      </c>
      <c r="J27" s="12">
        <v>45757.645476273232</v>
      </c>
      <c r="K27" s="13">
        <v>1.375</v>
      </c>
      <c r="L27" s="14" t="s">
        <v>19</v>
      </c>
      <c r="M27" s="13">
        <v>3</v>
      </c>
      <c r="N27" s="13">
        <f t="shared" si="1"/>
        <v>1.3790682513414574E-3</v>
      </c>
      <c r="O27" s="13">
        <f t="shared" si="4"/>
        <v>5.9999999999998721</v>
      </c>
      <c r="P27" s="13">
        <f t="shared" si="5"/>
        <v>6.0177523694900605</v>
      </c>
    </row>
    <row r="28" spans="1:16" x14ac:dyDescent="0.15">
      <c r="A28" s="12">
        <v>45757.635957244427</v>
      </c>
      <c r="B28" s="13">
        <v>0.09</v>
      </c>
      <c r="C28" s="14" t="s">
        <v>19</v>
      </c>
      <c r="D28" s="13">
        <v>1</v>
      </c>
      <c r="E28" s="13">
        <f t="shared" si="0"/>
        <v>9.026628554234993E-5</v>
      </c>
      <c r="F28" s="13">
        <f t="shared" si="2"/>
        <v>0</v>
      </c>
      <c r="G28" s="13">
        <f t="shared" si="3"/>
        <v>0</v>
      </c>
      <c r="J28" s="12">
        <v>45757.645511037699</v>
      </c>
      <c r="K28" s="13">
        <v>1.4750000000000001</v>
      </c>
      <c r="L28" s="14" t="s">
        <v>19</v>
      </c>
      <c r="M28" s="13">
        <v>3</v>
      </c>
      <c r="N28" s="13">
        <f t="shared" si="1"/>
        <v>1.4793641241662907E-3</v>
      </c>
      <c r="O28" s="13">
        <f t="shared" si="4"/>
        <v>120.0000000000001</v>
      </c>
      <c r="P28" s="13">
        <f t="shared" si="5"/>
        <v>120.35504738979991</v>
      </c>
    </row>
    <row r="29" spans="1:16" x14ac:dyDescent="0.15">
      <c r="A29" s="12">
        <v>45757.635969492687</v>
      </c>
      <c r="B29" s="13">
        <v>0.09</v>
      </c>
      <c r="C29" s="14" t="s">
        <v>19</v>
      </c>
      <c r="D29" s="13">
        <v>1</v>
      </c>
      <c r="E29" s="13">
        <f t="shared" si="0"/>
        <v>9.026628554234993E-5</v>
      </c>
      <c r="F29" s="13">
        <f t="shared" si="2"/>
        <v>0</v>
      </c>
      <c r="G29" s="13">
        <f t="shared" si="3"/>
        <v>0</v>
      </c>
      <c r="J29" s="12">
        <v>45757.645545772917</v>
      </c>
      <c r="K29" s="13">
        <v>1.5649999999999999</v>
      </c>
      <c r="L29" s="14" t="s">
        <v>19</v>
      </c>
      <c r="M29" s="13">
        <v>3</v>
      </c>
      <c r="N29" s="13">
        <f t="shared" si="1"/>
        <v>1.5696304097086405E-3</v>
      </c>
      <c r="O29" s="13">
        <f t="shared" si="4"/>
        <v>107.99999999999983</v>
      </c>
      <c r="P29" s="13">
        <f t="shared" si="5"/>
        <v>108.3195426508198</v>
      </c>
    </row>
    <row r="30" spans="1:16" x14ac:dyDescent="0.15">
      <c r="A30" s="12">
        <v>45757.635981145082</v>
      </c>
      <c r="B30" s="13">
        <v>0.19</v>
      </c>
      <c r="C30" s="14" t="s">
        <v>19</v>
      </c>
      <c r="D30" s="13">
        <v>1</v>
      </c>
      <c r="E30" s="13">
        <f t="shared" si="0"/>
        <v>1.9056215836718321E-4</v>
      </c>
      <c r="F30" s="13">
        <f t="shared" si="2"/>
        <v>360</v>
      </c>
      <c r="G30" s="13">
        <f t="shared" si="3"/>
        <v>361.06514216939979</v>
      </c>
      <c r="J30" s="12">
        <v>45757.645580556687</v>
      </c>
      <c r="K30" s="13">
        <v>1.5649999999999999</v>
      </c>
      <c r="L30" s="14" t="s">
        <v>19</v>
      </c>
      <c r="M30" s="13">
        <v>3</v>
      </c>
      <c r="N30" s="13">
        <f t="shared" si="1"/>
        <v>1.5696304097086405E-3</v>
      </c>
      <c r="O30" s="13">
        <f t="shared" si="4"/>
        <v>0</v>
      </c>
      <c r="P30" s="13">
        <f t="shared" si="5"/>
        <v>0</v>
      </c>
    </row>
    <row r="31" spans="1:16" x14ac:dyDescent="0.15">
      <c r="A31" s="12">
        <v>45757.635992766067</v>
      </c>
      <c r="B31" s="13">
        <v>0.19</v>
      </c>
      <c r="C31" s="14" t="s">
        <v>19</v>
      </c>
      <c r="D31" s="13">
        <v>1</v>
      </c>
      <c r="E31" s="13">
        <f t="shared" si="0"/>
        <v>1.9056215836718321E-4</v>
      </c>
      <c r="F31" s="13">
        <f t="shared" si="2"/>
        <v>0</v>
      </c>
      <c r="G31" s="13">
        <f t="shared" si="3"/>
        <v>0</v>
      </c>
      <c r="J31" s="12">
        <v>45757.645615990368</v>
      </c>
      <c r="K31" s="13">
        <v>1.665</v>
      </c>
      <c r="L31" s="14" t="s">
        <v>19</v>
      </c>
      <c r="M31" s="13">
        <v>3</v>
      </c>
      <c r="N31" s="13">
        <f t="shared" si="1"/>
        <v>1.6699262825334738E-3</v>
      </c>
      <c r="O31" s="13">
        <f t="shared" si="4"/>
        <v>120.0000000000001</v>
      </c>
      <c r="P31" s="13">
        <f t="shared" si="5"/>
        <v>120.35504738979991</v>
      </c>
    </row>
    <row r="32" spans="1:16" x14ac:dyDescent="0.15">
      <c r="A32" s="12">
        <v>45757.636005093344</v>
      </c>
      <c r="B32" s="13">
        <v>0.19</v>
      </c>
      <c r="C32" s="14" t="s">
        <v>19</v>
      </c>
      <c r="D32" s="13">
        <v>1</v>
      </c>
      <c r="E32" s="13">
        <f t="shared" si="0"/>
        <v>1.9056215836718321E-4</v>
      </c>
      <c r="F32" s="13">
        <f t="shared" si="2"/>
        <v>0</v>
      </c>
      <c r="G32" s="13">
        <f t="shared" si="3"/>
        <v>0</v>
      </c>
      <c r="J32" s="12">
        <v>45757.645650773877</v>
      </c>
      <c r="K32" s="13">
        <v>1.77</v>
      </c>
      <c r="L32" s="14" t="s">
        <v>19</v>
      </c>
      <c r="M32" s="13">
        <v>3</v>
      </c>
      <c r="N32" s="13">
        <f t="shared" si="1"/>
        <v>1.7752369489995488E-3</v>
      </c>
      <c r="O32" s="13">
        <f t="shared" si="4"/>
        <v>125.99999999999997</v>
      </c>
      <c r="P32" s="13">
        <f t="shared" si="5"/>
        <v>126.37279975928998</v>
      </c>
    </row>
    <row r="33" spans="1:16" x14ac:dyDescent="0.15">
      <c r="A33" s="12">
        <v>45757.636017419201</v>
      </c>
      <c r="B33" s="13">
        <v>0.19</v>
      </c>
      <c r="C33" s="14" t="s">
        <v>19</v>
      </c>
      <c r="D33" s="13">
        <v>1</v>
      </c>
      <c r="E33" s="13">
        <f t="shared" si="0"/>
        <v>1.9056215836718321E-4</v>
      </c>
      <c r="F33" s="13">
        <f t="shared" si="2"/>
        <v>0</v>
      </c>
      <c r="G33" s="13">
        <f t="shared" si="3"/>
        <v>0</v>
      </c>
      <c r="J33" s="12">
        <v>45757.645686181131</v>
      </c>
      <c r="K33" s="13">
        <v>1.77</v>
      </c>
      <c r="L33" s="14" t="s">
        <v>19</v>
      </c>
      <c r="M33" s="13">
        <v>3</v>
      </c>
      <c r="N33" s="13">
        <f t="shared" si="1"/>
        <v>1.7752369489995488E-3</v>
      </c>
      <c r="O33" s="13">
        <f t="shared" si="4"/>
        <v>0</v>
      </c>
      <c r="P33" s="13">
        <f t="shared" si="5"/>
        <v>0</v>
      </c>
    </row>
    <row r="34" spans="1:16" x14ac:dyDescent="0.15">
      <c r="A34" s="12">
        <v>45757.636029029702</v>
      </c>
      <c r="B34" s="13">
        <v>0.26</v>
      </c>
      <c r="C34" s="14" t="s">
        <v>19</v>
      </c>
      <c r="D34" s="13">
        <v>1</v>
      </c>
      <c r="E34" s="13">
        <f t="shared" si="0"/>
        <v>2.607692693445665E-4</v>
      </c>
      <c r="F34" s="13">
        <f t="shared" si="2"/>
        <v>252.00000000000003</v>
      </c>
      <c r="G34" s="13">
        <f t="shared" si="3"/>
        <v>252.74559951857984</v>
      </c>
      <c r="J34" s="12">
        <v>45757.645720944922</v>
      </c>
      <c r="K34" s="13">
        <v>1.865</v>
      </c>
      <c r="L34" s="14" t="s">
        <v>19</v>
      </c>
      <c r="M34" s="13">
        <v>3</v>
      </c>
      <c r="N34" s="13">
        <f t="shared" ref="N34:N65" si="6">K34/$R$2</f>
        <v>1.8705180281831403E-3</v>
      </c>
      <c r="O34" s="13">
        <f t="shared" si="4"/>
        <v>113.99999999999996</v>
      </c>
      <c r="P34" s="13">
        <f t="shared" si="5"/>
        <v>114.33729502030985</v>
      </c>
    </row>
    <row r="35" spans="1:16" x14ac:dyDescent="0.15">
      <c r="A35" s="12">
        <v>45757.636041379003</v>
      </c>
      <c r="B35" s="13">
        <v>0.28499999999999998</v>
      </c>
      <c r="C35" s="14" t="s">
        <v>19</v>
      </c>
      <c r="D35" s="13">
        <v>1</v>
      </c>
      <c r="E35" s="13">
        <f t="shared" si="0"/>
        <v>2.8584323755077477E-4</v>
      </c>
      <c r="F35" s="13">
        <f t="shared" ref="F35:F66" si="7">(B35-B34)/(D35/3600)</f>
        <v>89.999999999999886</v>
      </c>
      <c r="G35" s="13">
        <f t="shared" si="3"/>
        <v>90.266285542349749</v>
      </c>
      <c r="J35" s="12">
        <v>45757.645756483333</v>
      </c>
      <c r="K35" s="13">
        <v>1.96</v>
      </c>
      <c r="L35" s="14" t="s">
        <v>19</v>
      </c>
      <c r="M35" s="13">
        <v>3</v>
      </c>
      <c r="N35" s="13">
        <f t="shared" si="6"/>
        <v>1.9657991073667321E-3</v>
      </c>
      <c r="O35" s="13">
        <f t="shared" si="4"/>
        <v>113.99999999999996</v>
      </c>
      <c r="P35" s="13">
        <f t="shared" si="5"/>
        <v>114.33729502031012</v>
      </c>
    </row>
    <row r="36" spans="1:16" x14ac:dyDescent="0.15">
      <c r="A36" s="12">
        <v>45757.63605364559</v>
      </c>
      <c r="B36" s="13">
        <v>0.28499999999999998</v>
      </c>
      <c r="C36" s="14" t="s">
        <v>19</v>
      </c>
      <c r="D36" s="13">
        <v>1</v>
      </c>
      <c r="E36" s="13">
        <f t="shared" si="0"/>
        <v>2.8584323755077477E-4</v>
      </c>
      <c r="F36" s="13">
        <f t="shared" si="7"/>
        <v>0</v>
      </c>
      <c r="G36" s="13">
        <f t="shared" si="3"/>
        <v>0</v>
      </c>
      <c r="J36" s="12">
        <v>45757.64579185097</v>
      </c>
      <c r="K36" s="13">
        <v>1.96</v>
      </c>
      <c r="L36" s="14" t="s">
        <v>19</v>
      </c>
      <c r="M36" s="13">
        <v>3</v>
      </c>
      <c r="N36" s="13">
        <f t="shared" si="6"/>
        <v>1.9657991073667321E-3</v>
      </c>
      <c r="O36" s="13">
        <f t="shared" si="4"/>
        <v>0</v>
      </c>
      <c r="P36" s="13">
        <f t="shared" si="5"/>
        <v>0</v>
      </c>
    </row>
    <row r="37" spans="1:16" x14ac:dyDescent="0.15">
      <c r="A37" s="12">
        <v>45757.636065240338</v>
      </c>
      <c r="B37" s="13">
        <v>0.28499999999999998</v>
      </c>
      <c r="C37" s="14" t="s">
        <v>19</v>
      </c>
      <c r="D37" s="13">
        <v>1</v>
      </c>
      <c r="E37" s="13">
        <f t="shared" si="0"/>
        <v>2.8584323755077477E-4</v>
      </c>
      <c r="F37" s="13">
        <f t="shared" si="7"/>
        <v>0</v>
      </c>
      <c r="G37" s="13">
        <f t="shared" si="3"/>
        <v>0</v>
      </c>
      <c r="J37" s="12">
        <v>45757.645826615808</v>
      </c>
      <c r="K37" s="13">
        <v>2.0550000000000002</v>
      </c>
      <c r="L37" s="14" t="s">
        <v>19</v>
      </c>
      <c r="M37" s="13">
        <v>3</v>
      </c>
      <c r="N37" s="13">
        <f t="shared" si="6"/>
        <v>2.0610801865503237E-3</v>
      </c>
      <c r="O37" s="13">
        <f t="shared" si="4"/>
        <v>114.00000000000023</v>
      </c>
      <c r="P37" s="13">
        <f t="shared" si="5"/>
        <v>114.33729502030985</v>
      </c>
    </row>
    <row r="38" spans="1:16" x14ac:dyDescent="0.15">
      <c r="A38" s="12">
        <v>45757.636076859999</v>
      </c>
      <c r="B38" s="13">
        <v>0.28499999999999998</v>
      </c>
      <c r="C38" s="14" t="s">
        <v>19</v>
      </c>
      <c r="D38" s="13">
        <v>1</v>
      </c>
      <c r="E38" s="13">
        <f t="shared" si="0"/>
        <v>2.8584323755077477E-4</v>
      </c>
      <c r="F38" s="13">
        <f t="shared" si="7"/>
        <v>0</v>
      </c>
      <c r="G38" s="13">
        <f t="shared" si="3"/>
        <v>0</v>
      </c>
      <c r="J38" s="12">
        <v>45757.645861406592</v>
      </c>
      <c r="K38" s="13">
        <v>2.15</v>
      </c>
      <c r="L38" s="14" t="s">
        <v>19</v>
      </c>
      <c r="M38" s="13">
        <v>3</v>
      </c>
      <c r="N38" s="13">
        <f t="shared" si="6"/>
        <v>2.1563612657339152E-3</v>
      </c>
      <c r="O38" s="13">
        <f t="shared" si="4"/>
        <v>113.99999999999969</v>
      </c>
      <c r="P38" s="13">
        <f t="shared" si="5"/>
        <v>114.33729502030985</v>
      </c>
    </row>
    <row r="39" spans="1:16" x14ac:dyDescent="0.15">
      <c r="A39" s="12">
        <v>45757.636089197324</v>
      </c>
      <c r="B39" s="13">
        <v>0.38500000000000001</v>
      </c>
      <c r="C39" s="14" t="s">
        <v>19</v>
      </c>
      <c r="D39" s="13">
        <v>1</v>
      </c>
      <c r="E39" s="13">
        <f t="shared" si="0"/>
        <v>3.8613911037560809E-4</v>
      </c>
      <c r="F39" s="13">
        <f t="shared" si="7"/>
        <v>360.00000000000011</v>
      </c>
      <c r="G39" s="13">
        <f t="shared" si="3"/>
        <v>361.06514216939996</v>
      </c>
      <c r="J39" s="12">
        <v>45757.645896799877</v>
      </c>
      <c r="K39" s="13">
        <v>2.21</v>
      </c>
      <c r="L39" s="14" t="s">
        <v>19</v>
      </c>
      <c r="M39" s="13">
        <v>3</v>
      </c>
      <c r="N39" s="13">
        <f t="shared" si="6"/>
        <v>2.216538789428815E-3</v>
      </c>
      <c r="O39" s="13">
        <f t="shared" si="4"/>
        <v>72.000000000000057</v>
      </c>
      <c r="P39" s="13">
        <f t="shared" si="5"/>
        <v>72.213028433879686</v>
      </c>
    </row>
    <row r="40" spans="1:16" x14ac:dyDescent="0.15">
      <c r="A40" s="12">
        <v>45757.636101451768</v>
      </c>
      <c r="B40" s="13">
        <v>0.38500000000000001</v>
      </c>
      <c r="C40" s="14" t="s">
        <v>19</v>
      </c>
      <c r="D40" s="13">
        <v>1</v>
      </c>
      <c r="E40" s="13">
        <f t="shared" si="0"/>
        <v>3.8613911037560809E-4</v>
      </c>
      <c r="F40" s="13">
        <f t="shared" si="7"/>
        <v>0</v>
      </c>
      <c r="G40" s="13">
        <f t="shared" si="3"/>
        <v>0</v>
      </c>
      <c r="J40" s="12">
        <v>45757.645931587533</v>
      </c>
      <c r="K40" s="13">
        <v>2.2549999999999999</v>
      </c>
      <c r="L40" s="14" t="s">
        <v>19</v>
      </c>
      <c r="M40" s="13">
        <v>3</v>
      </c>
      <c r="N40" s="13">
        <f t="shared" si="6"/>
        <v>2.2616719321999898E-3</v>
      </c>
      <c r="O40" s="13">
        <f t="shared" si="4"/>
        <v>53.999999999999915</v>
      </c>
      <c r="P40" s="13">
        <f t="shared" si="5"/>
        <v>54.159771325409764</v>
      </c>
    </row>
    <row r="41" spans="1:16" x14ac:dyDescent="0.15">
      <c r="A41" s="12">
        <v>45757.636113097709</v>
      </c>
      <c r="B41" s="13">
        <v>0.38</v>
      </c>
      <c r="C41" s="14" t="s">
        <v>19</v>
      </c>
      <c r="D41" s="13">
        <v>1</v>
      </c>
      <c r="E41" s="13">
        <f t="shared" si="0"/>
        <v>3.8112431673436643E-4</v>
      </c>
      <c r="F41" s="13">
        <f t="shared" si="7"/>
        <v>-18.000000000000018</v>
      </c>
      <c r="G41" s="13">
        <f t="shared" si="3"/>
        <v>-18.053257108469989</v>
      </c>
      <c r="J41" s="12">
        <v>45757.645967045682</v>
      </c>
      <c r="K41" s="13">
        <v>2.35</v>
      </c>
      <c r="L41" s="14" t="s">
        <v>19</v>
      </c>
      <c r="M41" s="13">
        <v>3</v>
      </c>
      <c r="N41" s="13">
        <f t="shared" si="6"/>
        <v>2.3569530113835818E-3</v>
      </c>
      <c r="O41" s="13">
        <f t="shared" si="4"/>
        <v>114.00000000000023</v>
      </c>
      <c r="P41" s="13">
        <f t="shared" si="5"/>
        <v>114.33729502031038</v>
      </c>
    </row>
    <row r="42" spans="1:16" x14ac:dyDescent="0.15">
      <c r="A42" s="12">
        <v>45757.636125365483</v>
      </c>
      <c r="B42" s="13">
        <v>0.38</v>
      </c>
      <c r="C42" s="14" t="s">
        <v>19</v>
      </c>
      <c r="D42" s="13">
        <v>1</v>
      </c>
      <c r="E42" s="13">
        <f t="shared" si="0"/>
        <v>3.8112431673436643E-4</v>
      </c>
      <c r="F42" s="13">
        <f t="shared" si="7"/>
        <v>0</v>
      </c>
      <c r="G42" s="13">
        <f t="shared" si="3"/>
        <v>0</v>
      </c>
      <c r="J42" s="12">
        <v>45757.646001793808</v>
      </c>
      <c r="K42" s="13">
        <v>2.4350000000000001</v>
      </c>
      <c r="L42" s="14" t="s">
        <v>19</v>
      </c>
      <c r="M42" s="13">
        <v>3</v>
      </c>
      <c r="N42" s="13">
        <f t="shared" si="6"/>
        <v>2.4422045032846899E-3</v>
      </c>
      <c r="O42" s="13">
        <f t="shared" si="4"/>
        <v>101.99999999999996</v>
      </c>
      <c r="P42" s="13">
        <f t="shared" si="5"/>
        <v>102.30179028132973</v>
      </c>
    </row>
    <row r="43" spans="1:16" x14ac:dyDescent="0.15">
      <c r="A43" s="12">
        <v>45757.636137787747</v>
      </c>
      <c r="B43" s="13">
        <v>0.48</v>
      </c>
      <c r="C43" s="14" t="s">
        <v>19</v>
      </c>
      <c r="D43" s="13">
        <v>1</v>
      </c>
      <c r="E43" s="13">
        <f t="shared" si="0"/>
        <v>4.8142018955919964E-4</v>
      </c>
      <c r="F43" s="13">
        <f t="shared" si="7"/>
        <v>359.99999999999994</v>
      </c>
      <c r="G43" s="13">
        <f t="shared" si="3"/>
        <v>361.06514216939956</v>
      </c>
      <c r="J43" s="12">
        <v>45757.64603722329</v>
      </c>
      <c r="K43" s="13">
        <v>2.4500000000000002</v>
      </c>
      <c r="L43" s="14" t="s">
        <v>19</v>
      </c>
      <c r="M43" s="13">
        <v>3</v>
      </c>
      <c r="N43" s="13">
        <f t="shared" si="6"/>
        <v>2.4572488842084152E-3</v>
      </c>
      <c r="O43" s="13">
        <f t="shared" si="4"/>
        <v>18.000000000000149</v>
      </c>
      <c r="P43" s="13">
        <f t="shared" si="5"/>
        <v>18.053257108470444</v>
      </c>
    </row>
    <row r="44" spans="1:16" x14ac:dyDescent="0.15">
      <c r="A44" s="12">
        <v>45757.63615006538</v>
      </c>
      <c r="B44" s="13">
        <v>0.47499999999999998</v>
      </c>
      <c r="C44" s="14" t="s">
        <v>19</v>
      </c>
      <c r="D44" s="13">
        <v>1</v>
      </c>
      <c r="E44" s="13">
        <f t="shared" si="0"/>
        <v>4.7640539591795798E-4</v>
      </c>
      <c r="F44" s="13">
        <f t="shared" si="7"/>
        <v>-18.000000000000018</v>
      </c>
      <c r="G44" s="13">
        <f t="shared" si="3"/>
        <v>-18.053257108469989</v>
      </c>
      <c r="J44" s="12">
        <v>45757.64607278847</v>
      </c>
      <c r="K44" s="13">
        <v>2.5449999999999999</v>
      </c>
      <c r="L44" s="14" t="s">
        <v>19</v>
      </c>
      <c r="M44" s="13">
        <v>3</v>
      </c>
      <c r="N44" s="13">
        <f t="shared" si="6"/>
        <v>2.5525299633920064E-3</v>
      </c>
      <c r="O44" s="13">
        <f t="shared" si="4"/>
        <v>113.99999999999969</v>
      </c>
      <c r="P44" s="13">
        <f t="shared" si="5"/>
        <v>114.33729502030934</v>
      </c>
    </row>
    <row r="45" spans="1:16" x14ac:dyDescent="0.15">
      <c r="A45" s="12">
        <v>45757.636162508563</v>
      </c>
      <c r="B45" s="13">
        <v>0.47499999999999998</v>
      </c>
      <c r="C45" s="14" t="s">
        <v>19</v>
      </c>
      <c r="D45" s="13">
        <v>1</v>
      </c>
      <c r="E45" s="13">
        <f t="shared" si="0"/>
        <v>4.7640539591795798E-4</v>
      </c>
      <c r="F45" s="13">
        <f t="shared" si="7"/>
        <v>0</v>
      </c>
      <c r="G45" s="13">
        <f t="shared" si="3"/>
        <v>0</v>
      </c>
      <c r="J45" s="12">
        <v>45757.646108236782</v>
      </c>
      <c r="K45" s="13">
        <v>2.645</v>
      </c>
      <c r="L45" s="14" t="s">
        <v>19</v>
      </c>
      <c r="M45" s="13">
        <v>3</v>
      </c>
      <c r="N45" s="13">
        <f t="shared" si="6"/>
        <v>2.6528258362168398E-3</v>
      </c>
      <c r="O45" s="13">
        <f t="shared" si="4"/>
        <v>120.0000000000001</v>
      </c>
      <c r="P45" s="13">
        <f t="shared" si="5"/>
        <v>120.35504738980018</v>
      </c>
    </row>
    <row r="46" spans="1:16" x14ac:dyDescent="0.15">
      <c r="A46" s="12">
        <v>45757.63617484492</v>
      </c>
      <c r="B46" s="13">
        <v>0.48</v>
      </c>
      <c r="C46" s="14" t="s">
        <v>19</v>
      </c>
      <c r="D46" s="13">
        <v>1</v>
      </c>
      <c r="E46" s="13">
        <f t="shared" si="0"/>
        <v>4.8142018955919964E-4</v>
      </c>
      <c r="F46" s="13">
        <f t="shared" si="7"/>
        <v>18.000000000000018</v>
      </c>
      <c r="G46" s="13">
        <f t="shared" si="3"/>
        <v>18.053257108469989</v>
      </c>
      <c r="J46" s="12">
        <v>45757.646143791979</v>
      </c>
      <c r="K46" s="13">
        <v>2.645</v>
      </c>
      <c r="L46" s="14" t="s">
        <v>19</v>
      </c>
      <c r="M46" s="13">
        <v>3</v>
      </c>
      <c r="N46" s="13">
        <f t="shared" si="6"/>
        <v>2.6528258362168398E-3</v>
      </c>
      <c r="O46" s="13">
        <f t="shared" si="4"/>
        <v>0</v>
      </c>
      <c r="P46" s="13">
        <f t="shared" si="5"/>
        <v>0</v>
      </c>
    </row>
    <row r="47" spans="1:16" x14ac:dyDescent="0.15">
      <c r="A47" s="12">
        <v>45757.636187075783</v>
      </c>
      <c r="B47" s="13">
        <v>0.56999999999999995</v>
      </c>
      <c r="C47" s="14" t="s">
        <v>19</v>
      </c>
      <c r="D47" s="13">
        <v>1</v>
      </c>
      <c r="E47" s="13">
        <f t="shared" si="0"/>
        <v>5.7168647510154953E-4</v>
      </c>
      <c r="F47" s="13">
        <f t="shared" si="7"/>
        <v>323.99999999999989</v>
      </c>
      <c r="G47" s="13">
        <f t="shared" si="3"/>
        <v>324.95862795245961</v>
      </c>
      <c r="J47" s="12">
        <v>45757.646179223862</v>
      </c>
      <c r="K47" s="13">
        <v>2.74</v>
      </c>
      <c r="L47" s="14" t="s">
        <v>19</v>
      </c>
      <c r="M47" s="13">
        <v>3</v>
      </c>
      <c r="N47" s="13">
        <f t="shared" si="6"/>
        <v>2.7481069154004314E-3</v>
      </c>
      <c r="O47" s="13">
        <f t="shared" si="4"/>
        <v>114.00000000000023</v>
      </c>
      <c r="P47" s="13">
        <f t="shared" si="5"/>
        <v>114.33729502030985</v>
      </c>
    </row>
    <row r="48" spans="1:16" x14ac:dyDescent="0.15">
      <c r="A48" s="12">
        <v>45757.636198688262</v>
      </c>
      <c r="B48" s="13">
        <v>0.57499999999999996</v>
      </c>
      <c r="C48" s="14" t="s">
        <v>19</v>
      </c>
      <c r="D48" s="13">
        <v>1</v>
      </c>
      <c r="E48" s="13">
        <f t="shared" si="0"/>
        <v>5.7670126874279125E-4</v>
      </c>
      <c r="F48" s="13">
        <f t="shared" si="7"/>
        <v>18.000000000000018</v>
      </c>
      <c r="G48" s="13">
        <f t="shared" si="3"/>
        <v>18.053257108470184</v>
      </c>
      <c r="J48" s="12">
        <v>45757.646214736669</v>
      </c>
      <c r="K48" s="13">
        <v>2.84</v>
      </c>
      <c r="L48" s="14" t="s">
        <v>19</v>
      </c>
      <c r="M48" s="13">
        <v>3</v>
      </c>
      <c r="N48" s="13">
        <f t="shared" si="6"/>
        <v>2.8484027882252645E-3</v>
      </c>
      <c r="O48" s="13">
        <f t="shared" si="4"/>
        <v>119.99999999999956</v>
      </c>
      <c r="P48" s="13">
        <f t="shared" si="5"/>
        <v>120.35504738979967</v>
      </c>
    </row>
    <row r="49" spans="1:16" x14ac:dyDescent="0.15">
      <c r="A49" s="12">
        <v>45757.636210315097</v>
      </c>
      <c r="B49" s="13">
        <v>0.57499999999999996</v>
      </c>
      <c r="C49" s="14" t="s">
        <v>19</v>
      </c>
      <c r="D49" s="13">
        <v>1</v>
      </c>
      <c r="E49" s="13">
        <f t="shared" si="0"/>
        <v>5.7670126874279125E-4</v>
      </c>
      <c r="F49" s="13">
        <f t="shared" si="7"/>
        <v>0</v>
      </c>
      <c r="G49" s="13">
        <f t="shared" si="3"/>
        <v>0</v>
      </c>
      <c r="J49" s="12">
        <v>45757.646250249883</v>
      </c>
      <c r="K49" s="13">
        <v>2.8450000000000002</v>
      </c>
      <c r="L49" s="14" t="s">
        <v>19</v>
      </c>
      <c r="M49" s="13">
        <v>3</v>
      </c>
      <c r="N49" s="13">
        <f t="shared" si="6"/>
        <v>2.8534175818665064E-3</v>
      </c>
      <c r="O49" s="13">
        <f t="shared" si="4"/>
        <v>6.000000000000405</v>
      </c>
      <c r="P49" s="13">
        <f t="shared" si="5"/>
        <v>6.0177523694903208</v>
      </c>
    </row>
    <row r="50" spans="1:16" x14ac:dyDescent="0.15">
      <c r="A50" s="12">
        <v>45757.636221893466</v>
      </c>
      <c r="B50" s="13">
        <v>0.57499999999999996</v>
      </c>
      <c r="C50" s="14" t="s">
        <v>19</v>
      </c>
      <c r="D50" s="13">
        <v>1</v>
      </c>
      <c r="E50" s="13">
        <f t="shared" si="0"/>
        <v>5.7670126874279125E-4</v>
      </c>
      <c r="F50" s="13">
        <f t="shared" si="7"/>
        <v>0</v>
      </c>
      <c r="G50" s="13">
        <f t="shared" si="3"/>
        <v>0</v>
      </c>
      <c r="J50" s="12">
        <v>45757.646285696123</v>
      </c>
      <c r="K50" s="13">
        <v>2.94</v>
      </c>
      <c r="L50" s="14" t="s">
        <v>19</v>
      </c>
      <c r="M50" s="13">
        <v>3</v>
      </c>
      <c r="N50" s="13">
        <f t="shared" si="6"/>
        <v>2.9486986610500979E-3</v>
      </c>
      <c r="O50" s="13">
        <f t="shared" si="4"/>
        <v>113.99999999999969</v>
      </c>
      <c r="P50" s="13">
        <f t="shared" si="5"/>
        <v>114.33729502030985</v>
      </c>
    </row>
    <row r="51" spans="1:16" x14ac:dyDescent="0.15">
      <c r="A51" s="12">
        <v>45757.636234156613</v>
      </c>
      <c r="B51" s="13">
        <v>0.65</v>
      </c>
      <c r="C51" s="14" t="s">
        <v>19</v>
      </c>
      <c r="D51" s="13">
        <v>1</v>
      </c>
      <c r="E51" s="13">
        <f t="shared" si="0"/>
        <v>6.5192317336141626E-4</v>
      </c>
      <c r="F51" s="13">
        <f t="shared" si="7"/>
        <v>270.00000000000023</v>
      </c>
      <c r="G51" s="13">
        <f t="shared" si="3"/>
        <v>270.79885662705004</v>
      </c>
      <c r="J51" s="12">
        <v>45757.646320465617</v>
      </c>
      <c r="K51" s="13">
        <v>3.0350000000000001</v>
      </c>
      <c r="L51" s="14" t="s">
        <v>19</v>
      </c>
      <c r="M51" s="13">
        <v>3</v>
      </c>
      <c r="N51" s="13">
        <f t="shared" si="6"/>
        <v>3.0439797402336895E-3</v>
      </c>
      <c r="O51" s="13">
        <f t="shared" si="4"/>
        <v>114.00000000000023</v>
      </c>
      <c r="P51" s="13">
        <f t="shared" si="5"/>
        <v>114.33729502030985</v>
      </c>
    </row>
    <row r="52" spans="1:16" x14ac:dyDescent="0.15">
      <c r="A52" s="12">
        <v>45757.636245775429</v>
      </c>
      <c r="B52" s="13">
        <v>0.67</v>
      </c>
      <c r="C52" s="14" t="s">
        <v>19</v>
      </c>
      <c r="D52" s="13">
        <v>1</v>
      </c>
      <c r="E52" s="13">
        <f t="shared" si="0"/>
        <v>6.7198234792638291E-4</v>
      </c>
      <c r="F52" s="13">
        <f t="shared" si="7"/>
        <v>72.000000000000071</v>
      </c>
      <c r="G52" s="13">
        <f t="shared" si="3"/>
        <v>72.213028433879956</v>
      </c>
      <c r="J52" s="12">
        <v>45757.646355917532</v>
      </c>
      <c r="K52" s="13">
        <v>3.0950000000000002</v>
      </c>
      <c r="L52" s="14" t="s">
        <v>19</v>
      </c>
      <c r="M52" s="13">
        <v>3</v>
      </c>
      <c r="N52" s="13">
        <f t="shared" si="6"/>
        <v>3.1041572639285897E-3</v>
      </c>
      <c r="O52" s="13">
        <f t="shared" si="4"/>
        <v>72.000000000000057</v>
      </c>
      <c r="P52" s="13">
        <f t="shared" si="5"/>
        <v>72.213028433880211</v>
      </c>
    </row>
    <row r="53" spans="1:16" x14ac:dyDescent="0.15">
      <c r="A53" s="12">
        <v>45757.636257369129</v>
      </c>
      <c r="B53" s="13">
        <v>0.67</v>
      </c>
      <c r="C53" s="14" t="s">
        <v>19</v>
      </c>
      <c r="D53" s="13">
        <v>1</v>
      </c>
      <c r="E53" s="13">
        <f t="shared" si="0"/>
        <v>6.7198234792638291E-4</v>
      </c>
      <c r="F53" s="13">
        <f t="shared" si="7"/>
        <v>0</v>
      </c>
      <c r="G53" s="13">
        <f t="shared" si="3"/>
        <v>0</v>
      </c>
      <c r="J53" s="12">
        <v>45757.646391421098</v>
      </c>
      <c r="K53" s="13">
        <v>3.1349999999999998</v>
      </c>
      <c r="L53" s="14" t="s">
        <v>19</v>
      </c>
      <c r="M53" s="13">
        <v>3</v>
      </c>
      <c r="N53" s="13">
        <f t="shared" si="6"/>
        <v>3.1442756130585225E-3</v>
      </c>
      <c r="O53" s="13">
        <f t="shared" si="4"/>
        <v>47.99999999999951</v>
      </c>
      <c r="P53" s="13">
        <f t="shared" si="5"/>
        <v>48.142018955919447</v>
      </c>
    </row>
    <row r="54" spans="1:16" x14ac:dyDescent="0.15">
      <c r="A54" s="12">
        <v>45757.636269730348</v>
      </c>
      <c r="B54" s="13">
        <v>0.67</v>
      </c>
      <c r="C54" s="14" t="s">
        <v>19</v>
      </c>
      <c r="D54" s="13">
        <v>1</v>
      </c>
      <c r="E54" s="13">
        <f t="shared" si="0"/>
        <v>6.7198234792638291E-4</v>
      </c>
      <c r="F54" s="13">
        <f t="shared" si="7"/>
        <v>0</v>
      </c>
      <c r="G54" s="13">
        <f t="shared" si="3"/>
        <v>0</v>
      </c>
      <c r="J54" s="12">
        <v>45757.646426946783</v>
      </c>
      <c r="K54" s="13">
        <v>3.23</v>
      </c>
      <c r="L54" s="14" t="s">
        <v>19</v>
      </c>
      <c r="M54" s="13">
        <v>3</v>
      </c>
      <c r="N54" s="13">
        <f t="shared" si="6"/>
        <v>3.2395566922421145E-3</v>
      </c>
      <c r="O54" s="13">
        <f t="shared" si="4"/>
        <v>114.00000000000023</v>
      </c>
      <c r="P54" s="13">
        <f t="shared" si="5"/>
        <v>114.33729502031038</v>
      </c>
    </row>
    <row r="55" spans="1:16" x14ac:dyDescent="0.15">
      <c r="A55" s="12">
        <v>45757.636281978826</v>
      </c>
      <c r="B55" s="13">
        <v>0.67</v>
      </c>
      <c r="C55" s="14" t="s">
        <v>19</v>
      </c>
      <c r="D55" s="13">
        <v>1</v>
      </c>
      <c r="E55" s="13">
        <f t="shared" si="0"/>
        <v>6.7198234792638291E-4</v>
      </c>
      <c r="F55" s="13">
        <f t="shared" si="7"/>
        <v>0</v>
      </c>
      <c r="G55" s="13">
        <f t="shared" si="3"/>
        <v>0</v>
      </c>
      <c r="J55" s="12">
        <v>45757.646462420103</v>
      </c>
      <c r="K55" s="13">
        <v>3.3050000000000002</v>
      </c>
      <c r="L55" s="14" t="s">
        <v>19</v>
      </c>
      <c r="M55" s="13">
        <v>3</v>
      </c>
      <c r="N55" s="13">
        <f t="shared" si="6"/>
        <v>3.3147785968607396E-3</v>
      </c>
      <c r="O55" s="13">
        <f t="shared" si="4"/>
        <v>90.000000000000213</v>
      </c>
      <c r="P55" s="13">
        <f t="shared" si="5"/>
        <v>90.266285542350133</v>
      </c>
    </row>
    <row r="56" spans="1:16" x14ac:dyDescent="0.15">
      <c r="A56" s="12">
        <v>45757.636293596814</v>
      </c>
      <c r="B56" s="13">
        <v>0.77</v>
      </c>
      <c r="C56" s="14" t="s">
        <v>19</v>
      </c>
      <c r="D56" s="13">
        <v>1</v>
      </c>
      <c r="E56" s="13">
        <f t="shared" si="0"/>
        <v>7.7227822075121618E-4</v>
      </c>
      <c r="F56" s="13">
        <f t="shared" si="7"/>
        <v>359.99999999999994</v>
      </c>
      <c r="G56" s="13">
        <f t="shared" si="3"/>
        <v>361.06514216939973</v>
      </c>
      <c r="J56" s="12">
        <v>45757.646497917987</v>
      </c>
      <c r="K56" s="13">
        <v>3.33</v>
      </c>
      <c r="L56" s="14" t="s">
        <v>19</v>
      </c>
      <c r="M56" s="13">
        <v>3</v>
      </c>
      <c r="N56" s="13">
        <f t="shared" si="6"/>
        <v>3.3398525650669476E-3</v>
      </c>
      <c r="O56" s="13">
        <f t="shared" si="4"/>
        <v>29.99999999999989</v>
      </c>
      <c r="P56" s="13">
        <f t="shared" si="5"/>
        <v>30.088761847449526</v>
      </c>
    </row>
    <row r="57" spans="1:16" x14ac:dyDescent="0.15">
      <c r="A57" s="12">
        <v>45757.636305201733</v>
      </c>
      <c r="B57" s="13">
        <v>0.77</v>
      </c>
      <c r="C57" s="14" t="s">
        <v>19</v>
      </c>
      <c r="D57" s="13">
        <v>1</v>
      </c>
      <c r="E57" s="13">
        <f t="shared" si="0"/>
        <v>7.7227822075121618E-4</v>
      </c>
      <c r="F57" s="13">
        <f t="shared" si="7"/>
        <v>0</v>
      </c>
      <c r="G57" s="13">
        <f t="shared" si="3"/>
        <v>0</v>
      </c>
      <c r="J57" s="12">
        <v>45757.64653339066</v>
      </c>
      <c r="K57" s="13">
        <v>3.43</v>
      </c>
      <c r="L57" s="14" t="s">
        <v>19</v>
      </c>
      <c r="M57" s="13">
        <v>3</v>
      </c>
      <c r="N57" s="13">
        <f t="shared" si="6"/>
        <v>3.4401484378917811E-3</v>
      </c>
      <c r="O57" s="13">
        <f t="shared" si="4"/>
        <v>120.0000000000001</v>
      </c>
      <c r="P57" s="13">
        <f t="shared" si="5"/>
        <v>120.35504738980018</v>
      </c>
    </row>
    <row r="58" spans="1:16" x14ac:dyDescent="0.15">
      <c r="A58" s="12">
        <v>45757.636316787473</v>
      </c>
      <c r="B58" s="13">
        <v>0.77</v>
      </c>
      <c r="C58" s="14" t="s">
        <v>19</v>
      </c>
      <c r="D58" s="13">
        <v>1</v>
      </c>
      <c r="E58" s="13">
        <f t="shared" si="0"/>
        <v>7.7227822075121618E-4</v>
      </c>
      <c r="F58" s="13">
        <f t="shared" si="7"/>
        <v>0</v>
      </c>
      <c r="G58" s="13">
        <f t="shared" si="3"/>
        <v>0</v>
      </c>
      <c r="J58" s="12">
        <v>45757.646568884251</v>
      </c>
      <c r="K58" s="13">
        <v>3.5249999999999999</v>
      </c>
      <c r="L58" s="14" t="s">
        <v>19</v>
      </c>
      <c r="M58" s="13">
        <v>3</v>
      </c>
      <c r="N58" s="13">
        <f t="shared" si="6"/>
        <v>3.5354295170753726E-3</v>
      </c>
      <c r="O58" s="13">
        <f t="shared" si="4"/>
        <v>113.99999999999969</v>
      </c>
      <c r="P58" s="13">
        <f t="shared" si="5"/>
        <v>114.33729502030985</v>
      </c>
    </row>
    <row r="59" spans="1:16" x14ac:dyDescent="0.15">
      <c r="A59" s="12">
        <v>45757.636328374479</v>
      </c>
      <c r="B59" s="13">
        <v>0.77</v>
      </c>
      <c r="C59" s="14" t="s">
        <v>19</v>
      </c>
      <c r="D59" s="13">
        <v>1</v>
      </c>
      <c r="E59" s="13">
        <f t="shared" si="0"/>
        <v>7.7227822075121618E-4</v>
      </c>
      <c r="F59" s="13">
        <f t="shared" si="7"/>
        <v>0</v>
      </c>
      <c r="G59" s="13">
        <f t="shared" si="3"/>
        <v>0</v>
      </c>
      <c r="J59" s="12">
        <v>45757.646604355257</v>
      </c>
      <c r="K59" s="13">
        <v>3.5249999999999999</v>
      </c>
      <c r="L59" s="14" t="s">
        <v>19</v>
      </c>
      <c r="M59" s="13">
        <v>3</v>
      </c>
      <c r="N59" s="13">
        <f t="shared" si="6"/>
        <v>3.5354295170753726E-3</v>
      </c>
      <c r="O59" s="13">
        <f t="shared" si="4"/>
        <v>0</v>
      </c>
      <c r="P59" s="13">
        <f t="shared" si="5"/>
        <v>0</v>
      </c>
    </row>
    <row r="60" spans="1:16" x14ac:dyDescent="0.15">
      <c r="A60" s="12">
        <v>45757.636340631281</v>
      </c>
      <c r="B60" s="13">
        <v>0.86499999999999999</v>
      </c>
      <c r="C60" s="14" t="s">
        <v>19</v>
      </c>
      <c r="D60" s="13">
        <v>1</v>
      </c>
      <c r="E60" s="13">
        <f t="shared" si="0"/>
        <v>8.6755929993480774E-4</v>
      </c>
      <c r="F60" s="13">
        <f t="shared" si="7"/>
        <v>341.99999999999989</v>
      </c>
      <c r="G60" s="13">
        <f t="shared" si="3"/>
        <v>343.01188506092956</v>
      </c>
      <c r="J60" s="12">
        <v>45757.646639869257</v>
      </c>
      <c r="K60" s="13">
        <v>3.625</v>
      </c>
      <c r="L60" s="14" t="s">
        <v>19</v>
      </c>
      <c r="M60" s="13">
        <v>3</v>
      </c>
      <c r="N60" s="13">
        <f t="shared" si="6"/>
        <v>3.6357253899002057E-3</v>
      </c>
      <c r="O60" s="13">
        <f t="shared" si="4"/>
        <v>120.0000000000001</v>
      </c>
      <c r="P60" s="13">
        <f t="shared" si="5"/>
        <v>120.35504738979967</v>
      </c>
    </row>
    <row r="61" spans="1:16" x14ac:dyDescent="0.15">
      <c r="A61" s="12">
        <v>45757.636352248373</v>
      </c>
      <c r="B61" s="13">
        <v>0.86499999999999999</v>
      </c>
      <c r="C61" s="14" t="s">
        <v>19</v>
      </c>
      <c r="D61" s="13">
        <v>1</v>
      </c>
      <c r="E61" s="13">
        <f t="shared" si="0"/>
        <v>8.6755929993480774E-4</v>
      </c>
      <c r="F61" s="13">
        <f t="shared" si="7"/>
        <v>0</v>
      </c>
      <c r="G61" s="13">
        <f t="shared" si="3"/>
        <v>0</v>
      </c>
      <c r="J61" s="12">
        <v>45757.646675361168</v>
      </c>
      <c r="K61" s="13">
        <v>3.72</v>
      </c>
      <c r="L61" s="14" t="s">
        <v>19</v>
      </c>
      <c r="M61" s="13">
        <v>3</v>
      </c>
      <c r="N61" s="13">
        <f t="shared" si="6"/>
        <v>3.7310064690837977E-3</v>
      </c>
      <c r="O61" s="13">
        <f t="shared" si="4"/>
        <v>114.00000000000023</v>
      </c>
      <c r="P61" s="13">
        <f t="shared" si="5"/>
        <v>114.33729502031038</v>
      </c>
    </row>
    <row r="62" spans="1:16" x14ac:dyDescent="0.15">
      <c r="A62" s="12">
        <v>45757.636364602811</v>
      </c>
      <c r="B62" s="13">
        <v>0.86499999999999999</v>
      </c>
      <c r="C62" s="14" t="s">
        <v>19</v>
      </c>
      <c r="D62" s="13">
        <v>1</v>
      </c>
      <c r="E62" s="13">
        <f t="shared" si="0"/>
        <v>8.6755929993480774E-4</v>
      </c>
      <c r="F62" s="13">
        <f t="shared" si="7"/>
        <v>0</v>
      </c>
      <c r="G62" s="13">
        <f t="shared" si="3"/>
        <v>0</v>
      </c>
      <c r="J62" s="12">
        <v>45757.646710810659</v>
      </c>
      <c r="K62" s="13">
        <v>3.7250000000000001</v>
      </c>
      <c r="L62" s="14" t="s">
        <v>19</v>
      </c>
      <c r="M62" s="13">
        <v>3</v>
      </c>
      <c r="N62" s="13">
        <f t="shared" si="6"/>
        <v>3.7360212627250392E-3</v>
      </c>
      <c r="O62" s="13">
        <f t="shared" si="4"/>
        <v>5.9999999999998721</v>
      </c>
      <c r="P62" s="13">
        <f t="shared" si="5"/>
        <v>6.0177523694898003</v>
      </c>
    </row>
    <row r="63" spans="1:16" x14ac:dyDescent="0.15">
      <c r="A63" s="12">
        <v>45757.636376888877</v>
      </c>
      <c r="B63" s="13">
        <v>0.86499999999999999</v>
      </c>
      <c r="C63" s="14" t="s">
        <v>19</v>
      </c>
      <c r="D63" s="13">
        <v>1</v>
      </c>
      <c r="E63" s="13">
        <f t="shared" si="0"/>
        <v>8.6755929993480774E-4</v>
      </c>
      <c r="F63" s="13">
        <f t="shared" si="7"/>
        <v>0</v>
      </c>
      <c r="G63" s="13">
        <f t="shared" si="3"/>
        <v>0</v>
      </c>
      <c r="J63" s="12">
        <v>45757.646745588798</v>
      </c>
      <c r="K63" s="13">
        <v>3.82</v>
      </c>
      <c r="L63" s="14" t="s">
        <v>19</v>
      </c>
      <c r="M63" s="13">
        <v>3</v>
      </c>
      <c r="N63" s="13">
        <f t="shared" si="6"/>
        <v>3.8313023419086303E-3</v>
      </c>
      <c r="O63" s="13">
        <f t="shared" si="4"/>
        <v>113.99999999999969</v>
      </c>
      <c r="P63" s="13">
        <f t="shared" si="5"/>
        <v>114.33729502030934</v>
      </c>
    </row>
    <row r="64" spans="1:16" x14ac:dyDescent="0.15">
      <c r="A64" s="12">
        <v>45757.636388491919</v>
      </c>
      <c r="B64" s="13">
        <v>0.95499999999999996</v>
      </c>
      <c r="C64" s="14" t="s">
        <v>19</v>
      </c>
      <c r="D64" s="13">
        <v>1</v>
      </c>
      <c r="E64" s="13">
        <f t="shared" si="0"/>
        <v>9.5782558547715757E-4</v>
      </c>
      <c r="F64" s="13">
        <f t="shared" si="7"/>
        <v>323.99999999999989</v>
      </c>
      <c r="G64" s="13">
        <f t="shared" si="3"/>
        <v>324.95862795245938</v>
      </c>
      <c r="J64" s="12">
        <v>45757.646781037613</v>
      </c>
      <c r="K64" s="13">
        <v>3.915</v>
      </c>
      <c r="L64" s="14" t="s">
        <v>19</v>
      </c>
      <c r="M64" s="13">
        <v>3</v>
      </c>
      <c r="N64" s="13">
        <f t="shared" si="6"/>
        <v>3.9265834210922218E-3</v>
      </c>
      <c r="O64" s="13">
        <f t="shared" si="4"/>
        <v>114.00000000000023</v>
      </c>
      <c r="P64" s="13">
        <f t="shared" si="5"/>
        <v>114.33729502030985</v>
      </c>
    </row>
    <row r="65" spans="1:16" x14ac:dyDescent="0.15">
      <c r="A65" s="12">
        <v>45757.636400109637</v>
      </c>
      <c r="B65" s="13">
        <v>0.96499999999999997</v>
      </c>
      <c r="C65" s="14" t="s">
        <v>19</v>
      </c>
      <c r="D65" s="13">
        <v>1</v>
      </c>
      <c r="E65" s="13">
        <f t="shared" si="0"/>
        <v>9.6785517275964101E-4</v>
      </c>
      <c r="F65" s="13">
        <f t="shared" si="7"/>
        <v>36.000000000000036</v>
      </c>
      <c r="G65" s="13">
        <f t="shared" si="3"/>
        <v>36.106514216940369</v>
      </c>
      <c r="J65" s="12">
        <v>45757.646815784479</v>
      </c>
      <c r="K65" s="13">
        <v>3.98</v>
      </c>
      <c r="L65" s="14" t="s">
        <v>19</v>
      </c>
      <c r="M65" s="13">
        <v>3</v>
      </c>
      <c r="N65" s="13">
        <f t="shared" si="6"/>
        <v>3.991775738428364E-3</v>
      </c>
      <c r="O65" s="13">
        <f t="shared" si="4"/>
        <v>77.999999999999929</v>
      </c>
      <c r="P65" s="13">
        <f t="shared" si="5"/>
        <v>78.230780803370536</v>
      </c>
    </row>
    <row r="66" spans="1:16" x14ac:dyDescent="0.15">
      <c r="A66" s="12">
        <v>45757.636412441192</v>
      </c>
      <c r="B66" s="13">
        <v>0.96499999999999997</v>
      </c>
      <c r="C66" s="14" t="s">
        <v>19</v>
      </c>
      <c r="D66" s="13">
        <v>1</v>
      </c>
      <c r="E66" s="13">
        <f t="shared" ref="E66:E129" si="8">B66/$R$2</f>
        <v>9.6785517275964101E-4</v>
      </c>
      <c r="F66" s="13">
        <f t="shared" si="7"/>
        <v>0</v>
      </c>
      <c r="G66" s="13">
        <f t="shared" si="3"/>
        <v>0</v>
      </c>
      <c r="J66" s="12">
        <v>45757.646851273443</v>
      </c>
      <c r="K66" s="13">
        <v>4.0149999999999997</v>
      </c>
      <c r="L66" s="14" t="s">
        <v>19</v>
      </c>
      <c r="M66" s="13">
        <v>3</v>
      </c>
      <c r="N66" s="13">
        <f t="shared" ref="N66:N97" si="9">K66/$R$2</f>
        <v>4.0268792939170553E-3</v>
      </c>
      <c r="O66" s="13">
        <f t="shared" si="4"/>
        <v>41.999999999999638</v>
      </c>
      <c r="P66" s="13">
        <f t="shared" si="5"/>
        <v>42.124266586429648</v>
      </c>
    </row>
    <row r="67" spans="1:16" x14ac:dyDescent="0.15">
      <c r="A67" s="12">
        <v>45757.63642480618</v>
      </c>
      <c r="B67" s="13">
        <v>0.96499999999999997</v>
      </c>
      <c r="C67" s="14" t="s">
        <v>19</v>
      </c>
      <c r="D67" s="13">
        <v>1</v>
      </c>
      <c r="E67" s="13">
        <f t="shared" si="8"/>
        <v>9.6785517275964101E-4</v>
      </c>
      <c r="F67" s="13">
        <f t="shared" ref="F67:F98" si="10">(B67-B66)/(D67/3600)</f>
        <v>0</v>
      </c>
      <c r="G67" s="13">
        <f t="shared" si="3"/>
        <v>0</v>
      </c>
      <c r="J67" s="12">
        <v>45757.646886731149</v>
      </c>
      <c r="K67" s="13">
        <v>4.1150000000000002</v>
      </c>
      <c r="L67" s="14" t="s">
        <v>19</v>
      </c>
      <c r="M67" s="13">
        <v>3</v>
      </c>
      <c r="N67" s="13">
        <f t="shared" si="9"/>
        <v>4.1271751667418888E-3</v>
      </c>
      <c r="O67" s="13">
        <f t="shared" si="4"/>
        <v>120.00000000000063</v>
      </c>
      <c r="P67" s="13">
        <f t="shared" si="5"/>
        <v>120.35504738980018</v>
      </c>
    </row>
    <row r="68" spans="1:16" x14ac:dyDescent="0.15">
      <c r="A68" s="12">
        <v>45757.636437145957</v>
      </c>
      <c r="B68" s="13">
        <v>1.0449999999999999</v>
      </c>
      <c r="C68" s="14" t="s">
        <v>19</v>
      </c>
      <c r="D68" s="13">
        <v>1</v>
      </c>
      <c r="E68" s="13">
        <f t="shared" si="8"/>
        <v>1.0480918710195075E-3</v>
      </c>
      <c r="F68" s="13">
        <f t="shared" si="10"/>
        <v>287.99999999999983</v>
      </c>
      <c r="G68" s="13">
        <f t="shared" ref="G68:G131" si="11">(E68-E67)*1000/(D68/3600)</f>
        <v>288.85211373551942</v>
      </c>
      <c r="J68" s="12">
        <v>45757.646922226602</v>
      </c>
      <c r="K68" s="13">
        <v>4.2149999999999999</v>
      </c>
      <c r="L68" s="14" t="s">
        <v>19</v>
      </c>
      <c r="M68" s="13">
        <v>3</v>
      </c>
      <c r="N68" s="13">
        <f t="shared" si="9"/>
        <v>4.2274710395667223E-3</v>
      </c>
      <c r="O68" s="13">
        <f t="shared" ref="O68:O131" si="12">(K68-K67)/(M68/3600)</f>
        <v>119.99999999999956</v>
      </c>
      <c r="P68" s="13">
        <f t="shared" ref="P68:P131" si="13">(N68-N67)*1000/(M68/3600)</f>
        <v>120.35504738980018</v>
      </c>
    </row>
    <row r="69" spans="1:16" x14ac:dyDescent="0.15">
      <c r="A69" s="12">
        <v>45757.636449491409</v>
      </c>
      <c r="B69" s="13">
        <v>1.0649999999999999</v>
      </c>
      <c r="C69" s="14" t="s">
        <v>19</v>
      </c>
      <c r="D69" s="13">
        <v>1</v>
      </c>
      <c r="E69" s="13">
        <f t="shared" si="8"/>
        <v>1.0681510455844742E-3</v>
      </c>
      <c r="F69" s="13">
        <f t="shared" si="10"/>
        <v>72.000000000000071</v>
      </c>
      <c r="G69" s="13">
        <f t="shared" si="11"/>
        <v>72.213028433879956</v>
      </c>
      <c r="J69" s="12">
        <v>45757.646956963014</v>
      </c>
      <c r="K69" s="13">
        <v>4.22</v>
      </c>
      <c r="L69" s="14" t="s">
        <v>19</v>
      </c>
      <c r="M69" s="13">
        <v>3</v>
      </c>
      <c r="N69" s="13">
        <f t="shared" si="9"/>
        <v>4.2324858332079638E-3</v>
      </c>
      <c r="O69" s="13">
        <f t="shared" si="12"/>
        <v>5.9999999999998721</v>
      </c>
      <c r="P69" s="13">
        <f t="shared" si="13"/>
        <v>6.0177523694898003</v>
      </c>
    </row>
    <row r="70" spans="1:16" x14ac:dyDescent="0.15">
      <c r="A70" s="12">
        <v>45757.636461849077</v>
      </c>
      <c r="B70" s="13">
        <v>1.0649999999999999</v>
      </c>
      <c r="C70" s="14" t="s">
        <v>19</v>
      </c>
      <c r="D70" s="13">
        <v>1</v>
      </c>
      <c r="E70" s="13">
        <f t="shared" si="8"/>
        <v>1.0681510455844742E-3</v>
      </c>
      <c r="F70" s="13">
        <f t="shared" si="10"/>
        <v>0</v>
      </c>
      <c r="G70" s="13">
        <f t="shared" si="11"/>
        <v>0</v>
      </c>
      <c r="J70" s="12">
        <v>45757.646991714042</v>
      </c>
      <c r="K70" s="13">
        <v>4.3150000000000004</v>
      </c>
      <c r="L70" s="14" t="s">
        <v>19</v>
      </c>
      <c r="M70" s="13">
        <v>3</v>
      </c>
      <c r="N70" s="13">
        <f t="shared" si="9"/>
        <v>4.3277669123915558E-3</v>
      </c>
      <c r="O70" s="13">
        <f t="shared" si="12"/>
        <v>114.00000000000075</v>
      </c>
      <c r="P70" s="13">
        <f t="shared" si="13"/>
        <v>114.33729502031038</v>
      </c>
    </row>
    <row r="71" spans="1:16" x14ac:dyDescent="0.15">
      <c r="A71" s="12">
        <v>45757.636474086947</v>
      </c>
      <c r="B71" s="13">
        <v>1.0649999999999999</v>
      </c>
      <c r="C71" s="14" t="s">
        <v>19</v>
      </c>
      <c r="D71" s="13">
        <v>1</v>
      </c>
      <c r="E71" s="13">
        <f t="shared" si="8"/>
        <v>1.0681510455844742E-3</v>
      </c>
      <c r="F71" s="13">
        <f t="shared" si="10"/>
        <v>0</v>
      </c>
      <c r="G71" s="13">
        <f t="shared" si="11"/>
        <v>0</v>
      </c>
      <c r="J71" s="12">
        <v>45757.647027184663</v>
      </c>
      <c r="K71" s="13">
        <v>4.41</v>
      </c>
      <c r="L71" s="14" t="s">
        <v>19</v>
      </c>
      <c r="M71" s="13">
        <v>3</v>
      </c>
      <c r="N71" s="13">
        <f t="shared" si="9"/>
        <v>4.4230479915751469E-3</v>
      </c>
      <c r="O71" s="13">
        <f t="shared" si="12"/>
        <v>113.99999999999969</v>
      </c>
      <c r="P71" s="13">
        <f t="shared" si="13"/>
        <v>114.33729502030934</v>
      </c>
    </row>
    <row r="72" spans="1:16" x14ac:dyDescent="0.15">
      <c r="A72" s="12">
        <v>45757.63648571432</v>
      </c>
      <c r="B72" s="13">
        <v>1.125</v>
      </c>
      <c r="C72" s="14" t="s">
        <v>19</v>
      </c>
      <c r="D72" s="13">
        <v>1</v>
      </c>
      <c r="E72" s="13">
        <f t="shared" si="8"/>
        <v>1.1283285692793741E-3</v>
      </c>
      <c r="F72" s="13">
        <f t="shared" si="10"/>
        <v>216.0000000000002</v>
      </c>
      <c r="G72" s="13">
        <f t="shared" si="11"/>
        <v>216.63908530163985</v>
      </c>
      <c r="J72" s="12">
        <v>45757.647062634023</v>
      </c>
      <c r="K72" s="13">
        <v>4.41</v>
      </c>
      <c r="L72" s="14" t="s">
        <v>19</v>
      </c>
      <c r="M72" s="13">
        <v>3</v>
      </c>
      <c r="N72" s="13">
        <f t="shared" si="9"/>
        <v>4.4230479915751469E-3</v>
      </c>
      <c r="O72" s="13">
        <f t="shared" si="12"/>
        <v>0</v>
      </c>
      <c r="P72" s="13">
        <f t="shared" si="13"/>
        <v>0</v>
      </c>
    </row>
    <row r="73" spans="1:16" x14ac:dyDescent="0.15">
      <c r="A73" s="12">
        <v>45757.636497350381</v>
      </c>
      <c r="B73" s="13">
        <v>1.1599999999999999</v>
      </c>
      <c r="C73" s="14" t="s">
        <v>19</v>
      </c>
      <c r="D73" s="13">
        <v>1</v>
      </c>
      <c r="E73" s="13">
        <f t="shared" si="8"/>
        <v>1.1634321247680657E-3</v>
      </c>
      <c r="F73" s="13">
        <f t="shared" si="10"/>
        <v>125.99999999999972</v>
      </c>
      <c r="G73" s="13">
        <f t="shared" si="11"/>
        <v>126.37279975928972</v>
      </c>
      <c r="J73" s="12">
        <v>45757.64709735685</v>
      </c>
      <c r="K73" s="13">
        <v>4.51</v>
      </c>
      <c r="L73" s="14" t="s">
        <v>19</v>
      </c>
      <c r="M73" s="13">
        <v>3</v>
      </c>
      <c r="N73" s="13">
        <f t="shared" si="9"/>
        <v>4.5233438643999795E-3</v>
      </c>
      <c r="O73" s="13">
        <f t="shared" si="12"/>
        <v>119.99999999999956</v>
      </c>
      <c r="P73" s="13">
        <f t="shared" si="13"/>
        <v>120.35504738979914</v>
      </c>
    </row>
    <row r="74" spans="1:16" x14ac:dyDescent="0.15">
      <c r="A74" s="12">
        <v>45757.636509654803</v>
      </c>
      <c r="B74" s="13">
        <v>1.1599999999999999</v>
      </c>
      <c r="C74" s="14" t="s">
        <v>19</v>
      </c>
      <c r="D74" s="13">
        <v>1</v>
      </c>
      <c r="E74" s="13">
        <f t="shared" si="8"/>
        <v>1.1634321247680657E-3</v>
      </c>
      <c r="F74" s="13">
        <f t="shared" si="10"/>
        <v>0</v>
      </c>
      <c r="G74" s="13">
        <f t="shared" si="11"/>
        <v>0</v>
      </c>
      <c r="J74" s="12">
        <v>45757.64713289708</v>
      </c>
      <c r="K74" s="13">
        <v>4.6050000000000004</v>
      </c>
      <c r="L74" s="14" t="s">
        <v>19</v>
      </c>
      <c r="M74" s="13">
        <v>3</v>
      </c>
      <c r="N74" s="13">
        <f t="shared" si="9"/>
        <v>4.6186249435835724E-3</v>
      </c>
      <c r="O74" s="13">
        <f t="shared" si="12"/>
        <v>114.00000000000075</v>
      </c>
      <c r="P74" s="13">
        <f t="shared" si="13"/>
        <v>114.33729502031142</v>
      </c>
    </row>
    <row r="75" spans="1:16" x14ac:dyDescent="0.15">
      <c r="A75" s="12">
        <v>45757.636521261367</v>
      </c>
      <c r="B75" s="13">
        <v>1.1599999999999999</v>
      </c>
      <c r="C75" s="14" t="s">
        <v>19</v>
      </c>
      <c r="D75" s="13">
        <v>1</v>
      </c>
      <c r="E75" s="13">
        <f t="shared" si="8"/>
        <v>1.1634321247680657E-3</v>
      </c>
      <c r="F75" s="13">
        <f t="shared" si="10"/>
        <v>0</v>
      </c>
      <c r="G75" s="13">
        <f t="shared" si="11"/>
        <v>0</v>
      </c>
      <c r="J75" s="12">
        <v>45757.647168357798</v>
      </c>
      <c r="K75" s="13">
        <v>4.6100000000000003</v>
      </c>
      <c r="L75" s="14" t="s">
        <v>19</v>
      </c>
      <c r="M75" s="13">
        <v>3</v>
      </c>
      <c r="N75" s="13">
        <f t="shared" si="9"/>
        <v>4.6236397372248139E-3</v>
      </c>
      <c r="O75" s="13">
        <f t="shared" si="12"/>
        <v>5.9999999999998721</v>
      </c>
      <c r="P75" s="13">
        <f t="shared" si="13"/>
        <v>6.0177523694898003</v>
      </c>
    </row>
    <row r="76" spans="1:16" x14ac:dyDescent="0.15">
      <c r="A76" s="12">
        <v>45757.636533495133</v>
      </c>
      <c r="B76" s="13">
        <v>1.1599999999999999</v>
      </c>
      <c r="C76" s="14" t="s">
        <v>19</v>
      </c>
      <c r="D76" s="13">
        <v>1</v>
      </c>
      <c r="E76" s="13">
        <f t="shared" si="8"/>
        <v>1.1634321247680657E-3</v>
      </c>
      <c r="F76" s="13">
        <f t="shared" si="10"/>
        <v>0</v>
      </c>
      <c r="G76" s="13">
        <f t="shared" si="11"/>
        <v>0</v>
      </c>
      <c r="J76" s="12">
        <v>45757.647203767512</v>
      </c>
      <c r="K76" s="13">
        <v>4.7050000000000001</v>
      </c>
      <c r="L76" s="14" t="s">
        <v>19</v>
      </c>
      <c r="M76" s="13">
        <v>3</v>
      </c>
      <c r="N76" s="13">
        <f t="shared" si="9"/>
        <v>4.718920816408405E-3</v>
      </c>
      <c r="O76" s="13">
        <f t="shared" si="12"/>
        <v>113.99999999999969</v>
      </c>
      <c r="P76" s="13">
        <f t="shared" si="13"/>
        <v>114.33729502030934</v>
      </c>
    </row>
    <row r="77" spans="1:16" x14ac:dyDescent="0.15">
      <c r="A77" s="12">
        <v>45757.636545141228</v>
      </c>
      <c r="B77" s="13">
        <v>1.2549999999999999</v>
      </c>
      <c r="C77" s="14" t="s">
        <v>19</v>
      </c>
      <c r="D77" s="13">
        <v>1</v>
      </c>
      <c r="E77" s="13">
        <f t="shared" si="8"/>
        <v>1.2587132039516573E-3</v>
      </c>
      <c r="F77" s="13">
        <f t="shared" si="10"/>
        <v>341.99999999999989</v>
      </c>
      <c r="G77" s="13">
        <f t="shared" si="11"/>
        <v>343.01188506092956</v>
      </c>
      <c r="J77" s="12">
        <v>45757.647238551173</v>
      </c>
      <c r="K77" s="13">
        <v>4.8</v>
      </c>
      <c r="L77" s="14" t="s">
        <v>19</v>
      </c>
      <c r="M77" s="13">
        <v>3</v>
      </c>
      <c r="N77" s="13">
        <f t="shared" si="9"/>
        <v>4.8142018955919961E-3</v>
      </c>
      <c r="O77" s="13">
        <f t="shared" si="12"/>
        <v>113.99999999999969</v>
      </c>
      <c r="P77" s="13">
        <f t="shared" si="13"/>
        <v>114.33729502030934</v>
      </c>
    </row>
    <row r="78" spans="1:16" x14ac:dyDescent="0.15">
      <c r="A78" s="12">
        <v>45757.636557499238</v>
      </c>
      <c r="B78" s="13">
        <v>1.2549999999999999</v>
      </c>
      <c r="C78" s="14" t="s">
        <v>19</v>
      </c>
      <c r="D78" s="13">
        <v>1</v>
      </c>
      <c r="E78" s="13">
        <f t="shared" si="8"/>
        <v>1.2587132039516573E-3</v>
      </c>
      <c r="F78" s="13">
        <f t="shared" si="10"/>
        <v>0</v>
      </c>
      <c r="G78" s="13">
        <f t="shared" si="11"/>
        <v>0</v>
      </c>
      <c r="J78" s="12">
        <v>45757.647274011048</v>
      </c>
      <c r="K78" s="13">
        <v>4.8</v>
      </c>
      <c r="L78" s="14" t="s">
        <v>19</v>
      </c>
      <c r="M78" s="13">
        <v>3</v>
      </c>
      <c r="N78" s="13">
        <f t="shared" si="9"/>
        <v>4.8142018955919961E-3</v>
      </c>
      <c r="O78" s="13">
        <f t="shared" si="12"/>
        <v>0</v>
      </c>
      <c r="P78" s="13">
        <f t="shared" si="13"/>
        <v>0</v>
      </c>
    </row>
    <row r="79" spans="1:16" x14ac:dyDescent="0.15">
      <c r="A79" s="12">
        <v>45757.636569092763</v>
      </c>
      <c r="B79" s="13">
        <v>1.2549999999999999</v>
      </c>
      <c r="C79" s="14" t="s">
        <v>19</v>
      </c>
      <c r="D79" s="13">
        <v>1</v>
      </c>
      <c r="E79" s="13">
        <f t="shared" si="8"/>
        <v>1.2587132039516573E-3</v>
      </c>
      <c r="F79" s="13">
        <f t="shared" si="10"/>
        <v>0</v>
      </c>
      <c r="G79" s="13">
        <f t="shared" si="11"/>
        <v>0</v>
      </c>
      <c r="J79" s="12">
        <v>45757.647308738771</v>
      </c>
      <c r="K79" s="13">
        <v>4.8949999999999996</v>
      </c>
      <c r="L79" s="14" t="s">
        <v>19</v>
      </c>
      <c r="M79" s="13">
        <v>3</v>
      </c>
      <c r="N79" s="13">
        <f t="shared" si="9"/>
        <v>4.9094829747755881E-3</v>
      </c>
      <c r="O79" s="13">
        <f t="shared" si="12"/>
        <v>113.99999999999969</v>
      </c>
      <c r="P79" s="13">
        <f t="shared" si="13"/>
        <v>114.33729502031038</v>
      </c>
    </row>
    <row r="80" spans="1:16" x14ac:dyDescent="0.15">
      <c r="A80" s="12">
        <v>45757.636581349063</v>
      </c>
      <c r="B80" s="13">
        <v>1.2549999999999999</v>
      </c>
      <c r="C80" s="14" t="s">
        <v>19</v>
      </c>
      <c r="D80" s="13">
        <v>1</v>
      </c>
      <c r="E80" s="13">
        <f t="shared" si="8"/>
        <v>1.2587132039516573E-3</v>
      </c>
      <c r="F80" s="13">
        <f t="shared" si="10"/>
        <v>0</v>
      </c>
      <c r="G80" s="13">
        <f t="shared" si="11"/>
        <v>0</v>
      </c>
      <c r="J80" s="12">
        <v>45757.647343475153</v>
      </c>
      <c r="K80" s="13">
        <v>4.9950000000000001</v>
      </c>
      <c r="L80" s="14" t="s">
        <v>19</v>
      </c>
      <c r="M80" s="13">
        <v>3</v>
      </c>
      <c r="N80" s="13">
        <f t="shared" si="9"/>
        <v>5.0097788476004216E-3</v>
      </c>
      <c r="O80" s="13">
        <f t="shared" si="12"/>
        <v>120.00000000000063</v>
      </c>
      <c r="P80" s="13">
        <f t="shared" si="13"/>
        <v>120.35504738980018</v>
      </c>
    </row>
    <row r="81" spans="1:16" x14ac:dyDescent="0.15">
      <c r="A81" s="12">
        <v>45757.636593002433</v>
      </c>
      <c r="B81" s="13">
        <v>1.355</v>
      </c>
      <c r="C81" s="14" t="s">
        <v>19</v>
      </c>
      <c r="D81" s="13">
        <v>1</v>
      </c>
      <c r="E81" s="13">
        <f t="shared" si="8"/>
        <v>1.3590090767764908E-3</v>
      </c>
      <c r="F81" s="13">
        <f t="shared" si="10"/>
        <v>360.00000000000034</v>
      </c>
      <c r="G81" s="13">
        <f t="shared" si="11"/>
        <v>361.06514216940053</v>
      </c>
      <c r="J81" s="12">
        <v>45757.647378233567</v>
      </c>
      <c r="K81" s="13">
        <v>5.0599999999999996</v>
      </c>
      <c r="L81" s="14" t="s">
        <v>19</v>
      </c>
      <c r="M81" s="13">
        <v>3</v>
      </c>
      <c r="N81" s="13">
        <f t="shared" si="9"/>
        <v>5.0749711649365628E-3</v>
      </c>
      <c r="O81" s="13">
        <f t="shared" si="12"/>
        <v>77.999999999999403</v>
      </c>
      <c r="P81" s="13">
        <f t="shared" si="13"/>
        <v>78.230780803369498</v>
      </c>
    </row>
    <row r="82" spans="1:16" x14ac:dyDescent="0.15">
      <c r="A82" s="12">
        <v>45757.636605328829</v>
      </c>
      <c r="B82" s="13">
        <v>1.355</v>
      </c>
      <c r="C82" s="14" t="s">
        <v>19</v>
      </c>
      <c r="D82" s="13">
        <v>1</v>
      </c>
      <c r="E82" s="13">
        <f t="shared" si="8"/>
        <v>1.3590090767764908E-3</v>
      </c>
      <c r="F82" s="13">
        <f t="shared" si="10"/>
        <v>0</v>
      </c>
      <c r="G82" s="13">
        <f t="shared" si="11"/>
        <v>0</v>
      </c>
      <c r="J82" s="12">
        <v>45757.647413649283</v>
      </c>
      <c r="K82" s="13">
        <v>5.0949999999999998</v>
      </c>
      <c r="L82" s="14" t="s">
        <v>19</v>
      </c>
      <c r="M82" s="13">
        <v>3</v>
      </c>
      <c r="N82" s="13">
        <f t="shared" si="9"/>
        <v>5.1100747204252542E-3</v>
      </c>
      <c r="O82" s="13">
        <f t="shared" si="12"/>
        <v>42.000000000000171</v>
      </c>
      <c r="P82" s="13">
        <f t="shared" si="13"/>
        <v>42.124266586429648</v>
      </c>
    </row>
    <row r="83" spans="1:16" x14ac:dyDescent="0.15">
      <c r="A83" s="12">
        <v>45757.63661691649</v>
      </c>
      <c r="B83" s="13">
        <v>1.355</v>
      </c>
      <c r="C83" s="14" t="s">
        <v>19</v>
      </c>
      <c r="D83" s="13">
        <v>1</v>
      </c>
      <c r="E83" s="13">
        <f t="shared" si="8"/>
        <v>1.3590090767764908E-3</v>
      </c>
      <c r="F83" s="13">
        <f t="shared" si="10"/>
        <v>0</v>
      </c>
      <c r="G83" s="13">
        <f t="shared" si="11"/>
        <v>0</v>
      </c>
      <c r="J83" s="12">
        <v>45757.647448417607</v>
      </c>
      <c r="K83" s="13">
        <v>5.19</v>
      </c>
      <c r="L83" s="14" t="s">
        <v>19</v>
      </c>
      <c r="M83" s="13">
        <v>3</v>
      </c>
      <c r="N83" s="13">
        <f t="shared" si="9"/>
        <v>5.2053557996088471E-3</v>
      </c>
      <c r="O83" s="13">
        <f t="shared" si="12"/>
        <v>114.00000000000075</v>
      </c>
      <c r="P83" s="13">
        <f t="shared" si="13"/>
        <v>114.33729502031142</v>
      </c>
    </row>
    <row r="84" spans="1:16" x14ac:dyDescent="0.15">
      <c r="A84" s="12">
        <v>45757.636629276109</v>
      </c>
      <c r="B84" s="13">
        <v>1.355</v>
      </c>
      <c r="C84" s="14" t="s">
        <v>19</v>
      </c>
      <c r="D84" s="13">
        <v>1</v>
      </c>
      <c r="E84" s="13">
        <f t="shared" si="8"/>
        <v>1.3590090767764908E-3</v>
      </c>
      <c r="F84" s="13">
        <f t="shared" si="10"/>
        <v>0</v>
      </c>
      <c r="G84" s="13">
        <f t="shared" si="11"/>
        <v>0</v>
      </c>
      <c r="J84" s="12">
        <v>45757.647483835273</v>
      </c>
      <c r="K84" s="13">
        <v>5.2750000000000004</v>
      </c>
      <c r="L84" s="14" t="s">
        <v>19</v>
      </c>
      <c r="M84" s="13">
        <v>3</v>
      </c>
      <c r="N84" s="13">
        <f t="shared" si="9"/>
        <v>5.2906072915099552E-3</v>
      </c>
      <c r="O84" s="13">
        <f t="shared" si="12"/>
        <v>101.99999999999996</v>
      </c>
      <c r="P84" s="13">
        <f t="shared" si="13"/>
        <v>102.30179028132973</v>
      </c>
    </row>
    <row r="85" spans="1:16" x14ac:dyDescent="0.15">
      <c r="A85" s="12">
        <v>45757.636641607423</v>
      </c>
      <c r="B85" s="13">
        <v>1.425</v>
      </c>
      <c r="C85" s="14" t="s">
        <v>19</v>
      </c>
      <c r="D85" s="13">
        <v>1</v>
      </c>
      <c r="E85" s="13">
        <f t="shared" si="8"/>
        <v>1.4292161877538739E-3</v>
      </c>
      <c r="F85" s="13">
        <f t="shared" si="10"/>
        <v>252.00000000000023</v>
      </c>
      <c r="G85" s="13">
        <f t="shared" si="11"/>
        <v>252.74559951857944</v>
      </c>
      <c r="J85" s="12">
        <v>45757.647518653372</v>
      </c>
      <c r="K85" s="13">
        <v>5.29</v>
      </c>
      <c r="L85" s="14" t="s">
        <v>19</v>
      </c>
      <c r="M85" s="13">
        <v>3</v>
      </c>
      <c r="N85" s="13">
        <f t="shared" si="9"/>
        <v>5.3056516724336797E-3</v>
      </c>
      <c r="O85" s="13">
        <f t="shared" si="12"/>
        <v>17.999999999999616</v>
      </c>
      <c r="P85" s="13">
        <f t="shared" si="13"/>
        <v>18.053257108469403</v>
      </c>
    </row>
    <row r="86" spans="1:16" x14ac:dyDescent="0.15">
      <c r="A86" s="12">
        <v>45757.636653186833</v>
      </c>
      <c r="B86" s="13">
        <v>1.45</v>
      </c>
      <c r="C86" s="14" t="s">
        <v>19</v>
      </c>
      <c r="D86" s="13">
        <v>1</v>
      </c>
      <c r="E86" s="13">
        <f t="shared" si="8"/>
        <v>1.4542901559600823E-3</v>
      </c>
      <c r="F86" s="13">
        <f t="shared" si="10"/>
        <v>89.999999999999687</v>
      </c>
      <c r="G86" s="13">
        <f t="shared" si="11"/>
        <v>90.266285542350133</v>
      </c>
      <c r="J86" s="12">
        <v>45757.647554100477</v>
      </c>
      <c r="K86" s="13">
        <v>5.3849999999999998</v>
      </c>
      <c r="L86" s="14" t="s">
        <v>19</v>
      </c>
      <c r="M86" s="13">
        <v>3</v>
      </c>
      <c r="N86" s="13">
        <f t="shared" si="9"/>
        <v>5.4009327516172708E-3</v>
      </c>
      <c r="O86" s="13">
        <f t="shared" si="12"/>
        <v>113.99999999999969</v>
      </c>
      <c r="P86" s="13">
        <f t="shared" si="13"/>
        <v>114.33729502030934</v>
      </c>
    </row>
    <row r="87" spans="1:16" x14ac:dyDescent="0.15">
      <c r="A87" s="12">
        <v>45757.636665555066</v>
      </c>
      <c r="B87" s="13">
        <v>1.45</v>
      </c>
      <c r="C87" s="14" t="s">
        <v>19</v>
      </c>
      <c r="D87" s="13">
        <v>1</v>
      </c>
      <c r="E87" s="13">
        <f t="shared" si="8"/>
        <v>1.4542901559600823E-3</v>
      </c>
      <c r="F87" s="13">
        <f t="shared" si="10"/>
        <v>0</v>
      </c>
      <c r="G87" s="13">
        <f t="shared" si="11"/>
        <v>0</v>
      </c>
      <c r="J87" s="12">
        <v>45757.64758883178</v>
      </c>
      <c r="K87" s="13">
        <v>5.4850000000000003</v>
      </c>
      <c r="L87" s="14" t="s">
        <v>19</v>
      </c>
      <c r="M87" s="13">
        <v>3</v>
      </c>
      <c r="N87" s="13">
        <f t="shared" si="9"/>
        <v>5.5012286244421052E-3</v>
      </c>
      <c r="O87" s="13">
        <f t="shared" si="12"/>
        <v>120.00000000000063</v>
      </c>
      <c r="P87" s="13">
        <f t="shared" si="13"/>
        <v>120.35504738980121</v>
      </c>
    </row>
    <row r="88" spans="1:16" x14ac:dyDescent="0.15">
      <c r="A88" s="12">
        <v>45757.636677781316</v>
      </c>
      <c r="B88" s="13">
        <v>1.45</v>
      </c>
      <c r="C88" s="14" t="s">
        <v>19</v>
      </c>
      <c r="D88" s="13">
        <v>1</v>
      </c>
      <c r="E88" s="13">
        <f t="shared" si="8"/>
        <v>1.4542901559600823E-3</v>
      </c>
      <c r="F88" s="13">
        <f t="shared" si="10"/>
        <v>0</v>
      </c>
      <c r="G88" s="13">
        <f t="shared" si="11"/>
        <v>0</v>
      </c>
      <c r="J88" s="12">
        <v>45757.647624225661</v>
      </c>
      <c r="K88" s="13">
        <v>5.4850000000000003</v>
      </c>
      <c r="L88" s="14" t="s">
        <v>19</v>
      </c>
      <c r="M88" s="13">
        <v>3</v>
      </c>
      <c r="N88" s="13">
        <f t="shared" si="9"/>
        <v>5.5012286244421052E-3</v>
      </c>
      <c r="O88" s="13">
        <f t="shared" si="12"/>
        <v>0</v>
      </c>
      <c r="P88" s="13">
        <f t="shared" si="13"/>
        <v>0</v>
      </c>
    </row>
    <row r="89" spans="1:16" x14ac:dyDescent="0.15">
      <c r="A89" s="12">
        <v>45757.636689454797</v>
      </c>
      <c r="B89" s="13">
        <v>1.54</v>
      </c>
      <c r="C89" s="14" t="s">
        <v>19</v>
      </c>
      <c r="D89" s="13">
        <v>1</v>
      </c>
      <c r="E89" s="13">
        <f t="shared" si="8"/>
        <v>1.5445564415024324E-3</v>
      </c>
      <c r="F89" s="13">
        <f t="shared" si="10"/>
        <v>324.00000000000028</v>
      </c>
      <c r="G89" s="13">
        <f t="shared" si="11"/>
        <v>324.95862795246018</v>
      </c>
      <c r="J89" s="12">
        <v>45757.647659100126</v>
      </c>
      <c r="K89" s="13">
        <v>5.585</v>
      </c>
      <c r="L89" s="14" t="s">
        <v>19</v>
      </c>
      <c r="M89" s="13">
        <v>3</v>
      </c>
      <c r="N89" s="13">
        <f t="shared" si="9"/>
        <v>5.6015244972669378E-3</v>
      </c>
      <c r="O89" s="13">
        <f t="shared" si="12"/>
        <v>119.99999999999956</v>
      </c>
      <c r="P89" s="13">
        <f t="shared" si="13"/>
        <v>120.35504738979914</v>
      </c>
    </row>
    <row r="90" spans="1:16" x14ac:dyDescent="0.15">
      <c r="A90" s="12">
        <v>45757.636701755153</v>
      </c>
      <c r="B90" s="13">
        <v>1.55</v>
      </c>
      <c r="C90" s="14" t="s">
        <v>19</v>
      </c>
      <c r="D90" s="13">
        <v>1</v>
      </c>
      <c r="E90" s="13">
        <f t="shared" si="8"/>
        <v>1.5545860287849156E-3</v>
      </c>
      <c r="F90" s="13">
        <f t="shared" si="10"/>
        <v>36.000000000000036</v>
      </c>
      <c r="G90" s="13">
        <f t="shared" si="11"/>
        <v>36.106514216939587</v>
      </c>
      <c r="J90" s="12">
        <v>45757.647694511259</v>
      </c>
      <c r="K90" s="13">
        <v>5.68</v>
      </c>
      <c r="L90" s="14" t="s">
        <v>19</v>
      </c>
      <c r="M90" s="13">
        <v>3</v>
      </c>
      <c r="N90" s="13">
        <f t="shared" si="9"/>
        <v>5.6968055764505289E-3</v>
      </c>
      <c r="O90" s="13">
        <f t="shared" si="12"/>
        <v>113.99999999999969</v>
      </c>
      <c r="P90" s="13">
        <f t="shared" si="13"/>
        <v>114.33729502030934</v>
      </c>
    </row>
    <row r="91" spans="1:16" x14ac:dyDescent="0.15">
      <c r="A91" s="12">
        <v>45757.636713367727</v>
      </c>
      <c r="B91" s="13">
        <v>1.55</v>
      </c>
      <c r="C91" s="14" t="s">
        <v>19</v>
      </c>
      <c r="D91" s="13">
        <v>1</v>
      </c>
      <c r="E91" s="13">
        <f t="shared" si="8"/>
        <v>1.5545860287849156E-3</v>
      </c>
      <c r="F91" s="13">
        <f t="shared" si="10"/>
        <v>0</v>
      </c>
      <c r="G91" s="13">
        <f t="shared" si="11"/>
        <v>0</v>
      </c>
      <c r="J91" s="12">
        <v>45757.647729280419</v>
      </c>
      <c r="K91" s="13">
        <v>5.68</v>
      </c>
      <c r="L91" s="14" t="s">
        <v>19</v>
      </c>
      <c r="M91" s="13">
        <v>3</v>
      </c>
      <c r="N91" s="13">
        <f t="shared" si="9"/>
        <v>5.6968055764505289E-3</v>
      </c>
      <c r="O91" s="13">
        <f t="shared" si="12"/>
        <v>0</v>
      </c>
      <c r="P91" s="13">
        <f t="shared" si="13"/>
        <v>0</v>
      </c>
    </row>
    <row r="92" spans="1:16" x14ac:dyDescent="0.15">
      <c r="A92" s="12">
        <v>45757.63672565177</v>
      </c>
      <c r="B92" s="13">
        <v>1.55</v>
      </c>
      <c r="C92" s="14" t="s">
        <v>19</v>
      </c>
      <c r="D92" s="13">
        <v>1</v>
      </c>
      <c r="E92" s="13">
        <f t="shared" si="8"/>
        <v>1.5545860287849156E-3</v>
      </c>
      <c r="F92" s="13">
        <f t="shared" si="10"/>
        <v>0</v>
      </c>
      <c r="G92" s="13">
        <f t="shared" si="11"/>
        <v>0</v>
      </c>
      <c r="J92" s="12">
        <v>45757.647764717578</v>
      </c>
      <c r="K92" s="13">
        <v>5.78</v>
      </c>
      <c r="L92" s="14" t="s">
        <v>19</v>
      </c>
      <c r="M92" s="13">
        <v>3</v>
      </c>
      <c r="N92" s="13">
        <f t="shared" si="9"/>
        <v>5.7971014492753633E-3</v>
      </c>
      <c r="O92" s="13">
        <f t="shared" si="12"/>
        <v>120.00000000000063</v>
      </c>
      <c r="P92" s="13">
        <f t="shared" si="13"/>
        <v>120.35504738980121</v>
      </c>
    </row>
    <row r="93" spans="1:16" x14ac:dyDescent="0.15">
      <c r="A93" s="12">
        <v>45757.636738023299</v>
      </c>
      <c r="B93" s="13">
        <v>1.625</v>
      </c>
      <c r="C93" s="14" t="s">
        <v>19</v>
      </c>
      <c r="D93" s="13">
        <v>1</v>
      </c>
      <c r="E93" s="13">
        <f t="shared" si="8"/>
        <v>1.6298079334035405E-3</v>
      </c>
      <c r="F93" s="13">
        <f t="shared" si="10"/>
        <v>269.99999999999983</v>
      </c>
      <c r="G93" s="13">
        <f t="shared" si="11"/>
        <v>270.79885662704964</v>
      </c>
      <c r="J93" s="12">
        <v>45757.647799475279</v>
      </c>
      <c r="K93" s="13">
        <v>5.88</v>
      </c>
      <c r="L93" s="14" t="s">
        <v>19</v>
      </c>
      <c r="M93" s="13">
        <v>3</v>
      </c>
      <c r="N93" s="13">
        <f t="shared" si="9"/>
        <v>5.8973973221001959E-3</v>
      </c>
      <c r="O93" s="13">
        <f t="shared" si="12"/>
        <v>119.99999999999956</v>
      </c>
      <c r="P93" s="13">
        <f t="shared" si="13"/>
        <v>120.35504738979914</v>
      </c>
    </row>
    <row r="94" spans="1:16" x14ac:dyDescent="0.15">
      <c r="A94" s="12">
        <v>45757.636750415229</v>
      </c>
      <c r="B94" s="13">
        <v>1.645</v>
      </c>
      <c r="C94" s="14" t="s">
        <v>19</v>
      </c>
      <c r="D94" s="13">
        <v>1</v>
      </c>
      <c r="E94" s="13">
        <f t="shared" si="8"/>
        <v>1.6498671079685071E-3</v>
      </c>
      <c r="F94" s="13">
        <f t="shared" si="10"/>
        <v>72.000000000000071</v>
      </c>
      <c r="G94" s="13">
        <f t="shared" si="11"/>
        <v>72.213028433879956</v>
      </c>
      <c r="J94" s="12">
        <v>45757.647834830503</v>
      </c>
      <c r="K94" s="13">
        <v>5.88</v>
      </c>
      <c r="L94" s="14" t="s">
        <v>19</v>
      </c>
      <c r="M94" s="13">
        <v>3</v>
      </c>
      <c r="N94" s="13">
        <f t="shared" si="9"/>
        <v>5.8973973221001959E-3</v>
      </c>
      <c r="O94" s="13">
        <f t="shared" si="12"/>
        <v>0</v>
      </c>
      <c r="P94" s="13">
        <f t="shared" si="13"/>
        <v>0</v>
      </c>
    </row>
    <row r="95" spans="1:16" x14ac:dyDescent="0.15">
      <c r="A95" s="12">
        <v>45757.636762718677</v>
      </c>
      <c r="B95" s="13">
        <v>1.645</v>
      </c>
      <c r="C95" s="14" t="s">
        <v>19</v>
      </c>
      <c r="D95" s="13">
        <v>1</v>
      </c>
      <c r="E95" s="13">
        <f t="shared" si="8"/>
        <v>1.6498671079685071E-3</v>
      </c>
      <c r="F95" s="13">
        <f t="shared" si="10"/>
        <v>0</v>
      </c>
      <c r="G95" s="13">
        <f t="shared" si="11"/>
        <v>0</v>
      </c>
      <c r="J95" s="12">
        <v>45757.647869633423</v>
      </c>
      <c r="K95" s="13">
        <v>5.98</v>
      </c>
      <c r="L95" s="14" t="s">
        <v>19</v>
      </c>
      <c r="M95" s="13">
        <v>3</v>
      </c>
      <c r="N95" s="13">
        <f t="shared" si="9"/>
        <v>5.9976931949250294E-3</v>
      </c>
      <c r="O95" s="13">
        <f t="shared" si="12"/>
        <v>120.00000000000063</v>
      </c>
      <c r="P95" s="13">
        <f t="shared" si="13"/>
        <v>120.35504738980018</v>
      </c>
    </row>
    <row r="96" spans="1:16" x14ac:dyDescent="0.15">
      <c r="A96" s="12">
        <v>45757.636774304643</v>
      </c>
      <c r="B96" s="13">
        <v>1.645</v>
      </c>
      <c r="C96" s="14" t="s">
        <v>19</v>
      </c>
      <c r="D96" s="13">
        <v>1</v>
      </c>
      <c r="E96" s="13">
        <f t="shared" si="8"/>
        <v>1.6498671079685071E-3</v>
      </c>
      <c r="F96" s="13">
        <f t="shared" si="10"/>
        <v>0</v>
      </c>
      <c r="G96" s="13">
        <f t="shared" si="11"/>
        <v>0</v>
      </c>
      <c r="J96" s="12">
        <v>45757.647905199163</v>
      </c>
      <c r="K96" s="13">
        <v>6.0750000000000002</v>
      </c>
      <c r="L96" s="14" t="s">
        <v>19</v>
      </c>
      <c r="M96" s="13">
        <v>3</v>
      </c>
      <c r="N96" s="13">
        <f t="shared" si="9"/>
        <v>6.0929742741086205E-3</v>
      </c>
      <c r="O96" s="13">
        <f t="shared" si="12"/>
        <v>113.99999999999969</v>
      </c>
      <c r="P96" s="13">
        <f t="shared" si="13"/>
        <v>114.33729502030934</v>
      </c>
    </row>
    <row r="97" spans="1:16" x14ac:dyDescent="0.15">
      <c r="A97" s="12">
        <v>45757.63678665139</v>
      </c>
      <c r="B97" s="13">
        <v>1.6950000000000001</v>
      </c>
      <c r="C97" s="14" t="s">
        <v>19</v>
      </c>
      <c r="D97" s="13">
        <v>1</v>
      </c>
      <c r="E97" s="13">
        <f t="shared" si="8"/>
        <v>1.7000150443809239E-3</v>
      </c>
      <c r="F97" s="13">
        <f t="shared" si="10"/>
        <v>180.00000000000017</v>
      </c>
      <c r="G97" s="13">
        <f t="shared" si="11"/>
        <v>180.53257108470027</v>
      </c>
      <c r="J97" s="12">
        <v>45757.647940659459</v>
      </c>
      <c r="K97" s="13">
        <v>6.14</v>
      </c>
      <c r="L97" s="14" t="s">
        <v>19</v>
      </c>
      <c r="M97" s="13">
        <v>3</v>
      </c>
      <c r="N97" s="13">
        <f t="shared" si="9"/>
        <v>6.1581665914447617E-3</v>
      </c>
      <c r="O97" s="13">
        <f t="shared" si="12"/>
        <v>77.999999999999403</v>
      </c>
      <c r="P97" s="13">
        <f t="shared" si="13"/>
        <v>78.230780803369498</v>
      </c>
    </row>
    <row r="98" spans="1:16" x14ac:dyDescent="0.15">
      <c r="A98" s="12">
        <v>45757.636798239801</v>
      </c>
      <c r="B98" s="13">
        <v>1.7450000000000001</v>
      </c>
      <c r="C98" s="14" t="s">
        <v>19</v>
      </c>
      <c r="D98" s="13">
        <v>1</v>
      </c>
      <c r="E98" s="13">
        <f t="shared" si="8"/>
        <v>1.7501629807933406E-3</v>
      </c>
      <c r="F98" s="13">
        <f t="shared" si="10"/>
        <v>180.00000000000017</v>
      </c>
      <c r="G98" s="13">
        <f t="shared" si="11"/>
        <v>180.53257108470027</v>
      </c>
      <c r="J98" s="12">
        <v>45757.647976077882</v>
      </c>
      <c r="K98" s="13">
        <v>6.1749999999999998</v>
      </c>
      <c r="L98" s="14" t="s">
        <v>19</v>
      </c>
      <c r="M98" s="13">
        <v>3</v>
      </c>
      <c r="N98" s="13">
        <f t="shared" ref="N98:N129" si="14">K98/$R$2</f>
        <v>6.193270146933454E-3</v>
      </c>
      <c r="O98" s="13">
        <f t="shared" si="12"/>
        <v>42.000000000000171</v>
      </c>
      <c r="P98" s="13">
        <f t="shared" si="13"/>
        <v>42.124266586430686</v>
      </c>
    </row>
    <row r="99" spans="1:16" x14ac:dyDescent="0.15">
      <c r="A99" s="12">
        <v>45757.636810573058</v>
      </c>
      <c r="B99" s="13">
        <v>1.7450000000000001</v>
      </c>
      <c r="C99" s="14" t="s">
        <v>19</v>
      </c>
      <c r="D99" s="13">
        <v>1</v>
      </c>
      <c r="E99" s="13">
        <f t="shared" si="8"/>
        <v>1.7501629807933406E-3</v>
      </c>
      <c r="F99" s="13">
        <f t="shared" ref="F99:F130" si="15">(B99-B98)/(D99/3600)</f>
        <v>0</v>
      </c>
      <c r="G99" s="13">
        <f t="shared" si="11"/>
        <v>0</v>
      </c>
      <c r="J99" s="12">
        <v>45757.648010881079</v>
      </c>
      <c r="K99" s="13">
        <v>6.27</v>
      </c>
      <c r="L99" s="14" t="s">
        <v>19</v>
      </c>
      <c r="M99" s="13">
        <v>3</v>
      </c>
      <c r="N99" s="13">
        <f t="shared" si="14"/>
        <v>6.2885512261170451E-3</v>
      </c>
      <c r="O99" s="13">
        <f t="shared" si="12"/>
        <v>113.99999999999969</v>
      </c>
      <c r="P99" s="13">
        <f t="shared" si="13"/>
        <v>114.33729502030934</v>
      </c>
    </row>
    <row r="100" spans="1:16" x14ac:dyDescent="0.15">
      <c r="A100" s="12">
        <v>45757.636822163033</v>
      </c>
      <c r="B100" s="13">
        <v>1.7450000000000001</v>
      </c>
      <c r="C100" s="14" t="s">
        <v>19</v>
      </c>
      <c r="D100" s="13">
        <v>1</v>
      </c>
      <c r="E100" s="13">
        <f t="shared" si="8"/>
        <v>1.7501629807933406E-3</v>
      </c>
      <c r="F100" s="13">
        <f t="shared" si="15"/>
        <v>0</v>
      </c>
      <c r="G100" s="13">
        <f t="shared" si="11"/>
        <v>0</v>
      </c>
      <c r="J100" s="12">
        <v>45757.648046366347</v>
      </c>
      <c r="K100" s="13">
        <v>6.36</v>
      </c>
      <c r="L100" s="14" t="s">
        <v>19</v>
      </c>
      <c r="M100" s="13">
        <v>3</v>
      </c>
      <c r="N100" s="13">
        <f t="shared" si="14"/>
        <v>6.3788175116593956E-3</v>
      </c>
      <c r="O100" s="13">
        <f t="shared" si="12"/>
        <v>108.0000000000009</v>
      </c>
      <c r="P100" s="13">
        <f t="shared" si="13"/>
        <v>108.31954265082058</v>
      </c>
    </row>
    <row r="101" spans="1:16" x14ac:dyDescent="0.15">
      <c r="A101" s="12">
        <v>45757.636834501478</v>
      </c>
      <c r="B101" s="13">
        <v>1.7450000000000001</v>
      </c>
      <c r="C101" s="14" t="s">
        <v>19</v>
      </c>
      <c r="D101" s="13">
        <v>1</v>
      </c>
      <c r="E101" s="13">
        <f t="shared" si="8"/>
        <v>1.7501629807933406E-3</v>
      </c>
      <c r="F101" s="13">
        <f t="shared" si="15"/>
        <v>0</v>
      </c>
      <c r="G101" s="13">
        <f t="shared" si="11"/>
        <v>0</v>
      </c>
      <c r="J101" s="12">
        <v>45757.648081871077</v>
      </c>
      <c r="K101" s="13">
        <v>6.37</v>
      </c>
      <c r="L101" s="14" t="s">
        <v>19</v>
      </c>
      <c r="M101" s="13">
        <v>3</v>
      </c>
      <c r="N101" s="13">
        <f t="shared" si="14"/>
        <v>6.3888470989418786E-3</v>
      </c>
      <c r="O101" s="13">
        <f t="shared" si="12"/>
        <v>11.999999999999744</v>
      </c>
      <c r="P101" s="13">
        <f t="shared" si="13"/>
        <v>12.035504738979601</v>
      </c>
    </row>
    <row r="102" spans="1:16" x14ac:dyDescent="0.15">
      <c r="A102" s="12">
        <v>45757.636846807683</v>
      </c>
      <c r="B102" s="13">
        <v>1.84</v>
      </c>
      <c r="C102" s="14" t="s">
        <v>19</v>
      </c>
      <c r="D102" s="13">
        <v>1</v>
      </c>
      <c r="E102" s="13">
        <f t="shared" si="8"/>
        <v>1.8454440599769322E-3</v>
      </c>
      <c r="F102" s="13">
        <f t="shared" si="15"/>
        <v>341.99999999999989</v>
      </c>
      <c r="G102" s="13">
        <f t="shared" si="11"/>
        <v>343.01188506092956</v>
      </c>
      <c r="J102" s="12">
        <v>45757.648117352437</v>
      </c>
      <c r="K102" s="13">
        <v>6.4649999999999999</v>
      </c>
      <c r="L102" s="14" t="s">
        <v>19</v>
      </c>
      <c r="M102" s="13">
        <v>3</v>
      </c>
      <c r="N102" s="13">
        <f t="shared" si="14"/>
        <v>6.4841281781254706E-3</v>
      </c>
      <c r="O102" s="13">
        <f t="shared" si="12"/>
        <v>113.99999999999969</v>
      </c>
      <c r="P102" s="13">
        <f t="shared" si="13"/>
        <v>114.33729502031038</v>
      </c>
    </row>
    <row r="103" spans="1:16" x14ac:dyDescent="0.15">
      <c r="A103" s="12">
        <v>45757.63685917882</v>
      </c>
      <c r="B103" s="13">
        <v>1.845</v>
      </c>
      <c r="C103" s="14" t="s">
        <v>19</v>
      </c>
      <c r="D103" s="13">
        <v>1</v>
      </c>
      <c r="E103" s="13">
        <f t="shared" si="8"/>
        <v>1.8504588536181737E-3</v>
      </c>
      <c r="F103" s="13">
        <f t="shared" si="15"/>
        <v>17.999999999999616</v>
      </c>
      <c r="G103" s="13">
        <f t="shared" si="11"/>
        <v>18.053257108469403</v>
      </c>
      <c r="J103" s="12">
        <v>45757.648152080721</v>
      </c>
      <c r="K103" s="13">
        <v>6.5650000000000004</v>
      </c>
      <c r="L103" s="14" t="s">
        <v>19</v>
      </c>
      <c r="M103" s="13">
        <v>3</v>
      </c>
      <c r="N103" s="13">
        <f t="shared" si="14"/>
        <v>6.5844240509503041E-3</v>
      </c>
      <c r="O103" s="13">
        <f t="shared" si="12"/>
        <v>120.00000000000063</v>
      </c>
      <c r="P103" s="13">
        <f t="shared" si="13"/>
        <v>120.35504738980018</v>
      </c>
    </row>
    <row r="104" spans="1:16" x14ac:dyDescent="0.15">
      <c r="A104" s="12">
        <v>45757.636871515402</v>
      </c>
      <c r="B104" s="13">
        <v>1.84</v>
      </c>
      <c r="C104" s="14" t="s">
        <v>19</v>
      </c>
      <c r="D104" s="13">
        <v>1</v>
      </c>
      <c r="E104" s="13">
        <f t="shared" si="8"/>
        <v>1.8454440599769322E-3</v>
      </c>
      <c r="F104" s="13">
        <f t="shared" si="15"/>
        <v>-17.999999999999616</v>
      </c>
      <c r="G104" s="13">
        <f t="shared" si="11"/>
        <v>-18.053257108469403</v>
      </c>
      <c r="J104" s="12">
        <v>45757.648187518251</v>
      </c>
      <c r="K104" s="13">
        <v>6.5650000000000004</v>
      </c>
      <c r="L104" s="14" t="s">
        <v>19</v>
      </c>
      <c r="M104" s="13">
        <v>3</v>
      </c>
      <c r="N104" s="13">
        <f t="shared" si="14"/>
        <v>6.5844240509503041E-3</v>
      </c>
      <c r="O104" s="13">
        <f t="shared" si="12"/>
        <v>0</v>
      </c>
      <c r="P104" s="13">
        <f t="shared" si="13"/>
        <v>0</v>
      </c>
    </row>
    <row r="105" spans="1:16" x14ac:dyDescent="0.15">
      <c r="A105" s="12">
        <v>45757.636883100451</v>
      </c>
      <c r="B105" s="13">
        <v>1.84</v>
      </c>
      <c r="C105" s="14" t="s">
        <v>19</v>
      </c>
      <c r="D105" s="13">
        <v>1</v>
      </c>
      <c r="E105" s="13">
        <f t="shared" si="8"/>
        <v>1.8454440599769322E-3</v>
      </c>
      <c r="F105" s="13">
        <f t="shared" si="15"/>
        <v>0</v>
      </c>
      <c r="G105" s="13">
        <f t="shared" si="11"/>
        <v>0</v>
      </c>
      <c r="J105" s="12">
        <v>45757.648222291122</v>
      </c>
      <c r="K105" s="13">
        <v>6.665</v>
      </c>
      <c r="L105" s="14" t="s">
        <v>19</v>
      </c>
      <c r="M105" s="13">
        <v>3</v>
      </c>
      <c r="N105" s="13">
        <f t="shared" si="14"/>
        <v>6.6847199237751367E-3</v>
      </c>
      <c r="O105" s="13">
        <f t="shared" si="12"/>
        <v>119.99999999999956</v>
      </c>
      <c r="P105" s="13">
        <f t="shared" si="13"/>
        <v>120.35504738979914</v>
      </c>
    </row>
    <row r="106" spans="1:16" x14ac:dyDescent="0.15">
      <c r="A106" s="12">
        <v>45757.636894682291</v>
      </c>
      <c r="B106" s="13">
        <v>1.94</v>
      </c>
      <c r="C106" s="14" t="s">
        <v>19</v>
      </c>
      <c r="D106" s="13">
        <v>1</v>
      </c>
      <c r="E106" s="13">
        <f t="shared" si="8"/>
        <v>1.9457399328017652E-3</v>
      </c>
      <c r="F106" s="13">
        <f t="shared" si="15"/>
        <v>359.99999999999955</v>
      </c>
      <c r="G106" s="13">
        <f t="shared" si="11"/>
        <v>361.065142169399</v>
      </c>
      <c r="J106" s="12">
        <v>45757.648257779801</v>
      </c>
      <c r="K106" s="13">
        <v>6.76</v>
      </c>
      <c r="L106" s="14" t="s">
        <v>19</v>
      </c>
      <c r="M106" s="13">
        <v>3</v>
      </c>
      <c r="N106" s="13">
        <f t="shared" si="14"/>
        <v>6.7800010029587287E-3</v>
      </c>
      <c r="O106" s="13">
        <f t="shared" si="12"/>
        <v>113.99999999999969</v>
      </c>
      <c r="P106" s="13">
        <f t="shared" si="13"/>
        <v>114.33729502031038</v>
      </c>
    </row>
    <row r="107" spans="1:16" x14ac:dyDescent="0.15">
      <c r="A107" s="12">
        <v>45757.63690696226</v>
      </c>
      <c r="B107" s="13">
        <v>1.94</v>
      </c>
      <c r="C107" s="14" t="s">
        <v>19</v>
      </c>
      <c r="D107" s="13">
        <v>1</v>
      </c>
      <c r="E107" s="13">
        <f t="shared" si="8"/>
        <v>1.9457399328017652E-3</v>
      </c>
      <c r="F107" s="13">
        <f t="shared" si="15"/>
        <v>0</v>
      </c>
      <c r="G107" s="13">
        <f t="shared" si="11"/>
        <v>0</v>
      </c>
      <c r="J107" s="12">
        <v>45757.648293227758</v>
      </c>
      <c r="K107" s="13">
        <v>6.76</v>
      </c>
      <c r="L107" s="14" t="s">
        <v>19</v>
      </c>
      <c r="M107" s="13">
        <v>3</v>
      </c>
      <c r="N107" s="13">
        <f t="shared" si="14"/>
        <v>6.7800010029587287E-3</v>
      </c>
      <c r="O107" s="13">
        <f t="shared" si="12"/>
        <v>0</v>
      </c>
      <c r="P107" s="13">
        <f t="shared" si="13"/>
        <v>0</v>
      </c>
    </row>
    <row r="108" spans="1:16" x14ac:dyDescent="0.15">
      <c r="A108" s="12">
        <v>45757.636919259938</v>
      </c>
      <c r="B108" s="13">
        <v>1.94</v>
      </c>
      <c r="C108" s="14" t="s">
        <v>19</v>
      </c>
      <c r="D108" s="13">
        <v>1</v>
      </c>
      <c r="E108" s="13">
        <f t="shared" si="8"/>
        <v>1.9457399328017652E-3</v>
      </c>
      <c r="F108" s="13">
        <f t="shared" si="15"/>
        <v>0</v>
      </c>
      <c r="G108" s="13">
        <f t="shared" si="11"/>
        <v>0</v>
      </c>
      <c r="J108" s="12">
        <v>45757.648327958857</v>
      </c>
      <c r="K108" s="13">
        <v>6.86</v>
      </c>
      <c r="L108" s="14" t="s">
        <v>19</v>
      </c>
      <c r="M108" s="13">
        <v>3</v>
      </c>
      <c r="N108" s="13">
        <f t="shared" si="14"/>
        <v>6.8802968757835621E-3</v>
      </c>
      <c r="O108" s="13">
        <f t="shared" si="12"/>
        <v>120.00000000000063</v>
      </c>
      <c r="P108" s="13">
        <f t="shared" si="13"/>
        <v>120.35504738980018</v>
      </c>
    </row>
    <row r="109" spans="1:16" x14ac:dyDescent="0.15">
      <c r="A109" s="12">
        <v>45757.636930921777</v>
      </c>
      <c r="B109" s="13">
        <v>1.94</v>
      </c>
      <c r="C109" s="14" t="s">
        <v>19</v>
      </c>
      <c r="D109" s="13">
        <v>1</v>
      </c>
      <c r="E109" s="13">
        <f t="shared" si="8"/>
        <v>1.9457399328017652E-3</v>
      </c>
      <c r="F109" s="13">
        <f t="shared" si="15"/>
        <v>0</v>
      </c>
      <c r="G109" s="13">
        <f t="shared" si="11"/>
        <v>0</v>
      </c>
      <c r="J109" s="12">
        <v>45757.648363468892</v>
      </c>
      <c r="K109" s="13">
        <v>6.9550000000000001</v>
      </c>
      <c r="L109" s="14" t="s">
        <v>19</v>
      </c>
      <c r="M109" s="13">
        <v>3</v>
      </c>
      <c r="N109" s="13">
        <f t="shared" si="14"/>
        <v>6.9755779549671533E-3</v>
      </c>
      <c r="O109" s="13">
        <f t="shared" si="12"/>
        <v>113.99999999999969</v>
      </c>
      <c r="P109" s="13">
        <f t="shared" si="13"/>
        <v>114.33729502030934</v>
      </c>
    </row>
    <row r="110" spans="1:16" x14ac:dyDescent="0.15">
      <c r="A110" s="12">
        <v>45757.636942495868</v>
      </c>
      <c r="B110" s="13">
        <v>2.0150000000000001</v>
      </c>
      <c r="C110" s="14" t="s">
        <v>19</v>
      </c>
      <c r="D110" s="13">
        <v>1</v>
      </c>
      <c r="E110" s="13">
        <f t="shared" si="8"/>
        <v>2.0209618374203903E-3</v>
      </c>
      <c r="F110" s="13">
        <f t="shared" si="15"/>
        <v>270.00000000000063</v>
      </c>
      <c r="G110" s="13">
        <f t="shared" si="11"/>
        <v>270.79885662705044</v>
      </c>
      <c r="J110" s="12">
        <v>45757.64839896412</v>
      </c>
      <c r="K110" s="13">
        <v>6.9550000000000001</v>
      </c>
      <c r="L110" s="14" t="s">
        <v>19</v>
      </c>
      <c r="M110" s="13">
        <v>3</v>
      </c>
      <c r="N110" s="13">
        <f t="shared" si="14"/>
        <v>6.9755779549671533E-3</v>
      </c>
      <c r="O110" s="13">
        <f t="shared" si="12"/>
        <v>0</v>
      </c>
      <c r="P110" s="13">
        <f t="shared" si="13"/>
        <v>0</v>
      </c>
    </row>
    <row r="111" spans="1:16" x14ac:dyDescent="0.15">
      <c r="A111" s="12">
        <v>45757.636954086862</v>
      </c>
      <c r="B111" s="13">
        <v>2.0350000000000001</v>
      </c>
      <c r="C111" s="14" t="s">
        <v>19</v>
      </c>
      <c r="D111" s="13">
        <v>1</v>
      </c>
      <c r="E111" s="13">
        <f t="shared" si="8"/>
        <v>2.0410210119853572E-3</v>
      </c>
      <c r="F111" s="13">
        <f t="shared" si="15"/>
        <v>72.000000000000071</v>
      </c>
      <c r="G111" s="13">
        <f t="shared" si="11"/>
        <v>72.213028433880737</v>
      </c>
      <c r="J111" s="12">
        <v>45757.64843445603</v>
      </c>
      <c r="K111" s="13">
        <v>7.0549999999999997</v>
      </c>
      <c r="L111" s="14" t="s">
        <v>19</v>
      </c>
      <c r="M111" s="13">
        <v>3</v>
      </c>
      <c r="N111" s="13">
        <f t="shared" si="14"/>
        <v>7.0758738277919868E-3</v>
      </c>
      <c r="O111" s="13">
        <f t="shared" si="12"/>
        <v>119.99999999999956</v>
      </c>
      <c r="P111" s="13">
        <f t="shared" si="13"/>
        <v>120.35504738980018</v>
      </c>
    </row>
    <row r="112" spans="1:16" x14ac:dyDescent="0.15">
      <c r="A112" s="12">
        <v>45757.636966377591</v>
      </c>
      <c r="B112" s="13">
        <v>2.0350000000000001</v>
      </c>
      <c r="C112" s="14" t="s">
        <v>19</v>
      </c>
      <c r="D112" s="13">
        <v>1</v>
      </c>
      <c r="E112" s="13">
        <f t="shared" si="8"/>
        <v>2.0410210119853572E-3</v>
      </c>
      <c r="F112" s="13">
        <f t="shared" si="15"/>
        <v>0</v>
      </c>
      <c r="G112" s="13">
        <f t="shared" si="11"/>
        <v>0</v>
      </c>
      <c r="J112" s="12">
        <v>45757.648469863117</v>
      </c>
      <c r="K112" s="13">
        <v>7.15</v>
      </c>
      <c r="L112" s="14" t="s">
        <v>19</v>
      </c>
      <c r="M112" s="13">
        <v>3</v>
      </c>
      <c r="N112" s="13">
        <f t="shared" si="14"/>
        <v>7.1711549069755787E-3</v>
      </c>
      <c r="O112" s="13">
        <f t="shared" si="12"/>
        <v>114.00000000000075</v>
      </c>
      <c r="P112" s="13">
        <f t="shared" si="13"/>
        <v>114.33729502031038</v>
      </c>
    </row>
    <row r="113" spans="1:16" x14ac:dyDescent="0.15">
      <c r="A113" s="12">
        <v>45757.636978694063</v>
      </c>
      <c r="B113" s="13">
        <v>2.0350000000000001</v>
      </c>
      <c r="C113" s="14" t="s">
        <v>19</v>
      </c>
      <c r="D113" s="13">
        <v>1</v>
      </c>
      <c r="E113" s="13">
        <f t="shared" si="8"/>
        <v>2.0410210119853572E-3</v>
      </c>
      <c r="F113" s="13">
        <f t="shared" si="15"/>
        <v>0</v>
      </c>
      <c r="G113" s="13">
        <f t="shared" si="11"/>
        <v>0</v>
      </c>
      <c r="J113" s="12">
        <v>45757.648504647746</v>
      </c>
      <c r="K113" s="13">
        <v>7.2149999999999999</v>
      </c>
      <c r="L113" s="14" t="s">
        <v>19</v>
      </c>
      <c r="M113" s="13">
        <v>3</v>
      </c>
      <c r="N113" s="13">
        <f t="shared" si="14"/>
        <v>7.23634722431172E-3</v>
      </c>
      <c r="O113" s="13">
        <f t="shared" si="12"/>
        <v>77.999999999999403</v>
      </c>
      <c r="P113" s="13">
        <f t="shared" si="13"/>
        <v>78.230780803369498</v>
      </c>
    </row>
    <row r="114" spans="1:16" x14ac:dyDescent="0.15">
      <c r="A114" s="12">
        <v>45757.636990284329</v>
      </c>
      <c r="B114" s="13">
        <v>2.09</v>
      </c>
      <c r="C114" s="14" t="s">
        <v>19</v>
      </c>
      <c r="D114" s="13">
        <v>1</v>
      </c>
      <c r="E114" s="13">
        <f t="shared" si="8"/>
        <v>2.096183742039015E-3</v>
      </c>
      <c r="F114" s="13">
        <f t="shared" si="15"/>
        <v>197.99999999999898</v>
      </c>
      <c r="G114" s="13">
        <f t="shared" si="11"/>
        <v>198.58582819316811</v>
      </c>
      <c r="J114" s="12">
        <v>45757.648539388982</v>
      </c>
      <c r="K114" s="13">
        <v>7.25</v>
      </c>
      <c r="L114" s="14" t="s">
        <v>19</v>
      </c>
      <c r="M114" s="13">
        <v>3</v>
      </c>
      <c r="N114" s="13">
        <f t="shared" si="14"/>
        <v>7.2714507798004114E-3</v>
      </c>
      <c r="O114" s="13">
        <f t="shared" si="12"/>
        <v>42.000000000000171</v>
      </c>
      <c r="P114" s="13">
        <f t="shared" si="13"/>
        <v>42.124266586429648</v>
      </c>
    </row>
    <row r="115" spans="1:16" x14ac:dyDescent="0.15">
      <c r="A115" s="12">
        <v>45757.637001878102</v>
      </c>
      <c r="B115" s="13">
        <v>2.1349999999999998</v>
      </c>
      <c r="C115" s="14" t="s">
        <v>19</v>
      </c>
      <c r="D115" s="13">
        <v>1</v>
      </c>
      <c r="E115" s="13">
        <f t="shared" si="8"/>
        <v>2.1413168848101898E-3</v>
      </c>
      <c r="F115" s="13">
        <f t="shared" si="15"/>
        <v>161.99999999999974</v>
      </c>
      <c r="G115" s="13">
        <f t="shared" si="11"/>
        <v>162.47931397622929</v>
      </c>
      <c r="J115" s="12">
        <v>45757.648574891849</v>
      </c>
      <c r="K115" s="13">
        <v>7.3449999999999998</v>
      </c>
      <c r="L115" s="14" t="s">
        <v>19</v>
      </c>
      <c r="M115" s="13">
        <v>3</v>
      </c>
      <c r="N115" s="13">
        <f t="shared" si="14"/>
        <v>7.3667318589840025E-3</v>
      </c>
      <c r="O115" s="13">
        <f t="shared" si="12"/>
        <v>113.99999999999969</v>
      </c>
      <c r="P115" s="13">
        <f t="shared" si="13"/>
        <v>114.33729502030934</v>
      </c>
    </row>
    <row r="116" spans="1:16" x14ac:dyDescent="0.15">
      <c r="A116" s="12">
        <v>45757.637014184649</v>
      </c>
      <c r="B116" s="13">
        <v>2.1349999999999998</v>
      </c>
      <c r="C116" s="14" t="s">
        <v>19</v>
      </c>
      <c r="D116" s="13">
        <v>1</v>
      </c>
      <c r="E116" s="13">
        <f t="shared" si="8"/>
        <v>2.1413168848101898E-3</v>
      </c>
      <c r="F116" s="13">
        <f t="shared" si="15"/>
        <v>0</v>
      </c>
      <c r="G116" s="13">
        <f t="shared" si="11"/>
        <v>0</v>
      </c>
      <c r="J116" s="12">
        <v>45757.648610255033</v>
      </c>
      <c r="K116" s="13">
        <v>7.4349999999999996</v>
      </c>
      <c r="L116" s="14" t="s">
        <v>19</v>
      </c>
      <c r="M116" s="13">
        <v>3</v>
      </c>
      <c r="N116" s="13">
        <f t="shared" si="14"/>
        <v>7.456998144526353E-3</v>
      </c>
      <c r="O116" s="13">
        <f t="shared" si="12"/>
        <v>107.99999999999983</v>
      </c>
      <c r="P116" s="13">
        <f t="shared" si="13"/>
        <v>108.31954265082058</v>
      </c>
    </row>
    <row r="117" spans="1:16" x14ac:dyDescent="0.15">
      <c r="A117" s="12">
        <v>45757.63702577036</v>
      </c>
      <c r="B117" s="13">
        <v>2.1349999999999998</v>
      </c>
      <c r="C117" s="14" t="s">
        <v>19</v>
      </c>
      <c r="D117" s="13">
        <v>1</v>
      </c>
      <c r="E117" s="13">
        <f t="shared" si="8"/>
        <v>2.1413168848101898E-3</v>
      </c>
      <c r="F117" s="13">
        <f t="shared" si="15"/>
        <v>0</v>
      </c>
      <c r="G117" s="13">
        <f t="shared" si="11"/>
        <v>0</v>
      </c>
      <c r="J117" s="12">
        <v>45757.648644983907</v>
      </c>
      <c r="K117" s="13">
        <v>7.4450000000000003</v>
      </c>
      <c r="L117" s="14" t="s">
        <v>19</v>
      </c>
      <c r="M117" s="13">
        <v>3</v>
      </c>
      <c r="N117" s="13">
        <f t="shared" si="14"/>
        <v>7.4670277318088368E-3</v>
      </c>
      <c r="O117" s="13">
        <f t="shared" si="12"/>
        <v>12.00000000000081</v>
      </c>
      <c r="P117" s="13">
        <f t="shared" si="13"/>
        <v>12.035504738980642</v>
      </c>
    </row>
    <row r="118" spans="1:16" x14ac:dyDescent="0.15">
      <c r="A118" s="12">
        <v>45757.637037402499</v>
      </c>
      <c r="B118" s="13">
        <v>2.1349999999999998</v>
      </c>
      <c r="C118" s="14" t="s">
        <v>19</v>
      </c>
      <c r="D118" s="13">
        <v>1</v>
      </c>
      <c r="E118" s="13">
        <f t="shared" si="8"/>
        <v>2.1413168848101898E-3</v>
      </c>
      <c r="F118" s="13">
        <f t="shared" si="15"/>
        <v>0</v>
      </c>
      <c r="G118" s="13">
        <f t="shared" si="11"/>
        <v>0</v>
      </c>
      <c r="J118" s="12">
        <v>45757.64867976369</v>
      </c>
      <c r="K118" s="13">
        <v>7.5449999999999999</v>
      </c>
      <c r="L118" s="14" t="s">
        <v>19</v>
      </c>
      <c r="M118" s="13">
        <v>3</v>
      </c>
      <c r="N118" s="13">
        <f t="shared" si="14"/>
        <v>7.5673236046336695E-3</v>
      </c>
      <c r="O118" s="13">
        <f t="shared" si="12"/>
        <v>119.99999999999956</v>
      </c>
      <c r="P118" s="13">
        <f t="shared" si="13"/>
        <v>120.35504738979914</v>
      </c>
    </row>
    <row r="119" spans="1:16" x14ac:dyDescent="0.15">
      <c r="A119" s="12">
        <v>45757.637048984812</v>
      </c>
      <c r="B119" s="13">
        <v>2.2349999999999999</v>
      </c>
      <c r="C119" s="14" t="s">
        <v>19</v>
      </c>
      <c r="D119" s="13">
        <v>1</v>
      </c>
      <c r="E119" s="13">
        <f t="shared" si="8"/>
        <v>2.2416127576350233E-3</v>
      </c>
      <c r="F119" s="13">
        <f t="shared" si="15"/>
        <v>360.00000000000034</v>
      </c>
      <c r="G119" s="13">
        <f t="shared" si="11"/>
        <v>361.06514216940053</v>
      </c>
      <c r="J119" s="12">
        <v>45757.648715194118</v>
      </c>
      <c r="K119" s="13">
        <v>7.6349999999999998</v>
      </c>
      <c r="L119" s="14" t="s">
        <v>19</v>
      </c>
      <c r="M119" s="13">
        <v>3</v>
      </c>
      <c r="N119" s="13">
        <f t="shared" si="14"/>
        <v>7.6575898901760191E-3</v>
      </c>
      <c r="O119" s="13">
        <f t="shared" si="12"/>
        <v>107.99999999999983</v>
      </c>
      <c r="P119" s="13">
        <f t="shared" si="13"/>
        <v>108.31954265081953</v>
      </c>
    </row>
    <row r="120" spans="1:16" x14ac:dyDescent="0.15">
      <c r="A120" s="12">
        <v>45757.637061257883</v>
      </c>
      <c r="B120" s="13">
        <v>2.2349999999999999</v>
      </c>
      <c r="C120" s="14" t="s">
        <v>19</v>
      </c>
      <c r="D120" s="13">
        <v>1</v>
      </c>
      <c r="E120" s="13">
        <f t="shared" si="8"/>
        <v>2.2416127576350233E-3</v>
      </c>
      <c r="F120" s="13">
        <f t="shared" si="15"/>
        <v>0</v>
      </c>
      <c r="G120" s="13">
        <f t="shared" si="11"/>
        <v>0</v>
      </c>
      <c r="J120" s="12">
        <v>45757.648749979868</v>
      </c>
      <c r="K120" s="13">
        <v>7.64</v>
      </c>
      <c r="L120" s="14" t="s">
        <v>19</v>
      </c>
      <c r="M120" s="13">
        <v>3</v>
      </c>
      <c r="N120" s="13">
        <f t="shared" si="14"/>
        <v>7.6626046838172606E-3</v>
      </c>
      <c r="O120" s="13">
        <f t="shared" si="12"/>
        <v>5.9999999999998721</v>
      </c>
      <c r="P120" s="13">
        <f t="shared" si="13"/>
        <v>6.0177523694898003</v>
      </c>
    </row>
    <row r="121" spans="1:16" x14ac:dyDescent="0.15">
      <c r="A121" s="12">
        <v>45757.637072854268</v>
      </c>
      <c r="B121" s="13">
        <v>2.23</v>
      </c>
      <c r="C121" s="14" t="s">
        <v>19</v>
      </c>
      <c r="D121" s="13">
        <v>1</v>
      </c>
      <c r="E121" s="13">
        <f t="shared" si="8"/>
        <v>2.2365979639937818E-3</v>
      </c>
      <c r="F121" s="13">
        <f t="shared" si="15"/>
        <v>-17.999999999999616</v>
      </c>
      <c r="G121" s="13">
        <f t="shared" si="11"/>
        <v>-18.053257108469403</v>
      </c>
      <c r="J121" s="12">
        <v>45757.648785520221</v>
      </c>
      <c r="K121" s="13">
        <v>7.7350000000000003</v>
      </c>
      <c r="L121" s="14" t="s">
        <v>19</v>
      </c>
      <c r="M121" s="13">
        <v>3</v>
      </c>
      <c r="N121" s="13">
        <f t="shared" si="14"/>
        <v>7.7578857630008534E-3</v>
      </c>
      <c r="O121" s="13">
        <f t="shared" si="12"/>
        <v>114.00000000000075</v>
      </c>
      <c r="P121" s="13">
        <f t="shared" si="13"/>
        <v>114.33729502031142</v>
      </c>
    </row>
    <row r="122" spans="1:16" x14ac:dyDescent="0.15">
      <c r="A122" s="12">
        <v>45757.637084474212</v>
      </c>
      <c r="B122" s="13">
        <v>2.2349999999999999</v>
      </c>
      <c r="C122" s="14" t="s">
        <v>19</v>
      </c>
      <c r="D122" s="13">
        <v>1</v>
      </c>
      <c r="E122" s="13">
        <f t="shared" si="8"/>
        <v>2.2416127576350233E-3</v>
      </c>
      <c r="F122" s="13">
        <f t="shared" si="15"/>
        <v>17.999999999999616</v>
      </c>
      <c r="G122" s="13">
        <f t="shared" si="11"/>
        <v>18.053257108469403</v>
      </c>
      <c r="J122" s="12">
        <v>45757.648820905139</v>
      </c>
      <c r="K122" s="13">
        <v>7.835</v>
      </c>
      <c r="L122" s="14" t="s">
        <v>19</v>
      </c>
      <c r="M122" s="13">
        <v>3</v>
      </c>
      <c r="N122" s="13">
        <f t="shared" si="14"/>
        <v>7.858181635825686E-3</v>
      </c>
      <c r="O122" s="13">
        <f t="shared" si="12"/>
        <v>119.99999999999956</v>
      </c>
      <c r="P122" s="13">
        <f t="shared" si="13"/>
        <v>120.35504738979914</v>
      </c>
    </row>
    <row r="123" spans="1:16" x14ac:dyDescent="0.15">
      <c r="A123" s="12">
        <v>45757.637096804443</v>
      </c>
      <c r="B123" s="13">
        <v>2.3250000000000002</v>
      </c>
      <c r="C123" s="14" t="s">
        <v>19</v>
      </c>
      <c r="D123" s="13">
        <v>1</v>
      </c>
      <c r="E123" s="13">
        <f t="shared" si="8"/>
        <v>2.3318790431773734E-3</v>
      </c>
      <c r="F123" s="13">
        <f t="shared" si="15"/>
        <v>324.00000000000108</v>
      </c>
      <c r="G123" s="13">
        <f t="shared" si="11"/>
        <v>324.95862795246018</v>
      </c>
      <c r="J123" s="12">
        <v>45757.648855692103</v>
      </c>
      <c r="K123" s="13">
        <v>7.835</v>
      </c>
      <c r="L123" s="14" t="s">
        <v>19</v>
      </c>
      <c r="M123" s="13">
        <v>3</v>
      </c>
      <c r="N123" s="13">
        <f t="shared" si="14"/>
        <v>7.858181635825686E-3</v>
      </c>
      <c r="O123" s="13">
        <f t="shared" si="12"/>
        <v>0</v>
      </c>
      <c r="P123" s="13">
        <f t="shared" si="13"/>
        <v>0</v>
      </c>
    </row>
    <row r="124" spans="1:16" x14ac:dyDescent="0.15">
      <c r="A124" s="12">
        <v>45757.637109157273</v>
      </c>
      <c r="B124" s="13">
        <v>2.3250000000000002</v>
      </c>
      <c r="C124" s="14" t="s">
        <v>19</v>
      </c>
      <c r="D124" s="13">
        <v>1</v>
      </c>
      <c r="E124" s="13">
        <f t="shared" si="8"/>
        <v>2.3318790431773734E-3</v>
      </c>
      <c r="F124" s="13">
        <f t="shared" si="15"/>
        <v>0</v>
      </c>
      <c r="G124" s="13">
        <f t="shared" si="11"/>
        <v>0</v>
      </c>
      <c r="J124" s="12">
        <v>45757.648891090546</v>
      </c>
      <c r="K124" s="13">
        <v>7.93</v>
      </c>
      <c r="L124" s="14" t="s">
        <v>19</v>
      </c>
      <c r="M124" s="13">
        <v>3</v>
      </c>
      <c r="N124" s="13">
        <f t="shared" si="14"/>
        <v>7.9534627150092772E-3</v>
      </c>
      <c r="O124" s="13">
        <f t="shared" si="12"/>
        <v>113.99999999999969</v>
      </c>
      <c r="P124" s="13">
        <f t="shared" si="13"/>
        <v>114.33729502030934</v>
      </c>
    </row>
    <row r="125" spans="1:16" x14ac:dyDescent="0.15">
      <c r="A125" s="12">
        <v>45757.637121520878</v>
      </c>
      <c r="B125" s="13">
        <v>2.3250000000000002</v>
      </c>
      <c r="C125" s="14" t="s">
        <v>19</v>
      </c>
      <c r="D125" s="13">
        <v>1</v>
      </c>
      <c r="E125" s="13">
        <f t="shared" si="8"/>
        <v>2.3318790431773734E-3</v>
      </c>
      <c r="F125" s="13">
        <f t="shared" si="15"/>
        <v>0</v>
      </c>
      <c r="G125" s="13">
        <f t="shared" si="11"/>
        <v>0</v>
      </c>
      <c r="J125" s="12">
        <v>45757.64892592487</v>
      </c>
      <c r="K125" s="13">
        <v>8.0350000000000001</v>
      </c>
      <c r="L125" s="14" t="s">
        <v>19</v>
      </c>
      <c r="M125" s="13">
        <v>3</v>
      </c>
      <c r="N125" s="13">
        <f t="shared" si="14"/>
        <v>8.058773381475353E-3</v>
      </c>
      <c r="O125" s="13">
        <f t="shared" si="12"/>
        <v>126.0000000000005</v>
      </c>
      <c r="P125" s="13">
        <f t="shared" si="13"/>
        <v>126.37279975929101</v>
      </c>
    </row>
    <row r="126" spans="1:16" x14ac:dyDescent="0.15">
      <c r="A126" s="12">
        <v>45757.637133743221</v>
      </c>
      <c r="B126" s="13">
        <v>2.3250000000000002</v>
      </c>
      <c r="C126" s="14" t="s">
        <v>19</v>
      </c>
      <c r="D126" s="13">
        <v>1</v>
      </c>
      <c r="E126" s="13">
        <f t="shared" si="8"/>
        <v>2.3318790431773734E-3</v>
      </c>
      <c r="F126" s="13">
        <f t="shared" si="15"/>
        <v>0</v>
      </c>
      <c r="G126" s="13">
        <f t="shared" si="11"/>
        <v>0</v>
      </c>
      <c r="J126" s="12">
        <v>45757.648961341532</v>
      </c>
      <c r="K126" s="13">
        <v>8.0299999999999994</v>
      </c>
      <c r="L126" s="14" t="s">
        <v>19</v>
      </c>
      <c r="M126" s="13">
        <v>3</v>
      </c>
      <c r="N126" s="13">
        <f t="shared" si="14"/>
        <v>8.0537585878341107E-3</v>
      </c>
      <c r="O126" s="13">
        <f t="shared" si="12"/>
        <v>-6.0000000000009379</v>
      </c>
      <c r="P126" s="13">
        <f t="shared" si="13"/>
        <v>-6.0177523694908412</v>
      </c>
    </row>
    <row r="127" spans="1:16" x14ac:dyDescent="0.15">
      <c r="A127" s="12">
        <v>45757.637145389061</v>
      </c>
      <c r="B127" s="13">
        <v>2.42</v>
      </c>
      <c r="C127" s="14" t="s">
        <v>19</v>
      </c>
      <c r="D127" s="13">
        <v>1</v>
      </c>
      <c r="E127" s="13">
        <f t="shared" si="8"/>
        <v>2.4271601223609649E-3</v>
      </c>
      <c r="F127" s="13">
        <f t="shared" si="15"/>
        <v>341.99999999999909</v>
      </c>
      <c r="G127" s="13">
        <f t="shared" si="11"/>
        <v>343.01188506092956</v>
      </c>
      <c r="J127" s="12">
        <v>45757.648996069373</v>
      </c>
      <c r="K127" s="13">
        <v>8.1300000000000008</v>
      </c>
      <c r="L127" s="14" t="s">
        <v>19</v>
      </c>
      <c r="M127" s="13">
        <v>3</v>
      </c>
      <c r="N127" s="13">
        <f t="shared" si="14"/>
        <v>8.1540544606589459E-3</v>
      </c>
      <c r="O127" s="13">
        <f t="shared" si="12"/>
        <v>120.00000000000169</v>
      </c>
      <c r="P127" s="13">
        <f t="shared" si="13"/>
        <v>120.35504738980227</v>
      </c>
    </row>
    <row r="128" spans="1:16" x14ac:dyDescent="0.15">
      <c r="A128" s="12">
        <v>45757.637157676189</v>
      </c>
      <c r="B128" s="13">
        <v>2.4249999999999998</v>
      </c>
      <c r="C128" s="14" t="s">
        <v>19</v>
      </c>
      <c r="D128" s="13">
        <v>1</v>
      </c>
      <c r="E128" s="13">
        <f t="shared" si="8"/>
        <v>2.4321749160022064E-3</v>
      </c>
      <c r="F128" s="13">
        <f t="shared" si="15"/>
        <v>17.999999999999616</v>
      </c>
      <c r="G128" s="13">
        <f t="shared" si="11"/>
        <v>18.053257108469403</v>
      </c>
      <c r="J128" s="12">
        <v>45757.649030805696</v>
      </c>
      <c r="K128" s="13">
        <v>8.2200000000000006</v>
      </c>
      <c r="L128" s="14" t="s">
        <v>19</v>
      </c>
      <c r="M128" s="13">
        <v>3</v>
      </c>
      <c r="N128" s="13">
        <f t="shared" si="14"/>
        <v>8.2443207462012946E-3</v>
      </c>
      <c r="O128" s="13">
        <f t="shared" si="12"/>
        <v>107.99999999999983</v>
      </c>
      <c r="P128" s="13">
        <f t="shared" si="13"/>
        <v>108.31954265081849</v>
      </c>
    </row>
    <row r="129" spans="1:16" x14ac:dyDescent="0.15">
      <c r="A129" s="12">
        <v>45757.637169297028</v>
      </c>
      <c r="B129" s="13">
        <v>2.4249999999999998</v>
      </c>
      <c r="C129" s="14" t="s">
        <v>19</v>
      </c>
      <c r="D129" s="13">
        <v>1</v>
      </c>
      <c r="E129" s="13">
        <f t="shared" si="8"/>
        <v>2.4321749160022064E-3</v>
      </c>
      <c r="F129" s="13">
        <f t="shared" si="15"/>
        <v>0</v>
      </c>
      <c r="G129" s="13">
        <f t="shared" si="11"/>
        <v>0</v>
      </c>
      <c r="J129" s="12">
        <v>45757.649065566868</v>
      </c>
      <c r="K129" s="13">
        <v>8.2750000000000004</v>
      </c>
      <c r="L129" s="14" t="s">
        <v>19</v>
      </c>
      <c r="M129" s="13">
        <v>3</v>
      </c>
      <c r="N129" s="13">
        <f t="shared" si="14"/>
        <v>8.299483476254952E-3</v>
      </c>
      <c r="O129" s="13">
        <f t="shared" si="12"/>
        <v>65.999999999999659</v>
      </c>
      <c r="P129" s="13">
        <f t="shared" si="13"/>
        <v>66.19527606438885</v>
      </c>
    </row>
    <row r="130" spans="1:16" x14ac:dyDescent="0.15">
      <c r="A130" s="12">
        <v>45757.637180921323</v>
      </c>
      <c r="B130" s="13">
        <v>2.4249999999999998</v>
      </c>
      <c r="C130" s="14" t="s">
        <v>19</v>
      </c>
      <c r="D130" s="13">
        <v>1</v>
      </c>
      <c r="E130" s="13">
        <f t="shared" ref="E130:E193" si="16">B130/$R$2</f>
        <v>2.4321749160022064E-3</v>
      </c>
      <c r="F130" s="13">
        <f t="shared" si="15"/>
        <v>0</v>
      </c>
      <c r="G130" s="13">
        <f t="shared" si="11"/>
        <v>0</v>
      </c>
      <c r="J130" s="12">
        <v>45757.649101050149</v>
      </c>
      <c r="K130" s="13">
        <v>8.3249999999999993</v>
      </c>
      <c r="L130" s="14" t="s">
        <v>19</v>
      </c>
      <c r="M130" s="13">
        <v>3</v>
      </c>
      <c r="N130" s="13">
        <f t="shared" ref="N130:N165" si="17">K130/$R$2</f>
        <v>8.3496314126673687E-3</v>
      </c>
      <c r="O130" s="13">
        <f t="shared" si="12"/>
        <v>59.999999999998714</v>
      </c>
      <c r="P130" s="13">
        <f t="shared" si="13"/>
        <v>60.177523694900088</v>
      </c>
    </row>
    <row r="131" spans="1:16" x14ac:dyDescent="0.15">
      <c r="A131" s="12">
        <v>45757.637193207112</v>
      </c>
      <c r="B131" s="13">
        <v>2.5150000000000001</v>
      </c>
      <c r="C131" s="14" t="s">
        <v>19</v>
      </c>
      <c r="D131" s="13">
        <v>1</v>
      </c>
      <c r="E131" s="13">
        <f t="shared" si="16"/>
        <v>2.5224412015445565E-3</v>
      </c>
      <c r="F131" s="13">
        <f t="shared" ref="F131:F143" si="18">(B131-B130)/(D131/3600)</f>
        <v>324.00000000000108</v>
      </c>
      <c r="G131" s="13">
        <f t="shared" si="11"/>
        <v>324.95862795246018</v>
      </c>
      <c r="J131" s="12">
        <v>45757.649135774111</v>
      </c>
      <c r="K131" s="13">
        <v>8.4250000000000007</v>
      </c>
      <c r="L131" s="14" t="s">
        <v>19</v>
      </c>
      <c r="M131" s="13">
        <v>3</v>
      </c>
      <c r="N131" s="13">
        <f t="shared" si="17"/>
        <v>8.4499272854922022E-3</v>
      </c>
      <c r="O131" s="13">
        <f t="shared" si="12"/>
        <v>120.00000000000169</v>
      </c>
      <c r="P131" s="13">
        <f t="shared" si="13"/>
        <v>120.35504738980018</v>
      </c>
    </row>
    <row r="132" spans="1:16" x14ac:dyDescent="0.15">
      <c r="A132" s="12">
        <v>45757.637204803519</v>
      </c>
      <c r="B132" s="13">
        <v>2.52</v>
      </c>
      <c r="C132" s="14" t="s">
        <v>19</v>
      </c>
      <c r="D132" s="13">
        <v>1</v>
      </c>
      <c r="E132" s="13">
        <f t="shared" si="16"/>
        <v>2.5274559951857984E-3</v>
      </c>
      <c r="F132" s="13">
        <f t="shared" si="18"/>
        <v>17.999999999999616</v>
      </c>
      <c r="G132" s="13">
        <f t="shared" ref="G132:G195" si="19">(E132-E131)*1000/(D132/3600)</f>
        <v>18.053257108470966</v>
      </c>
      <c r="J132" s="12">
        <v>45757.649171213001</v>
      </c>
      <c r="K132" s="13">
        <v>8.52</v>
      </c>
      <c r="L132" s="14" t="s">
        <v>19</v>
      </c>
      <c r="M132" s="13">
        <v>3</v>
      </c>
      <c r="N132" s="13">
        <f t="shared" si="17"/>
        <v>8.5452083646757934E-3</v>
      </c>
      <c r="O132" s="13">
        <f t="shared" ref="O132:O165" si="20">(K132-K131)/(M132/3600)</f>
        <v>113.99999999999862</v>
      </c>
      <c r="P132" s="13">
        <f t="shared" ref="P132:P165" si="21">(N132-N131)*1000/(M132/3600)</f>
        <v>114.33729502030934</v>
      </c>
    </row>
    <row r="133" spans="1:16" x14ac:dyDescent="0.15">
      <c r="A133" s="12">
        <v>45757.637217077026</v>
      </c>
      <c r="B133" s="13">
        <v>2.52</v>
      </c>
      <c r="C133" s="14" t="s">
        <v>19</v>
      </c>
      <c r="D133" s="13">
        <v>1</v>
      </c>
      <c r="E133" s="13">
        <f t="shared" si="16"/>
        <v>2.5274559951857984E-3</v>
      </c>
      <c r="F133" s="13">
        <f t="shared" si="18"/>
        <v>0</v>
      </c>
      <c r="G133" s="13">
        <f t="shared" si="19"/>
        <v>0</v>
      </c>
      <c r="J133" s="12">
        <v>45757.64920594795</v>
      </c>
      <c r="K133" s="13">
        <v>8.5250000000000004</v>
      </c>
      <c r="L133" s="14" t="s">
        <v>19</v>
      </c>
      <c r="M133" s="13">
        <v>3</v>
      </c>
      <c r="N133" s="13">
        <f t="shared" si="17"/>
        <v>8.5502231583170357E-3</v>
      </c>
      <c r="O133" s="13">
        <f t="shared" si="20"/>
        <v>6.0000000000009379</v>
      </c>
      <c r="P133" s="13">
        <f t="shared" si="21"/>
        <v>6.0177523694908412</v>
      </c>
    </row>
    <row r="134" spans="1:16" x14ac:dyDescent="0.15">
      <c r="A134" s="12">
        <v>45757.637228722109</v>
      </c>
      <c r="B134" s="13">
        <v>2.52</v>
      </c>
      <c r="C134" s="14" t="s">
        <v>19</v>
      </c>
      <c r="D134" s="13">
        <v>1</v>
      </c>
      <c r="E134" s="13">
        <f t="shared" si="16"/>
        <v>2.5274559951857984E-3</v>
      </c>
      <c r="F134" s="13">
        <f t="shared" si="18"/>
        <v>0</v>
      </c>
      <c r="G134" s="13">
        <f t="shared" si="19"/>
        <v>0</v>
      </c>
      <c r="J134" s="12">
        <v>45757.64924145976</v>
      </c>
      <c r="K134" s="13">
        <v>8.6199999999999992</v>
      </c>
      <c r="L134" s="14" t="s">
        <v>19</v>
      </c>
      <c r="M134" s="13">
        <v>3</v>
      </c>
      <c r="N134" s="13">
        <f t="shared" si="17"/>
        <v>8.6455042375006268E-3</v>
      </c>
      <c r="O134" s="13">
        <f t="shared" si="20"/>
        <v>113.99999999999862</v>
      </c>
      <c r="P134" s="13">
        <f t="shared" si="21"/>
        <v>114.33729502030934</v>
      </c>
    </row>
    <row r="135" spans="1:16" x14ac:dyDescent="0.15">
      <c r="A135" s="12">
        <v>45757.637240985241</v>
      </c>
      <c r="B135" s="13">
        <v>2.52</v>
      </c>
      <c r="C135" s="14" t="s">
        <v>19</v>
      </c>
      <c r="D135" s="13">
        <v>1</v>
      </c>
      <c r="E135" s="13">
        <f t="shared" si="16"/>
        <v>2.5274559951857984E-3</v>
      </c>
      <c r="F135" s="13">
        <f t="shared" si="18"/>
        <v>0</v>
      </c>
      <c r="G135" s="13">
        <f t="shared" si="19"/>
        <v>0</v>
      </c>
      <c r="J135" s="12">
        <v>45757.649276202857</v>
      </c>
      <c r="K135" s="13">
        <v>8.7200000000000006</v>
      </c>
      <c r="L135" s="14" t="s">
        <v>19</v>
      </c>
      <c r="M135" s="13">
        <v>3</v>
      </c>
      <c r="N135" s="13">
        <f t="shared" si="17"/>
        <v>8.7458001103254603E-3</v>
      </c>
      <c r="O135" s="13">
        <f t="shared" si="20"/>
        <v>120.00000000000169</v>
      </c>
      <c r="P135" s="13">
        <f t="shared" si="21"/>
        <v>120.35504738980018</v>
      </c>
    </row>
    <row r="136" spans="1:16" x14ac:dyDescent="0.15">
      <c r="A136" s="12">
        <v>45757.637252612403</v>
      </c>
      <c r="B136" s="13">
        <v>2.6150000000000002</v>
      </c>
      <c r="C136" s="14" t="s">
        <v>19</v>
      </c>
      <c r="D136" s="13">
        <v>1</v>
      </c>
      <c r="E136" s="13">
        <f t="shared" si="16"/>
        <v>2.62273707436939E-3</v>
      </c>
      <c r="F136" s="13">
        <f t="shared" si="18"/>
        <v>342.00000000000068</v>
      </c>
      <c r="G136" s="13">
        <f t="shared" si="19"/>
        <v>343.01188506092956</v>
      </c>
      <c r="J136" s="12">
        <v>45757.64931164337</v>
      </c>
      <c r="K136" s="13">
        <v>8.7200000000000006</v>
      </c>
      <c r="L136" s="14" t="s">
        <v>19</v>
      </c>
      <c r="M136" s="13">
        <v>3</v>
      </c>
      <c r="N136" s="13">
        <f t="shared" si="17"/>
        <v>8.7458001103254603E-3</v>
      </c>
      <c r="O136" s="13">
        <f t="shared" si="20"/>
        <v>0</v>
      </c>
      <c r="P136" s="13">
        <f t="shared" si="21"/>
        <v>0</v>
      </c>
    </row>
    <row r="137" spans="1:16" x14ac:dyDescent="0.15">
      <c r="A137" s="12">
        <v>45757.637264948433</v>
      </c>
      <c r="B137" s="13">
        <v>2.6150000000000002</v>
      </c>
      <c r="C137" s="14" t="s">
        <v>19</v>
      </c>
      <c r="D137" s="13">
        <v>1</v>
      </c>
      <c r="E137" s="13">
        <f t="shared" si="16"/>
        <v>2.62273707436939E-3</v>
      </c>
      <c r="F137" s="13">
        <f t="shared" si="18"/>
        <v>0</v>
      </c>
      <c r="G137" s="13">
        <f t="shared" si="19"/>
        <v>0</v>
      </c>
      <c r="J137" s="12">
        <v>45757.649347166887</v>
      </c>
      <c r="K137" s="13">
        <v>8.8149999999999995</v>
      </c>
      <c r="L137" s="14" t="s">
        <v>19</v>
      </c>
      <c r="M137" s="13">
        <v>3</v>
      </c>
      <c r="N137" s="13">
        <f t="shared" si="17"/>
        <v>8.8410811895090514E-3</v>
      </c>
      <c r="O137" s="13">
        <f t="shared" si="20"/>
        <v>113.99999999999862</v>
      </c>
      <c r="P137" s="13">
        <f t="shared" si="21"/>
        <v>114.33729502030934</v>
      </c>
    </row>
    <row r="138" spans="1:16" x14ac:dyDescent="0.15">
      <c r="A138" s="12">
        <v>45757.637276528083</v>
      </c>
      <c r="B138" s="13">
        <v>2.62</v>
      </c>
      <c r="C138" s="14" t="s">
        <v>19</v>
      </c>
      <c r="D138" s="13">
        <v>1</v>
      </c>
      <c r="E138" s="13">
        <f t="shared" si="16"/>
        <v>2.6277518680106315E-3</v>
      </c>
      <c r="F138" s="13">
        <f t="shared" si="18"/>
        <v>17.999999999999616</v>
      </c>
      <c r="G138" s="13">
        <f t="shared" si="19"/>
        <v>18.053257108469403</v>
      </c>
      <c r="J138" s="12">
        <v>45757.649382631877</v>
      </c>
      <c r="K138" s="13">
        <v>8.9149999999999991</v>
      </c>
      <c r="L138" s="14" t="s">
        <v>19</v>
      </c>
      <c r="M138" s="13">
        <v>3</v>
      </c>
      <c r="N138" s="13">
        <f t="shared" si="17"/>
        <v>8.9413770623338849E-3</v>
      </c>
      <c r="O138" s="13">
        <f t="shared" si="20"/>
        <v>119.99999999999956</v>
      </c>
      <c r="P138" s="13">
        <f t="shared" si="21"/>
        <v>120.35504738980018</v>
      </c>
    </row>
    <row r="139" spans="1:16" x14ac:dyDescent="0.15">
      <c r="A139" s="12">
        <v>45757.637288865502</v>
      </c>
      <c r="B139" s="13">
        <v>2.62</v>
      </c>
      <c r="C139" s="14" t="s">
        <v>19</v>
      </c>
      <c r="D139" s="13">
        <v>1</v>
      </c>
      <c r="E139" s="13">
        <f t="shared" si="16"/>
        <v>2.6277518680106315E-3</v>
      </c>
      <c r="F139" s="13">
        <f t="shared" si="18"/>
        <v>0</v>
      </c>
      <c r="G139" s="13">
        <f t="shared" si="19"/>
        <v>0</v>
      </c>
      <c r="J139" s="12">
        <v>45757.649417405381</v>
      </c>
      <c r="K139" s="13">
        <v>8.9149999999999991</v>
      </c>
      <c r="L139" s="14" t="s">
        <v>19</v>
      </c>
      <c r="M139" s="13">
        <v>3</v>
      </c>
      <c r="N139" s="13">
        <f t="shared" si="17"/>
        <v>8.9413770623338849E-3</v>
      </c>
      <c r="O139" s="13">
        <f t="shared" si="20"/>
        <v>0</v>
      </c>
      <c r="P139" s="13">
        <f t="shared" si="21"/>
        <v>0</v>
      </c>
    </row>
    <row r="140" spans="1:16" x14ac:dyDescent="0.15">
      <c r="A140" s="12">
        <v>45757.637300479801</v>
      </c>
      <c r="B140" s="13">
        <v>2.7149999999999999</v>
      </c>
      <c r="C140" s="14" t="s">
        <v>19</v>
      </c>
      <c r="D140" s="13">
        <v>1</v>
      </c>
      <c r="E140" s="13">
        <f t="shared" si="16"/>
        <v>2.723032947194223E-3</v>
      </c>
      <c r="F140" s="13">
        <f t="shared" si="18"/>
        <v>341.99999999999909</v>
      </c>
      <c r="G140" s="13">
        <f t="shared" si="19"/>
        <v>343.01188506092956</v>
      </c>
      <c r="J140" s="12">
        <v>45757.649452825193</v>
      </c>
      <c r="K140" s="13">
        <v>9.0150000000000006</v>
      </c>
      <c r="L140" s="14" t="s">
        <v>19</v>
      </c>
      <c r="M140" s="13">
        <v>3</v>
      </c>
      <c r="N140" s="13">
        <f t="shared" si="17"/>
        <v>9.0416729351587184E-3</v>
      </c>
      <c r="O140" s="13">
        <f t="shared" si="20"/>
        <v>120.00000000000169</v>
      </c>
      <c r="P140" s="13">
        <f t="shared" si="21"/>
        <v>120.35504738980018</v>
      </c>
    </row>
    <row r="141" spans="1:16" x14ac:dyDescent="0.15">
      <c r="A141" s="12">
        <v>45757.637312855783</v>
      </c>
      <c r="B141" s="13">
        <v>2.7149999999999999</v>
      </c>
      <c r="C141" s="14" t="s">
        <v>19</v>
      </c>
      <c r="D141" s="13">
        <v>1</v>
      </c>
      <c r="E141" s="13">
        <f t="shared" si="16"/>
        <v>2.723032947194223E-3</v>
      </c>
      <c r="F141" s="13">
        <f t="shared" si="18"/>
        <v>0</v>
      </c>
      <c r="G141" s="13">
        <f t="shared" si="19"/>
        <v>0</v>
      </c>
      <c r="J141" s="12">
        <v>45757.649488362353</v>
      </c>
      <c r="K141" s="13">
        <v>9.1199999999999992</v>
      </c>
      <c r="L141" s="14" t="s">
        <v>19</v>
      </c>
      <c r="M141" s="13">
        <v>3</v>
      </c>
      <c r="N141" s="13">
        <f t="shared" si="17"/>
        <v>9.1469836016247925E-3</v>
      </c>
      <c r="O141" s="13">
        <f t="shared" si="20"/>
        <v>125.99999999999837</v>
      </c>
      <c r="P141" s="13">
        <f t="shared" si="21"/>
        <v>126.37279975928894</v>
      </c>
    </row>
    <row r="142" spans="1:16" x14ac:dyDescent="0.15">
      <c r="A142" s="12">
        <v>45757.637325194781</v>
      </c>
      <c r="B142" s="13">
        <v>2.7149999999999999</v>
      </c>
      <c r="C142" s="14" t="s">
        <v>19</v>
      </c>
      <c r="D142" s="13">
        <v>1</v>
      </c>
      <c r="E142" s="13">
        <f t="shared" si="16"/>
        <v>2.723032947194223E-3</v>
      </c>
      <c r="F142" s="13">
        <f t="shared" si="18"/>
        <v>0</v>
      </c>
      <c r="G142" s="13">
        <f t="shared" si="19"/>
        <v>0</v>
      </c>
      <c r="J142" s="12">
        <v>45757.649523840431</v>
      </c>
      <c r="K142" s="13">
        <v>9.18</v>
      </c>
      <c r="L142" s="14" t="s">
        <v>19</v>
      </c>
      <c r="M142" s="13">
        <v>3</v>
      </c>
      <c r="N142" s="13">
        <f t="shared" si="17"/>
        <v>9.207161125319694E-3</v>
      </c>
      <c r="O142" s="13">
        <f t="shared" si="20"/>
        <v>72.000000000000597</v>
      </c>
      <c r="P142" s="13">
        <f t="shared" si="21"/>
        <v>72.213028433881775</v>
      </c>
    </row>
    <row r="143" spans="1:16" x14ac:dyDescent="0.15">
      <c r="A143" s="12">
        <v>45757.637337534157</v>
      </c>
      <c r="B143" s="13">
        <v>2.7149999999999999</v>
      </c>
      <c r="C143" s="14" t="s">
        <v>19</v>
      </c>
      <c r="D143" s="13">
        <v>1</v>
      </c>
      <c r="E143" s="13">
        <f t="shared" si="16"/>
        <v>2.723032947194223E-3</v>
      </c>
      <c r="F143" s="13">
        <f t="shared" si="18"/>
        <v>0</v>
      </c>
      <c r="G143" s="13">
        <f t="shared" si="19"/>
        <v>0</v>
      </c>
      <c r="J143" s="12">
        <v>45757.649559317237</v>
      </c>
      <c r="K143" s="13">
        <v>9.2149999999999999</v>
      </c>
      <c r="L143" s="14" t="s">
        <v>19</v>
      </c>
      <c r="M143" s="13">
        <v>3</v>
      </c>
      <c r="N143" s="13">
        <f t="shared" si="17"/>
        <v>9.2422646808083854E-3</v>
      </c>
      <c r="O143" s="13">
        <f t="shared" si="20"/>
        <v>42.000000000000171</v>
      </c>
      <c r="P143" s="13">
        <f t="shared" si="21"/>
        <v>42.124266586429648</v>
      </c>
    </row>
    <row r="144" spans="1:16" x14ac:dyDescent="0.15">
      <c r="A144" s="12">
        <v>45757.63734976876</v>
      </c>
      <c r="B144" s="13">
        <v>2.8050000000000002</v>
      </c>
      <c r="C144" s="14" t="s">
        <v>19</v>
      </c>
      <c r="D144" s="13">
        <v>1</v>
      </c>
      <c r="E144" s="13">
        <f t="shared" si="16"/>
        <v>2.8132992327365731E-3</v>
      </c>
      <c r="F144" s="13">
        <f t="shared" ref="F144:F207" si="22">(B144-B143)/(D144/3600)</f>
        <v>324.00000000000108</v>
      </c>
      <c r="G144" s="13">
        <f t="shared" si="19"/>
        <v>324.95862795246018</v>
      </c>
      <c r="J144" s="12">
        <v>45757.649594767907</v>
      </c>
      <c r="K144" s="13">
        <v>9.31</v>
      </c>
      <c r="L144" s="14" t="s">
        <v>19</v>
      </c>
      <c r="M144" s="13">
        <v>3</v>
      </c>
      <c r="N144" s="13">
        <f t="shared" si="17"/>
        <v>9.3375457599919765E-3</v>
      </c>
      <c r="O144" s="13">
        <f t="shared" si="20"/>
        <v>114.00000000000075</v>
      </c>
      <c r="P144" s="13">
        <f t="shared" si="21"/>
        <v>114.33729502030934</v>
      </c>
    </row>
    <row r="145" spans="1:16" x14ac:dyDescent="0.15">
      <c r="A145" s="12">
        <v>45757.637361382833</v>
      </c>
      <c r="B145" s="13">
        <v>2.81</v>
      </c>
      <c r="C145" s="14" t="s">
        <v>19</v>
      </c>
      <c r="D145" s="13">
        <v>1</v>
      </c>
      <c r="E145" s="13">
        <f t="shared" si="16"/>
        <v>2.8183140263778146E-3</v>
      </c>
      <c r="F145" s="13">
        <f t="shared" si="22"/>
        <v>17.999999999999616</v>
      </c>
      <c r="G145" s="13">
        <f t="shared" si="19"/>
        <v>18.053257108469403</v>
      </c>
      <c r="J145" s="12">
        <v>45757.649629572188</v>
      </c>
      <c r="K145" s="13">
        <v>9.39</v>
      </c>
      <c r="L145" s="14" t="s">
        <v>19</v>
      </c>
      <c r="M145" s="13">
        <v>3</v>
      </c>
      <c r="N145" s="13">
        <f t="shared" si="17"/>
        <v>9.417782458251844E-3</v>
      </c>
      <c r="O145" s="13">
        <f t="shared" si="20"/>
        <v>96.000000000000085</v>
      </c>
      <c r="P145" s="13">
        <f t="shared" si="21"/>
        <v>96.284037911840969</v>
      </c>
    </row>
    <row r="146" spans="1:16" x14ac:dyDescent="0.15">
      <c r="A146" s="12">
        <v>45757.637373024168</v>
      </c>
      <c r="B146" s="13">
        <v>2.81</v>
      </c>
      <c r="C146" s="14" t="s">
        <v>19</v>
      </c>
      <c r="D146" s="13">
        <v>1</v>
      </c>
      <c r="E146" s="13">
        <f t="shared" si="16"/>
        <v>2.8183140263778146E-3</v>
      </c>
      <c r="F146" s="13">
        <f t="shared" si="22"/>
        <v>0</v>
      </c>
      <c r="G146" s="13">
        <f t="shared" si="19"/>
        <v>0</v>
      </c>
      <c r="J146" s="12">
        <v>45757.649664988647</v>
      </c>
      <c r="K146" s="13">
        <v>9.4049999999999994</v>
      </c>
      <c r="L146" s="14" t="s">
        <v>19</v>
      </c>
      <c r="M146" s="13">
        <v>3</v>
      </c>
      <c r="N146" s="13">
        <f t="shared" si="17"/>
        <v>9.4328268391755676E-3</v>
      </c>
      <c r="O146" s="13">
        <f t="shared" si="20"/>
        <v>17.99999999999855</v>
      </c>
      <c r="P146" s="13">
        <f t="shared" si="21"/>
        <v>18.053257108468362</v>
      </c>
    </row>
    <row r="147" spans="1:16" x14ac:dyDescent="0.15">
      <c r="A147" s="12">
        <v>45757.637385258407</v>
      </c>
      <c r="B147" s="13">
        <v>2.81</v>
      </c>
      <c r="C147" s="14" t="s">
        <v>19</v>
      </c>
      <c r="D147" s="13">
        <v>1</v>
      </c>
      <c r="E147" s="13">
        <f t="shared" si="16"/>
        <v>2.8183140263778146E-3</v>
      </c>
      <c r="F147" s="13">
        <f t="shared" si="22"/>
        <v>0</v>
      </c>
      <c r="G147" s="13">
        <f t="shared" si="19"/>
        <v>0</v>
      </c>
      <c r="J147" s="12">
        <v>45757.649699726477</v>
      </c>
      <c r="K147" s="13">
        <v>9.5</v>
      </c>
      <c r="L147" s="14" t="s">
        <v>19</v>
      </c>
      <c r="M147" s="13">
        <v>3</v>
      </c>
      <c r="N147" s="13">
        <f t="shared" si="17"/>
        <v>9.5281079183591605E-3</v>
      </c>
      <c r="O147" s="13">
        <f t="shared" si="20"/>
        <v>114.00000000000075</v>
      </c>
      <c r="P147" s="13">
        <f t="shared" si="21"/>
        <v>114.33729502031142</v>
      </c>
    </row>
    <row r="148" spans="1:16" x14ac:dyDescent="0.15">
      <c r="A148" s="12">
        <v>45757.637396892947</v>
      </c>
      <c r="B148" s="13">
        <v>2.8650000000000002</v>
      </c>
      <c r="C148" s="14" t="s">
        <v>19</v>
      </c>
      <c r="D148" s="13">
        <v>1</v>
      </c>
      <c r="E148" s="13">
        <f t="shared" si="16"/>
        <v>2.8734767564314733E-3</v>
      </c>
      <c r="F148" s="13">
        <f t="shared" si="22"/>
        <v>198.00000000000057</v>
      </c>
      <c r="G148" s="13">
        <f t="shared" si="19"/>
        <v>198.58582819317127</v>
      </c>
      <c r="J148" s="12">
        <v>45757.649735259482</v>
      </c>
      <c r="K148" s="13">
        <v>9.6</v>
      </c>
      <c r="L148" s="14" t="s">
        <v>19</v>
      </c>
      <c r="M148" s="13">
        <v>3</v>
      </c>
      <c r="N148" s="13">
        <f t="shared" si="17"/>
        <v>9.6284037911839922E-3</v>
      </c>
      <c r="O148" s="13">
        <f t="shared" si="20"/>
        <v>119.99999999999956</v>
      </c>
      <c r="P148" s="13">
        <f t="shared" si="21"/>
        <v>120.3550473897981</v>
      </c>
    </row>
    <row r="149" spans="1:16" x14ac:dyDescent="0.15">
      <c r="A149" s="12">
        <v>45757.637409298579</v>
      </c>
      <c r="B149" s="13">
        <v>2.91</v>
      </c>
      <c r="C149" s="14" t="s">
        <v>19</v>
      </c>
      <c r="D149" s="13">
        <v>1</v>
      </c>
      <c r="E149" s="13">
        <f t="shared" si="16"/>
        <v>2.9186098992026481E-3</v>
      </c>
      <c r="F149" s="13">
        <f t="shared" si="22"/>
        <v>161.99999999999974</v>
      </c>
      <c r="G149" s="13">
        <f t="shared" si="19"/>
        <v>162.47931397622929</v>
      </c>
      <c r="J149" s="12">
        <v>45757.64977078903</v>
      </c>
      <c r="K149" s="13">
        <v>9.6</v>
      </c>
      <c r="L149" s="14" t="s">
        <v>19</v>
      </c>
      <c r="M149" s="13">
        <v>3</v>
      </c>
      <c r="N149" s="13">
        <f t="shared" si="17"/>
        <v>9.6284037911839922E-3</v>
      </c>
      <c r="O149" s="13">
        <f t="shared" si="20"/>
        <v>0</v>
      </c>
      <c r="P149" s="13">
        <f t="shared" si="21"/>
        <v>0</v>
      </c>
    </row>
    <row r="150" spans="1:16" x14ac:dyDescent="0.15">
      <c r="A150" s="12">
        <v>45757.63742163928</v>
      </c>
      <c r="B150" s="13">
        <v>2.91</v>
      </c>
      <c r="C150" s="14" t="s">
        <v>19</v>
      </c>
      <c r="D150" s="13">
        <v>1</v>
      </c>
      <c r="E150" s="13">
        <f t="shared" si="16"/>
        <v>2.9186098992026481E-3</v>
      </c>
      <c r="F150" s="13">
        <f t="shared" si="22"/>
        <v>0</v>
      </c>
      <c r="G150" s="13">
        <f t="shared" si="19"/>
        <v>0</v>
      </c>
      <c r="J150" s="12">
        <v>45757.649806139059</v>
      </c>
      <c r="K150" s="13">
        <v>9.6950000000000003</v>
      </c>
      <c r="L150" s="14" t="s">
        <v>19</v>
      </c>
      <c r="M150" s="13">
        <v>3</v>
      </c>
      <c r="N150" s="13">
        <f t="shared" si="17"/>
        <v>9.7236848703675851E-3</v>
      </c>
      <c r="O150" s="13">
        <f t="shared" si="20"/>
        <v>114.00000000000075</v>
      </c>
      <c r="P150" s="13">
        <f t="shared" si="21"/>
        <v>114.33729502031142</v>
      </c>
    </row>
    <row r="151" spans="1:16" x14ac:dyDescent="0.15">
      <c r="A151" s="12">
        <v>45757.637433970187</v>
      </c>
      <c r="B151" s="13">
        <v>2.91</v>
      </c>
      <c r="C151" s="14" t="s">
        <v>19</v>
      </c>
      <c r="D151" s="13">
        <v>1</v>
      </c>
      <c r="E151" s="13">
        <f t="shared" si="16"/>
        <v>2.9186098992026481E-3</v>
      </c>
      <c r="F151" s="13">
        <f t="shared" si="22"/>
        <v>0</v>
      </c>
      <c r="G151" s="13">
        <f t="shared" si="19"/>
        <v>0</v>
      </c>
      <c r="J151" s="12">
        <v>45757.649840864447</v>
      </c>
      <c r="K151" s="13">
        <v>9.7949999999999999</v>
      </c>
      <c r="L151" s="14" t="s">
        <v>19</v>
      </c>
      <c r="M151" s="13">
        <v>3</v>
      </c>
      <c r="N151" s="13">
        <f t="shared" si="17"/>
        <v>9.8239807431924186E-3</v>
      </c>
      <c r="O151" s="13">
        <f t="shared" si="20"/>
        <v>119.99999999999956</v>
      </c>
      <c r="P151" s="13">
        <f t="shared" si="21"/>
        <v>120.35504738980018</v>
      </c>
    </row>
    <row r="152" spans="1:16" x14ac:dyDescent="0.15">
      <c r="A152" s="12">
        <v>45757.637446315071</v>
      </c>
      <c r="B152" s="13">
        <v>2.96</v>
      </c>
      <c r="C152" s="14" t="s">
        <v>19</v>
      </c>
      <c r="D152" s="13">
        <v>1</v>
      </c>
      <c r="E152" s="13">
        <f t="shared" si="16"/>
        <v>2.9687578356150644E-3</v>
      </c>
      <c r="F152" s="13">
        <f t="shared" si="22"/>
        <v>179.99999999999937</v>
      </c>
      <c r="G152" s="13">
        <f t="shared" si="19"/>
        <v>180.53257108469873</v>
      </c>
      <c r="J152" s="12">
        <v>45757.649875616982</v>
      </c>
      <c r="K152" s="13">
        <v>9.7949999999999999</v>
      </c>
      <c r="L152" s="14" t="s">
        <v>19</v>
      </c>
      <c r="M152" s="13">
        <v>3</v>
      </c>
      <c r="N152" s="13">
        <f t="shared" si="17"/>
        <v>9.8239807431924186E-3</v>
      </c>
      <c r="O152" s="13">
        <f t="shared" si="20"/>
        <v>0</v>
      </c>
      <c r="P152" s="13">
        <f t="shared" si="21"/>
        <v>0</v>
      </c>
    </row>
    <row r="153" spans="1:16" x14ac:dyDescent="0.15">
      <c r="A153" s="12">
        <v>45757.637458638681</v>
      </c>
      <c r="B153" s="13">
        <v>3.0049999999999999</v>
      </c>
      <c r="C153" s="14" t="s">
        <v>19</v>
      </c>
      <c r="D153" s="13">
        <v>1</v>
      </c>
      <c r="E153" s="13">
        <f t="shared" si="16"/>
        <v>3.0138909783862396E-3</v>
      </c>
      <c r="F153" s="13">
        <f t="shared" si="22"/>
        <v>161.99999999999974</v>
      </c>
      <c r="G153" s="13">
        <f t="shared" si="19"/>
        <v>162.47931397623088</v>
      </c>
      <c r="J153" s="12">
        <v>45757.649910372696</v>
      </c>
      <c r="K153" s="13">
        <v>9.89</v>
      </c>
      <c r="L153" s="14" t="s">
        <v>19</v>
      </c>
      <c r="M153" s="13">
        <v>3</v>
      </c>
      <c r="N153" s="13">
        <f t="shared" si="17"/>
        <v>9.9192618223760097E-3</v>
      </c>
      <c r="O153" s="13">
        <f t="shared" si="20"/>
        <v>114.00000000000075</v>
      </c>
      <c r="P153" s="13">
        <f t="shared" si="21"/>
        <v>114.33729502030934</v>
      </c>
    </row>
    <row r="154" spans="1:16" x14ac:dyDescent="0.15">
      <c r="A154" s="12">
        <v>45757.637470242211</v>
      </c>
      <c r="B154" s="13">
        <v>3.0049999999999999</v>
      </c>
      <c r="C154" s="14" t="s">
        <v>19</v>
      </c>
      <c r="D154" s="13">
        <v>1</v>
      </c>
      <c r="E154" s="13">
        <f t="shared" si="16"/>
        <v>3.0138909783862396E-3</v>
      </c>
      <c r="F154" s="13">
        <f t="shared" si="22"/>
        <v>0</v>
      </c>
      <c r="G154" s="13">
        <f t="shared" si="19"/>
        <v>0</v>
      </c>
      <c r="J154" s="12">
        <v>45757.649945873949</v>
      </c>
      <c r="K154" s="13">
        <v>9.9949999999999992</v>
      </c>
      <c r="L154" s="14" t="s">
        <v>19</v>
      </c>
      <c r="M154" s="13">
        <v>3</v>
      </c>
      <c r="N154" s="13">
        <f t="shared" si="17"/>
        <v>1.0024572488842084E-2</v>
      </c>
      <c r="O154" s="13">
        <f t="shared" si="20"/>
        <v>125.99999999999837</v>
      </c>
      <c r="P154" s="13">
        <f t="shared" si="21"/>
        <v>126.37279975928894</v>
      </c>
    </row>
    <row r="155" spans="1:16" x14ac:dyDescent="0.15">
      <c r="A155" s="12">
        <v>45757.637482547972</v>
      </c>
      <c r="B155" s="13">
        <v>3</v>
      </c>
      <c r="C155" s="14" t="s">
        <v>19</v>
      </c>
      <c r="D155" s="13">
        <v>1</v>
      </c>
      <c r="E155" s="13">
        <f t="shared" si="16"/>
        <v>3.0088761847449977E-3</v>
      </c>
      <c r="F155" s="13">
        <f t="shared" si="22"/>
        <v>-17.999999999999616</v>
      </c>
      <c r="G155" s="13">
        <f t="shared" si="19"/>
        <v>-18.053257108470966</v>
      </c>
      <c r="J155" s="12">
        <v>45757.649981275339</v>
      </c>
      <c r="K155" s="13">
        <v>9.99</v>
      </c>
      <c r="L155" s="14" t="s">
        <v>19</v>
      </c>
      <c r="M155" s="13">
        <v>3</v>
      </c>
      <c r="N155" s="13">
        <f t="shared" si="17"/>
        <v>1.0019557695200843E-2</v>
      </c>
      <c r="O155" s="13">
        <f t="shared" si="20"/>
        <v>-5.9999999999988063</v>
      </c>
      <c r="P155" s="13">
        <f t="shared" si="21"/>
        <v>-6.0177523694887602</v>
      </c>
    </row>
    <row r="156" spans="1:16" x14ac:dyDescent="0.15">
      <c r="A156" s="12">
        <v>45757.637494145209</v>
      </c>
      <c r="B156" s="13">
        <v>3.0049999999999999</v>
      </c>
      <c r="C156" s="14" t="s">
        <v>19</v>
      </c>
      <c r="D156" s="13">
        <v>1</v>
      </c>
      <c r="E156" s="13">
        <f t="shared" si="16"/>
        <v>3.0138909783862396E-3</v>
      </c>
      <c r="F156" s="13">
        <f t="shared" si="22"/>
        <v>17.999999999999616</v>
      </c>
      <c r="G156" s="13">
        <f t="shared" si="19"/>
        <v>18.053257108470966</v>
      </c>
      <c r="J156" s="12">
        <v>45757.650016104613</v>
      </c>
      <c r="K156" s="13">
        <v>9.99</v>
      </c>
      <c r="L156" s="14" t="s">
        <v>19</v>
      </c>
      <c r="M156" s="13">
        <v>3</v>
      </c>
      <c r="N156" s="13">
        <f t="shared" si="17"/>
        <v>1.0019557695200843E-2</v>
      </c>
      <c r="O156" s="13">
        <f t="shared" si="20"/>
        <v>0</v>
      </c>
      <c r="P156" s="13">
        <f t="shared" si="21"/>
        <v>0</v>
      </c>
    </row>
    <row r="157" spans="1:16" x14ac:dyDescent="0.15">
      <c r="A157" s="12">
        <v>45757.637506478772</v>
      </c>
      <c r="B157" s="13">
        <v>3.105</v>
      </c>
      <c r="C157" s="14" t="s">
        <v>19</v>
      </c>
      <c r="D157" s="13">
        <v>1</v>
      </c>
      <c r="E157" s="13">
        <f t="shared" si="16"/>
        <v>3.1141868512110727E-3</v>
      </c>
      <c r="F157" s="13">
        <f t="shared" si="22"/>
        <v>360.00000000000034</v>
      </c>
      <c r="G157" s="13">
        <f t="shared" si="19"/>
        <v>361.065142169399</v>
      </c>
      <c r="J157" s="12">
        <v>45757.6500514941</v>
      </c>
      <c r="K157" s="13">
        <v>9.99</v>
      </c>
      <c r="L157" s="14" t="s">
        <v>19</v>
      </c>
      <c r="M157" s="13">
        <v>3</v>
      </c>
      <c r="N157" s="13">
        <f t="shared" si="17"/>
        <v>1.0019557695200843E-2</v>
      </c>
      <c r="O157" s="13">
        <f t="shared" si="20"/>
        <v>0</v>
      </c>
      <c r="P157" s="13">
        <f t="shared" si="21"/>
        <v>0</v>
      </c>
    </row>
    <row r="158" spans="1:16" x14ac:dyDescent="0.15">
      <c r="A158" s="12">
        <v>45757.637518854332</v>
      </c>
      <c r="B158" s="13">
        <v>3.105</v>
      </c>
      <c r="C158" s="14" t="s">
        <v>19</v>
      </c>
      <c r="D158" s="13">
        <v>1</v>
      </c>
      <c r="E158" s="13">
        <f t="shared" si="16"/>
        <v>3.1141868512110727E-3</v>
      </c>
      <c r="F158" s="13">
        <f t="shared" si="22"/>
        <v>0</v>
      </c>
      <c r="G158" s="13">
        <f t="shared" si="19"/>
        <v>0</v>
      </c>
      <c r="J158" s="12">
        <v>45757.650086284812</v>
      </c>
      <c r="K158" s="13">
        <v>9.99</v>
      </c>
      <c r="L158" s="14" t="s">
        <v>19</v>
      </c>
      <c r="M158" s="13">
        <v>3</v>
      </c>
      <c r="N158" s="13">
        <f t="shared" si="17"/>
        <v>1.0019557695200843E-2</v>
      </c>
      <c r="O158" s="13">
        <f t="shared" si="20"/>
        <v>0</v>
      </c>
      <c r="P158" s="13">
        <f t="shared" si="21"/>
        <v>0</v>
      </c>
    </row>
    <row r="159" spans="1:16" x14ac:dyDescent="0.15">
      <c r="A159" s="12">
        <v>45757.637531200693</v>
      </c>
      <c r="B159" s="13">
        <v>3.1</v>
      </c>
      <c r="C159" s="14" t="s">
        <v>19</v>
      </c>
      <c r="D159" s="13">
        <v>1</v>
      </c>
      <c r="E159" s="13">
        <f t="shared" si="16"/>
        <v>3.1091720575698312E-3</v>
      </c>
      <c r="F159" s="13">
        <f t="shared" si="22"/>
        <v>-17.999999999999616</v>
      </c>
      <c r="G159" s="13">
        <f t="shared" si="19"/>
        <v>-18.053257108469403</v>
      </c>
      <c r="J159" s="12">
        <v>45757.650121018982</v>
      </c>
      <c r="K159" s="13">
        <v>9.99</v>
      </c>
      <c r="L159" s="14" t="s">
        <v>19</v>
      </c>
      <c r="M159" s="13">
        <v>3</v>
      </c>
      <c r="N159" s="13">
        <f t="shared" si="17"/>
        <v>1.0019557695200843E-2</v>
      </c>
      <c r="O159" s="13">
        <f t="shared" si="20"/>
        <v>0</v>
      </c>
      <c r="P159" s="13">
        <f t="shared" si="21"/>
        <v>0</v>
      </c>
    </row>
    <row r="160" spans="1:16" x14ac:dyDescent="0.15">
      <c r="A160" s="12">
        <v>45757.637543442732</v>
      </c>
      <c r="B160" s="13">
        <v>3.1</v>
      </c>
      <c r="C160" s="14" t="s">
        <v>19</v>
      </c>
      <c r="D160" s="13">
        <v>1</v>
      </c>
      <c r="E160" s="13">
        <f t="shared" si="16"/>
        <v>3.1091720575698312E-3</v>
      </c>
      <c r="F160" s="13">
        <f t="shared" si="22"/>
        <v>0</v>
      </c>
      <c r="G160" s="13">
        <f t="shared" si="19"/>
        <v>0</v>
      </c>
      <c r="J160" s="12">
        <v>45757.650156411342</v>
      </c>
      <c r="K160" s="13">
        <v>9.99</v>
      </c>
      <c r="L160" s="14" t="s">
        <v>19</v>
      </c>
      <c r="M160" s="13">
        <v>3</v>
      </c>
      <c r="N160" s="13">
        <f t="shared" si="17"/>
        <v>1.0019557695200843E-2</v>
      </c>
      <c r="O160" s="13">
        <f t="shared" si="20"/>
        <v>0</v>
      </c>
      <c r="P160" s="13">
        <f t="shared" si="21"/>
        <v>0</v>
      </c>
    </row>
    <row r="161" spans="1:16" x14ac:dyDescent="0.15">
      <c r="A161" s="12">
        <v>45757.637555106077</v>
      </c>
      <c r="B161" s="13">
        <v>3.1949999999999998</v>
      </c>
      <c r="C161" s="14" t="s">
        <v>19</v>
      </c>
      <c r="D161" s="13">
        <v>1</v>
      </c>
      <c r="E161" s="13">
        <f t="shared" si="16"/>
        <v>3.2044531367534227E-3</v>
      </c>
      <c r="F161" s="13">
        <f t="shared" si="22"/>
        <v>341.99999999999909</v>
      </c>
      <c r="G161" s="13">
        <f t="shared" si="19"/>
        <v>343.01188506092956</v>
      </c>
      <c r="J161" s="12">
        <v>45757.650191217013</v>
      </c>
      <c r="K161" s="13">
        <v>9.99</v>
      </c>
      <c r="L161" s="14" t="s">
        <v>19</v>
      </c>
      <c r="M161" s="13">
        <v>3</v>
      </c>
      <c r="N161" s="13">
        <f t="shared" si="17"/>
        <v>1.0019557695200843E-2</v>
      </c>
      <c r="O161" s="13">
        <f t="shared" si="20"/>
        <v>0</v>
      </c>
      <c r="P161" s="13">
        <f t="shared" si="21"/>
        <v>0</v>
      </c>
    </row>
    <row r="162" spans="1:16" x14ac:dyDescent="0.15">
      <c r="A162" s="12">
        <v>45757.637567463891</v>
      </c>
      <c r="B162" s="13">
        <v>3.1949999999999998</v>
      </c>
      <c r="C162" s="14" t="s">
        <v>19</v>
      </c>
      <c r="D162" s="13">
        <v>1</v>
      </c>
      <c r="E162" s="13">
        <f t="shared" si="16"/>
        <v>3.2044531367534227E-3</v>
      </c>
      <c r="F162" s="13">
        <f t="shared" si="22"/>
        <v>0</v>
      </c>
      <c r="G162" s="13">
        <f t="shared" si="19"/>
        <v>0</v>
      </c>
      <c r="J162" s="12">
        <v>45757.650226670681</v>
      </c>
      <c r="K162" s="13">
        <v>9.9849999999999994</v>
      </c>
      <c r="L162" s="14" t="s">
        <v>19</v>
      </c>
      <c r="M162" s="13">
        <v>3</v>
      </c>
      <c r="N162" s="13">
        <f t="shared" si="17"/>
        <v>1.0014542901559601E-2</v>
      </c>
      <c r="O162" s="13">
        <f t="shared" si="20"/>
        <v>-6.0000000000009379</v>
      </c>
      <c r="P162" s="13">
        <f t="shared" si="21"/>
        <v>-6.0177523694908412</v>
      </c>
    </row>
    <row r="163" spans="1:16" x14ac:dyDescent="0.15">
      <c r="A163" s="12">
        <v>45757.637579793503</v>
      </c>
      <c r="B163" s="13">
        <v>3.1949999999999998</v>
      </c>
      <c r="C163" s="14" t="s">
        <v>19</v>
      </c>
      <c r="D163" s="13">
        <v>1</v>
      </c>
      <c r="E163" s="13">
        <f t="shared" si="16"/>
        <v>3.2044531367534227E-3</v>
      </c>
      <c r="F163" s="13">
        <f t="shared" si="22"/>
        <v>0</v>
      </c>
      <c r="G163" s="13">
        <f t="shared" si="19"/>
        <v>0</v>
      </c>
      <c r="J163" s="12">
        <v>45757.650262115138</v>
      </c>
      <c r="K163" s="13">
        <v>9.99</v>
      </c>
      <c r="L163" s="14" t="s">
        <v>19</v>
      </c>
      <c r="M163" s="13">
        <v>3</v>
      </c>
      <c r="N163" s="13">
        <f t="shared" si="17"/>
        <v>1.0019557695200843E-2</v>
      </c>
      <c r="O163" s="13">
        <f t="shared" si="20"/>
        <v>6.0000000000009379</v>
      </c>
      <c r="P163" s="13">
        <f t="shared" si="21"/>
        <v>6.0177523694908412</v>
      </c>
    </row>
    <row r="164" spans="1:16" x14ac:dyDescent="0.15">
      <c r="A164" s="12">
        <v>45757.637592072002</v>
      </c>
      <c r="B164" s="13">
        <v>3.1949999999999998</v>
      </c>
      <c r="C164" s="14" t="s">
        <v>19</v>
      </c>
      <c r="D164" s="13">
        <v>1</v>
      </c>
      <c r="E164" s="13">
        <f t="shared" si="16"/>
        <v>3.2044531367534227E-3</v>
      </c>
      <c r="F164" s="13">
        <f t="shared" si="22"/>
        <v>0</v>
      </c>
      <c r="G164" s="13">
        <f t="shared" si="19"/>
        <v>0</v>
      </c>
      <c r="J164" s="12">
        <v>45757.650296939122</v>
      </c>
      <c r="K164" s="13">
        <v>9.99</v>
      </c>
      <c r="L164" s="14" t="s">
        <v>19</v>
      </c>
      <c r="M164" s="13">
        <v>3</v>
      </c>
      <c r="N164" s="13">
        <f t="shared" si="17"/>
        <v>1.0019557695200843E-2</v>
      </c>
      <c r="O164" s="13">
        <f t="shared" si="20"/>
        <v>0</v>
      </c>
      <c r="P164" s="13">
        <f t="shared" si="21"/>
        <v>0</v>
      </c>
    </row>
    <row r="165" spans="1:16" x14ac:dyDescent="0.15">
      <c r="A165" s="12">
        <v>45757.63760372081</v>
      </c>
      <c r="B165" s="13">
        <v>3.26</v>
      </c>
      <c r="C165" s="14" t="s">
        <v>19</v>
      </c>
      <c r="D165" s="13">
        <v>1</v>
      </c>
      <c r="E165" s="13">
        <f t="shared" si="16"/>
        <v>3.269645454089564E-3</v>
      </c>
      <c r="F165" s="13">
        <f t="shared" si="22"/>
        <v>233.9999999999998</v>
      </c>
      <c r="G165" s="13">
        <f t="shared" si="19"/>
        <v>234.69234241010852</v>
      </c>
      <c r="J165" s="12">
        <v>45757.650331666802</v>
      </c>
      <c r="K165" s="13">
        <v>9.9849999999999994</v>
      </c>
      <c r="L165" s="14" t="s">
        <v>19</v>
      </c>
      <c r="M165" s="13">
        <v>3</v>
      </c>
      <c r="N165" s="13">
        <f t="shared" si="17"/>
        <v>1.0014542901559601E-2</v>
      </c>
      <c r="O165" s="13">
        <f t="shared" si="20"/>
        <v>-6.0000000000009379</v>
      </c>
      <c r="P165" s="13">
        <f t="shared" si="21"/>
        <v>-6.0177523694908412</v>
      </c>
    </row>
    <row r="166" spans="1:16" x14ac:dyDescent="0.15">
      <c r="A166" s="12">
        <v>45757.637616063483</v>
      </c>
      <c r="B166" s="13">
        <v>3.2949999999999999</v>
      </c>
      <c r="C166" s="14" t="s">
        <v>19</v>
      </c>
      <c r="D166" s="13">
        <v>1</v>
      </c>
      <c r="E166" s="13">
        <f t="shared" si="16"/>
        <v>3.3047490095782558E-3</v>
      </c>
      <c r="F166" s="13">
        <f t="shared" si="22"/>
        <v>126.00000000000051</v>
      </c>
      <c r="G166" s="13">
        <f t="shared" si="19"/>
        <v>126.37279975929049</v>
      </c>
      <c r="L166" s="15"/>
    </row>
    <row r="167" spans="1:16" x14ac:dyDescent="0.15">
      <c r="A167" s="12">
        <v>45757.637628408273</v>
      </c>
      <c r="B167" s="13">
        <v>3.2949999999999999</v>
      </c>
      <c r="C167" s="14" t="s">
        <v>19</v>
      </c>
      <c r="D167" s="13">
        <v>1</v>
      </c>
      <c r="E167" s="13">
        <f t="shared" si="16"/>
        <v>3.3047490095782558E-3</v>
      </c>
      <c r="F167" s="13">
        <f t="shared" si="22"/>
        <v>0</v>
      </c>
      <c r="G167" s="13">
        <f t="shared" si="19"/>
        <v>0</v>
      </c>
    </row>
    <row r="168" spans="1:16" x14ac:dyDescent="0.15">
      <c r="A168" s="12">
        <v>45757.637640627538</v>
      </c>
      <c r="B168" s="13">
        <v>3.2949999999999999</v>
      </c>
      <c r="C168" s="14" t="s">
        <v>19</v>
      </c>
      <c r="D168" s="13">
        <v>1</v>
      </c>
      <c r="E168" s="13">
        <f t="shared" si="16"/>
        <v>3.3047490095782558E-3</v>
      </c>
      <c r="F168" s="13">
        <f t="shared" si="22"/>
        <v>0</v>
      </c>
      <c r="G168" s="13">
        <f t="shared" si="19"/>
        <v>0</v>
      </c>
      <c r="P168" s="16" t="s">
        <v>36</v>
      </c>
    </row>
    <row r="169" spans="1:16" x14ac:dyDescent="0.15">
      <c r="A169" s="12">
        <v>45757.637652269223</v>
      </c>
      <c r="B169" s="13">
        <v>3.36</v>
      </c>
      <c r="C169" s="14" t="s">
        <v>19</v>
      </c>
      <c r="D169" s="13">
        <v>1</v>
      </c>
      <c r="E169" s="13">
        <f t="shared" si="16"/>
        <v>3.3699413269143975E-3</v>
      </c>
      <c r="F169" s="13">
        <f t="shared" si="22"/>
        <v>233.9999999999998</v>
      </c>
      <c r="G169" s="13">
        <f t="shared" si="19"/>
        <v>234.69234241011006</v>
      </c>
      <c r="P169" s="13">
        <f>AVERAGE(P6:P155)</f>
        <v>80.156461561606761</v>
      </c>
    </row>
    <row r="170" spans="1:16" x14ac:dyDescent="0.15">
      <c r="A170" s="12">
        <v>45757.637663895257</v>
      </c>
      <c r="B170" s="13">
        <v>3.39</v>
      </c>
      <c r="C170" s="14" t="s">
        <v>19</v>
      </c>
      <c r="D170" s="13">
        <v>1</v>
      </c>
      <c r="E170" s="13">
        <f t="shared" si="16"/>
        <v>3.4000300887618478E-3</v>
      </c>
      <c r="F170" s="13">
        <f t="shared" si="22"/>
        <v>108.0000000000009</v>
      </c>
      <c r="G170" s="13">
        <f t="shared" si="19"/>
        <v>108.31954265082111</v>
      </c>
    </row>
    <row r="171" spans="1:16" x14ac:dyDescent="0.15">
      <c r="A171" s="12">
        <v>45757.637676237027</v>
      </c>
      <c r="B171" s="13">
        <v>3.39</v>
      </c>
      <c r="C171" s="14" t="s">
        <v>19</v>
      </c>
      <c r="D171" s="13">
        <v>1</v>
      </c>
      <c r="E171" s="13">
        <f t="shared" si="16"/>
        <v>3.4000300887618478E-3</v>
      </c>
      <c r="F171" s="13">
        <f t="shared" si="22"/>
        <v>0</v>
      </c>
      <c r="G171" s="13">
        <f t="shared" si="19"/>
        <v>0</v>
      </c>
    </row>
    <row r="172" spans="1:16" x14ac:dyDescent="0.15">
      <c r="A172" s="12">
        <v>45757.637688533418</v>
      </c>
      <c r="B172" s="13">
        <v>3.395</v>
      </c>
      <c r="C172" s="14" t="s">
        <v>19</v>
      </c>
      <c r="D172" s="13">
        <v>1</v>
      </c>
      <c r="E172" s="13">
        <f t="shared" si="16"/>
        <v>3.4050448824030893E-3</v>
      </c>
      <c r="F172" s="13">
        <f t="shared" si="22"/>
        <v>17.999999999999616</v>
      </c>
      <c r="G172" s="13">
        <f t="shared" si="19"/>
        <v>18.053257108469403</v>
      </c>
    </row>
    <row r="173" spans="1:16" x14ac:dyDescent="0.15">
      <c r="A173" s="12">
        <v>45757.637700868218</v>
      </c>
      <c r="B173" s="13">
        <v>3.395</v>
      </c>
      <c r="C173" s="14" t="s">
        <v>19</v>
      </c>
      <c r="D173" s="13">
        <v>1</v>
      </c>
      <c r="E173" s="13">
        <f t="shared" si="16"/>
        <v>3.4050448824030893E-3</v>
      </c>
      <c r="F173" s="13">
        <f t="shared" si="22"/>
        <v>0</v>
      </c>
      <c r="G173" s="13">
        <f t="shared" si="19"/>
        <v>0</v>
      </c>
    </row>
    <row r="174" spans="1:16" x14ac:dyDescent="0.15">
      <c r="A174" s="12">
        <v>45757.637712507443</v>
      </c>
      <c r="B174" s="13">
        <v>3.49</v>
      </c>
      <c r="C174" s="14" t="s">
        <v>19</v>
      </c>
      <c r="D174" s="13">
        <v>1</v>
      </c>
      <c r="E174" s="13">
        <f t="shared" si="16"/>
        <v>3.5003259615866813E-3</v>
      </c>
      <c r="F174" s="13">
        <f t="shared" si="22"/>
        <v>342.00000000000068</v>
      </c>
      <c r="G174" s="13">
        <f t="shared" si="19"/>
        <v>343.01188506093115</v>
      </c>
    </row>
    <row r="175" spans="1:16" x14ac:dyDescent="0.15">
      <c r="A175" s="12">
        <v>45757.637724811968</v>
      </c>
      <c r="B175" s="13">
        <v>3.49</v>
      </c>
      <c r="C175" s="14" t="s">
        <v>19</v>
      </c>
      <c r="D175" s="13">
        <v>1</v>
      </c>
      <c r="E175" s="13">
        <f t="shared" si="16"/>
        <v>3.5003259615866813E-3</v>
      </c>
      <c r="F175" s="13">
        <f t="shared" si="22"/>
        <v>0</v>
      </c>
      <c r="G175" s="13">
        <f t="shared" si="19"/>
        <v>0</v>
      </c>
    </row>
    <row r="176" spans="1:16" x14ac:dyDescent="0.15">
      <c r="A176" s="12">
        <v>45757.637736387856</v>
      </c>
      <c r="B176" s="13">
        <v>3.49</v>
      </c>
      <c r="C176" s="14" t="s">
        <v>19</v>
      </c>
      <c r="D176" s="13">
        <v>1</v>
      </c>
      <c r="E176" s="13">
        <f t="shared" si="16"/>
        <v>3.5003259615866813E-3</v>
      </c>
      <c r="F176" s="13">
        <f t="shared" si="22"/>
        <v>0</v>
      </c>
      <c r="G176" s="13">
        <f t="shared" si="19"/>
        <v>0</v>
      </c>
    </row>
    <row r="177" spans="1:7" x14ac:dyDescent="0.15">
      <c r="A177" s="12">
        <v>45757.637747962268</v>
      </c>
      <c r="B177" s="13">
        <v>3.4950000000000001</v>
      </c>
      <c r="C177" s="14" t="s">
        <v>19</v>
      </c>
      <c r="D177" s="13">
        <v>1</v>
      </c>
      <c r="E177" s="13">
        <f t="shared" si="16"/>
        <v>3.5053407552279228E-3</v>
      </c>
      <c r="F177" s="13">
        <f t="shared" si="22"/>
        <v>17.999999999999616</v>
      </c>
      <c r="G177" s="13">
        <f t="shared" si="19"/>
        <v>18.053257108469403</v>
      </c>
    </row>
    <row r="178" spans="1:7" x14ac:dyDescent="0.15">
      <c r="A178" s="12">
        <v>45757.637759572281</v>
      </c>
      <c r="B178" s="13">
        <v>3.59</v>
      </c>
      <c r="C178" s="14" t="s">
        <v>19</v>
      </c>
      <c r="D178" s="13">
        <v>1</v>
      </c>
      <c r="E178" s="13">
        <f t="shared" si="16"/>
        <v>3.6006218344115139E-3</v>
      </c>
      <c r="F178" s="13">
        <f t="shared" si="22"/>
        <v>341.99999999999909</v>
      </c>
      <c r="G178" s="13">
        <f t="shared" si="19"/>
        <v>343.01188506092802</v>
      </c>
    </row>
    <row r="179" spans="1:7" x14ac:dyDescent="0.15">
      <c r="A179" s="12">
        <v>45757.637771798123</v>
      </c>
      <c r="B179" s="13">
        <v>3.59</v>
      </c>
      <c r="C179" s="14" t="s">
        <v>19</v>
      </c>
      <c r="D179" s="13">
        <v>1</v>
      </c>
      <c r="E179" s="13">
        <f t="shared" si="16"/>
        <v>3.6006218344115139E-3</v>
      </c>
      <c r="F179" s="13">
        <f t="shared" si="22"/>
        <v>0</v>
      </c>
      <c r="G179" s="13">
        <f t="shared" si="19"/>
        <v>0</v>
      </c>
    </row>
    <row r="180" spans="1:7" x14ac:dyDescent="0.15">
      <c r="A180" s="12">
        <v>45757.637783467108</v>
      </c>
      <c r="B180" s="13">
        <v>3.59</v>
      </c>
      <c r="C180" s="14" t="s">
        <v>19</v>
      </c>
      <c r="D180" s="13">
        <v>1</v>
      </c>
      <c r="E180" s="13">
        <f t="shared" si="16"/>
        <v>3.6006218344115139E-3</v>
      </c>
      <c r="F180" s="13">
        <f t="shared" si="22"/>
        <v>0</v>
      </c>
      <c r="G180" s="13">
        <f t="shared" si="19"/>
        <v>0</v>
      </c>
    </row>
    <row r="181" spans="1:7" x14ac:dyDescent="0.15">
      <c r="A181" s="12">
        <v>45757.637795041432</v>
      </c>
      <c r="B181" s="13">
        <v>3.59</v>
      </c>
      <c r="C181" s="14" t="s">
        <v>19</v>
      </c>
      <c r="D181" s="13">
        <v>1</v>
      </c>
      <c r="E181" s="13">
        <f t="shared" si="16"/>
        <v>3.6006218344115139E-3</v>
      </c>
      <c r="F181" s="13">
        <f t="shared" si="22"/>
        <v>0</v>
      </c>
      <c r="G181" s="13">
        <f t="shared" si="19"/>
        <v>0</v>
      </c>
    </row>
    <row r="182" spans="1:7" x14ac:dyDescent="0.15">
      <c r="A182" s="12">
        <v>45757.637807329789</v>
      </c>
      <c r="B182" s="13">
        <v>3.6749999999999998</v>
      </c>
      <c r="C182" s="14" t="s">
        <v>19</v>
      </c>
      <c r="D182" s="13">
        <v>1</v>
      </c>
      <c r="E182" s="13">
        <f t="shared" si="16"/>
        <v>3.6858733263126224E-3</v>
      </c>
      <c r="F182" s="13">
        <f t="shared" si="22"/>
        <v>305.99999999999989</v>
      </c>
      <c r="G182" s="13">
        <f t="shared" si="19"/>
        <v>306.9053708439908</v>
      </c>
    </row>
    <row r="183" spans="1:7" x14ac:dyDescent="0.15">
      <c r="A183" s="12">
        <v>45757.637819750547</v>
      </c>
      <c r="B183" s="13">
        <v>3.6850000000000001</v>
      </c>
      <c r="C183" s="14" t="s">
        <v>19</v>
      </c>
      <c r="D183" s="13">
        <v>1</v>
      </c>
      <c r="E183" s="13">
        <f t="shared" si="16"/>
        <v>3.6959029135951059E-3</v>
      </c>
      <c r="F183" s="13">
        <f t="shared" si="22"/>
        <v>36.000000000000831</v>
      </c>
      <c r="G183" s="13">
        <f t="shared" si="19"/>
        <v>36.106514216940369</v>
      </c>
    </row>
    <row r="184" spans="1:7" x14ac:dyDescent="0.15">
      <c r="A184" s="12">
        <v>45757.637832082168</v>
      </c>
      <c r="B184" s="13">
        <v>3.6850000000000001</v>
      </c>
      <c r="C184" s="14" t="s">
        <v>19</v>
      </c>
      <c r="D184" s="13">
        <v>1</v>
      </c>
      <c r="E184" s="13">
        <f t="shared" si="16"/>
        <v>3.6959029135951059E-3</v>
      </c>
      <c r="F184" s="13">
        <f t="shared" si="22"/>
        <v>0</v>
      </c>
      <c r="G184" s="13">
        <f t="shared" si="19"/>
        <v>0</v>
      </c>
    </row>
    <row r="185" spans="1:7" x14ac:dyDescent="0.15">
      <c r="A185" s="12">
        <v>45757.637844404839</v>
      </c>
      <c r="B185" s="13">
        <v>3.6850000000000001</v>
      </c>
      <c r="C185" s="14" t="s">
        <v>19</v>
      </c>
      <c r="D185" s="13">
        <v>1</v>
      </c>
      <c r="E185" s="13">
        <f t="shared" si="16"/>
        <v>3.6959029135951059E-3</v>
      </c>
      <c r="F185" s="13">
        <f t="shared" si="22"/>
        <v>0</v>
      </c>
      <c r="G185" s="13">
        <f t="shared" si="19"/>
        <v>0</v>
      </c>
    </row>
    <row r="186" spans="1:7" x14ac:dyDescent="0.15">
      <c r="A186" s="12">
        <v>45757.63785675454</v>
      </c>
      <c r="B186" s="13">
        <v>3.7549999999999999</v>
      </c>
      <c r="C186" s="14" t="s">
        <v>19</v>
      </c>
      <c r="D186" s="13">
        <v>1</v>
      </c>
      <c r="E186" s="13">
        <f t="shared" si="16"/>
        <v>3.766110024572489E-3</v>
      </c>
      <c r="F186" s="13">
        <f t="shared" si="22"/>
        <v>251.99999999999943</v>
      </c>
      <c r="G186" s="13">
        <f t="shared" si="19"/>
        <v>252.74559951857944</v>
      </c>
    </row>
    <row r="187" spans="1:7" x14ac:dyDescent="0.15">
      <c r="A187" s="12">
        <v>45757.637869089747</v>
      </c>
      <c r="B187" s="13">
        <v>3.7850000000000001</v>
      </c>
      <c r="C187" s="14" t="s">
        <v>19</v>
      </c>
      <c r="D187" s="13">
        <v>1</v>
      </c>
      <c r="E187" s="13">
        <f t="shared" si="16"/>
        <v>3.7961987864199393E-3</v>
      </c>
      <c r="F187" s="13">
        <f t="shared" si="22"/>
        <v>108.0000000000009</v>
      </c>
      <c r="G187" s="13">
        <f t="shared" si="19"/>
        <v>108.31954265082111</v>
      </c>
    </row>
    <row r="188" spans="1:7" x14ac:dyDescent="0.15">
      <c r="A188" s="12">
        <v>45757.637880701062</v>
      </c>
      <c r="B188" s="13">
        <v>3.7850000000000001</v>
      </c>
      <c r="C188" s="14" t="s">
        <v>19</v>
      </c>
      <c r="D188" s="13">
        <v>1</v>
      </c>
      <c r="E188" s="13">
        <f t="shared" si="16"/>
        <v>3.7961987864199393E-3</v>
      </c>
      <c r="F188" s="13">
        <f t="shared" si="22"/>
        <v>0</v>
      </c>
      <c r="G188" s="13">
        <f t="shared" si="19"/>
        <v>0</v>
      </c>
    </row>
    <row r="189" spans="1:7" x14ac:dyDescent="0.15">
      <c r="A189" s="12">
        <v>45757.637893039617</v>
      </c>
      <c r="B189" s="13">
        <v>3.7850000000000001</v>
      </c>
      <c r="C189" s="14" t="s">
        <v>19</v>
      </c>
      <c r="D189" s="13">
        <v>1</v>
      </c>
      <c r="E189" s="13">
        <f t="shared" si="16"/>
        <v>3.7961987864199393E-3</v>
      </c>
      <c r="F189" s="13">
        <f t="shared" si="22"/>
        <v>0</v>
      </c>
      <c r="G189" s="13">
        <f t="shared" si="19"/>
        <v>0</v>
      </c>
    </row>
    <row r="190" spans="1:7" x14ac:dyDescent="0.15">
      <c r="A190" s="12">
        <v>45757.637905272117</v>
      </c>
      <c r="B190" s="13">
        <v>3.7850000000000001</v>
      </c>
      <c r="C190" s="14" t="s">
        <v>19</v>
      </c>
      <c r="D190" s="13">
        <v>1</v>
      </c>
      <c r="E190" s="13">
        <f t="shared" si="16"/>
        <v>3.7961987864199393E-3</v>
      </c>
      <c r="F190" s="13">
        <f t="shared" si="22"/>
        <v>0</v>
      </c>
      <c r="G190" s="13">
        <f t="shared" si="19"/>
        <v>0</v>
      </c>
    </row>
    <row r="191" spans="1:7" x14ac:dyDescent="0.15">
      <c r="A191" s="12">
        <v>45757.637916899017</v>
      </c>
      <c r="B191" s="13">
        <v>3.8849999999999998</v>
      </c>
      <c r="C191" s="14" t="s">
        <v>19</v>
      </c>
      <c r="D191" s="13">
        <v>1</v>
      </c>
      <c r="E191" s="13">
        <f t="shared" si="16"/>
        <v>3.896494659244772E-3</v>
      </c>
      <c r="F191" s="13">
        <f t="shared" si="22"/>
        <v>359.99999999999875</v>
      </c>
      <c r="G191" s="13">
        <f t="shared" si="19"/>
        <v>361.06514216939746</v>
      </c>
    </row>
    <row r="192" spans="1:7" x14ac:dyDescent="0.15">
      <c r="A192" s="12">
        <v>45757.637928525182</v>
      </c>
      <c r="B192" s="13">
        <v>3.8849999999999998</v>
      </c>
      <c r="C192" s="14" t="s">
        <v>19</v>
      </c>
      <c r="D192" s="13">
        <v>1</v>
      </c>
      <c r="E192" s="13">
        <f t="shared" si="16"/>
        <v>3.896494659244772E-3</v>
      </c>
      <c r="F192" s="13">
        <f t="shared" si="22"/>
        <v>0</v>
      </c>
      <c r="G192" s="13">
        <f t="shared" si="19"/>
        <v>0</v>
      </c>
    </row>
    <row r="193" spans="1:7" x14ac:dyDescent="0.15">
      <c r="A193" s="12">
        <v>45757.637940877561</v>
      </c>
      <c r="B193" s="13">
        <v>3.8849999999999998</v>
      </c>
      <c r="C193" s="14" t="s">
        <v>19</v>
      </c>
      <c r="D193" s="13">
        <v>1</v>
      </c>
      <c r="E193" s="13">
        <f t="shared" si="16"/>
        <v>3.896494659244772E-3</v>
      </c>
      <c r="F193" s="13">
        <f t="shared" si="22"/>
        <v>0</v>
      </c>
      <c r="G193" s="13">
        <f t="shared" si="19"/>
        <v>0</v>
      </c>
    </row>
    <row r="194" spans="1:7" x14ac:dyDescent="0.15">
      <c r="A194" s="12">
        <v>45757.637952472993</v>
      </c>
      <c r="B194" s="13">
        <v>3.8849999999999998</v>
      </c>
      <c r="C194" s="14" t="s">
        <v>19</v>
      </c>
      <c r="D194" s="13">
        <v>1</v>
      </c>
      <c r="E194" s="13">
        <f t="shared" ref="E194:E257" si="23">B194/$R$2</f>
        <v>3.896494659244772E-3</v>
      </c>
      <c r="F194" s="13">
        <f t="shared" si="22"/>
        <v>0</v>
      </c>
      <c r="G194" s="13">
        <f t="shared" si="19"/>
        <v>0</v>
      </c>
    </row>
    <row r="195" spans="1:7" x14ac:dyDescent="0.15">
      <c r="A195" s="12">
        <v>45757.637964804962</v>
      </c>
      <c r="B195" s="13">
        <v>3.9750000000000001</v>
      </c>
      <c r="C195" s="14" t="s">
        <v>19</v>
      </c>
      <c r="D195" s="13">
        <v>1</v>
      </c>
      <c r="E195" s="13">
        <f t="shared" si="23"/>
        <v>3.9867609447871225E-3</v>
      </c>
      <c r="F195" s="13">
        <f t="shared" si="22"/>
        <v>324.00000000000108</v>
      </c>
      <c r="G195" s="13">
        <f t="shared" si="19"/>
        <v>324.95862795246177</v>
      </c>
    </row>
    <row r="196" spans="1:7" x14ac:dyDescent="0.15">
      <c r="A196" s="12">
        <v>45757.637977037928</v>
      </c>
      <c r="B196" s="13">
        <v>3.9750000000000001</v>
      </c>
      <c r="C196" s="14" t="s">
        <v>19</v>
      </c>
      <c r="D196" s="13">
        <v>1</v>
      </c>
      <c r="E196" s="13">
        <f t="shared" si="23"/>
        <v>3.9867609447871225E-3</v>
      </c>
      <c r="F196" s="13">
        <f t="shared" si="22"/>
        <v>0</v>
      </c>
      <c r="G196" s="13">
        <f t="shared" ref="G196:G259" si="24">(E196-E195)*1000/(D196/3600)</f>
        <v>0</v>
      </c>
    </row>
    <row r="197" spans="1:7" x14ac:dyDescent="0.15">
      <c r="A197" s="12">
        <v>45757.637988649607</v>
      </c>
      <c r="B197" s="13">
        <v>3.9750000000000001</v>
      </c>
      <c r="C197" s="14" t="s">
        <v>19</v>
      </c>
      <c r="D197" s="13">
        <v>1</v>
      </c>
      <c r="E197" s="13">
        <f t="shared" si="23"/>
        <v>3.9867609447871225E-3</v>
      </c>
      <c r="F197" s="13">
        <f t="shared" si="22"/>
        <v>0</v>
      </c>
      <c r="G197" s="13">
        <f t="shared" si="24"/>
        <v>0</v>
      </c>
    </row>
    <row r="198" spans="1:7" x14ac:dyDescent="0.15">
      <c r="A198" s="12">
        <v>45757.638000273808</v>
      </c>
      <c r="B198" s="13">
        <v>3.9750000000000001</v>
      </c>
      <c r="C198" s="14" t="s">
        <v>19</v>
      </c>
      <c r="D198" s="13">
        <v>1</v>
      </c>
      <c r="E198" s="13">
        <f t="shared" si="23"/>
        <v>3.9867609447871225E-3</v>
      </c>
      <c r="F198" s="13">
        <f t="shared" si="22"/>
        <v>0</v>
      </c>
      <c r="G198" s="13">
        <f t="shared" si="24"/>
        <v>0</v>
      </c>
    </row>
    <row r="199" spans="1:7" x14ac:dyDescent="0.15">
      <c r="A199" s="12">
        <v>45757.638012614087</v>
      </c>
      <c r="B199" s="13">
        <v>4.0650000000000004</v>
      </c>
      <c r="C199" s="14" t="s">
        <v>19</v>
      </c>
      <c r="D199" s="13">
        <v>1</v>
      </c>
      <c r="E199" s="13">
        <f t="shared" si="23"/>
        <v>4.0770272303294729E-3</v>
      </c>
      <c r="F199" s="13">
        <f t="shared" si="22"/>
        <v>324.00000000000108</v>
      </c>
      <c r="G199" s="13">
        <f t="shared" si="24"/>
        <v>324.95862795246177</v>
      </c>
    </row>
    <row r="200" spans="1:7" x14ac:dyDescent="0.15">
      <c r="A200" s="12">
        <v>45757.63802487369</v>
      </c>
      <c r="B200" s="13">
        <v>4.08</v>
      </c>
      <c r="C200" s="14" t="s">
        <v>19</v>
      </c>
      <c r="D200" s="13">
        <v>1</v>
      </c>
      <c r="E200" s="13">
        <f t="shared" si="23"/>
        <v>4.0920716112531974E-3</v>
      </c>
      <c r="F200" s="13">
        <f t="shared" si="22"/>
        <v>53.999999999998849</v>
      </c>
      <c r="G200" s="13">
        <f t="shared" si="24"/>
        <v>54.159771325408208</v>
      </c>
    </row>
    <row r="201" spans="1:7" x14ac:dyDescent="0.15">
      <c r="A201" s="12">
        <v>45757.638036498101</v>
      </c>
      <c r="B201" s="13">
        <v>4.08</v>
      </c>
      <c r="C201" s="14" t="s">
        <v>19</v>
      </c>
      <c r="D201" s="13">
        <v>1</v>
      </c>
      <c r="E201" s="13">
        <f t="shared" si="23"/>
        <v>4.0920716112531974E-3</v>
      </c>
      <c r="F201" s="13">
        <f t="shared" si="22"/>
        <v>0</v>
      </c>
      <c r="G201" s="13">
        <f t="shared" si="24"/>
        <v>0</v>
      </c>
    </row>
    <row r="202" spans="1:7" x14ac:dyDescent="0.15">
      <c r="A202" s="12">
        <v>45757.63804813147</v>
      </c>
      <c r="B202" s="13">
        <v>4.08</v>
      </c>
      <c r="C202" s="14" t="s">
        <v>19</v>
      </c>
      <c r="D202" s="13">
        <v>1</v>
      </c>
      <c r="E202" s="13">
        <f t="shared" si="23"/>
        <v>4.0920716112531974E-3</v>
      </c>
      <c r="F202" s="13">
        <f t="shared" si="22"/>
        <v>0</v>
      </c>
      <c r="G202" s="13">
        <f t="shared" si="24"/>
        <v>0</v>
      </c>
    </row>
    <row r="203" spans="1:7" x14ac:dyDescent="0.15">
      <c r="A203" s="12">
        <v>45757.638060374782</v>
      </c>
      <c r="B203" s="13">
        <v>4.1349999999999998</v>
      </c>
      <c r="C203" s="14" t="s">
        <v>19</v>
      </c>
      <c r="D203" s="13">
        <v>1</v>
      </c>
      <c r="E203" s="13">
        <f t="shared" si="23"/>
        <v>4.1472343413068548E-3</v>
      </c>
      <c r="F203" s="13">
        <f t="shared" si="22"/>
        <v>197.99999999999898</v>
      </c>
      <c r="G203" s="13">
        <f t="shared" si="24"/>
        <v>198.58582819316655</v>
      </c>
    </row>
    <row r="204" spans="1:7" x14ac:dyDescent="0.15">
      <c r="A204" s="12">
        <v>45757.638072038048</v>
      </c>
      <c r="B204" s="13">
        <v>4.18</v>
      </c>
      <c r="C204" s="14" t="s">
        <v>19</v>
      </c>
      <c r="D204" s="13">
        <v>1</v>
      </c>
      <c r="E204" s="13">
        <f t="shared" si="23"/>
        <v>4.1923674840780301E-3</v>
      </c>
      <c r="F204" s="13">
        <f t="shared" si="22"/>
        <v>161.99999999999974</v>
      </c>
      <c r="G204" s="13">
        <f t="shared" si="24"/>
        <v>162.47931397623088</v>
      </c>
    </row>
    <row r="205" spans="1:7" x14ac:dyDescent="0.15">
      <c r="A205" s="12">
        <v>45757.638084378174</v>
      </c>
      <c r="B205" s="13">
        <v>4.18</v>
      </c>
      <c r="C205" s="14" t="s">
        <v>19</v>
      </c>
      <c r="D205" s="13">
        <v>1</v>
      </c>
      <c r="E205" s="13">
        <f t="shared" si="23"/>
        <v>4.1923674840780301E-3</v>
      </c>
      <c r="F205" s="13">
        <f t="shared" si="22"/>
        <v>0</v>
      </c>
      <c r="G205" s="13">
        <f t="shared" si="24"/>
        <v>0</v>
      </c>
    </row>
    <row r="206" spans="1:7" x14ac:dyDescent="0.15">
      <c r="A206" s="12">
        <v>45757.638096720562</v>
      </c>
      <c r="B206" s="13">
        <v>4.1749999999999998</v>
      </c>
      <c r="C206" s="14" t="s">
        <v>19</v>
      </c>
      <c r="D206" s="13">
        <v>1</v>
      </c>
      <c r="E206" s="13">
        <f t="shared" si="23"/>
        <v>4.1873526904367886E-3</v>
      </c>
      <c r="F206" s="13">
        <f t="shared" si="22"/>
        <v>-17.999999999999616</v>
      </c>
      <c r="G206" s="13">
        <f t="shared" si="24"/>
        <v>-18.053257108469403</v>
      </c>
    </row>
    <row r="207" spans="1:7" x14ac:dyDescent="0.15">
      <c r="A207" s="12">
        <v>45757.63810903969</v>
      </c>
      <c r="B207" s="13">
        <v>4.1749999999999998</v>
      </c>
      <c r="C207" s="14" t="s">
        <v>19</v>
      </c>
      <c r="D207" s="13">
        <v>1</v>
      </c>
      <c r="E207" s="13">
        <f t="shared" si="23"/>
        <v>4.1873526904367886E-3</v>
      </c>
      <c r="F207" s="13">
        <f t="shared" si="22"/>
        <v>0</v>
      </c>
      <c r="G207" s="13">
        <f t="shared" si="24"/>
        <v>0</v>
      </c>
    </row>
    <row r="208" spans="1:7" x14ac:dyDescent="0.15">
      <c r="A208" s="12">
        <v>45757.638121423493</v>
      </c>
      <c r="B208" s="13">
        <v>4.2750000000000004</v>
      </c>
      <c r="C208" s="14" t="s">
        <v>19</v>
      </c>
      <c r="D208" s="13">
        <v>1</v>
      </c>
      <c r="E208" s="13">
        <f t="shared" si="23"/>
        <v>4.287648563261622E-3</v>
      </c>
      <c r="F208" s="13">
        <f t="shared" ref="F208:F271" si="25">(B208-B207)/(D208/3600)</f>
        <v>360.00000000000193</v>
      </c>
      <c r="G208" s="13">
        <f t="shared" si="24"/>
        <v>361.06514216940053</v>
      </c>
    </row>
    <row r="209" spans="1:7" x14ac:dyDescent="0.15">
      <c r="A209" s="12">
        <v>45757.638133761022</v>
      </c>
      <c r="B209" s="13">
        <v>4.2750000000000004</v>
      </c>
      <c r="C209" s="14" t="s">
        <v>19</v>
      </c>
      <c r="D209" s="13">
        <v>1</v>
      </c>
      <c r="E209" s="13">
        <f t="shared" si="23"/>
        <v>4.287648563261622E-3</v>
      </c>
      <c r="F209" s="13">
        <f t="shared" si="25"/>
        <v>0</v>
      </c>
      <c r="G209" s="13">
        <f t="shared" si="24"/>
        <v>0</v>
      </c>
    </row>
    <row r="210" spans="1:7" x14ac:dyDescent="0.15">
      <c r="A210" s="12">
        <v>45757.638146017387</v>
      </c>
      <c r="B210" s="13">
        <v>4.2750000000000004</v>
      </c>
      <c r="C210" s="14" t="s">
        <v>19</v>
      </c>
      <c r="D210" s="13">
        <v>1</v>
      </c>
      <c r="E210" s="13">
        <f t="shared" si="23"/>
        <v>4.287648563261622E-3</v>
      </c>
      <c r="F210" s="13">
        <f t="shared" si="25"/>
        <v>0</v>
      </c>
      <c r="G210" s="13">
        <f t="shared" si="24"/>
        <v>0</v>
      </c>
    </row>
    <row r="211" spans="1:7" x14ac:dyDescent="0.15">
      <c r="A211" s="12">
        <v>45757.638157638517</v>
      </c>
      <c r="B211" s="13">
        <v>4.2750000000000004</v>
      </c>
      <c r="C211" s="14" t="s">
        <v>19</v>
      </c>
      <c r="D211" s="13">
        <v>1</v>
      </c>
      <c r="E211" s="13">
        <f t="shared" si="23"/>
        <v>4.287648563261622E-3</v>
      </c>
      <c r="F211" s="13">
        <f t="shared" si="25"/>
        <v>0</v>
      </c>
      <c r="G211" s="13">
        <f t="shared" si="24"/>
        <v>0</v>
      </c>
    </row>
    <row r="212" spans="1:7" x14ac:dyDescent="0.15">
      <c r="A212" s="12">
        <v>45757.638169245591</v>
      </c>
      <c r="B212" s="13">
        <v>4.37</v>
      </c>
      <c r="C212" s="14" t="s">
        <v>19</v>
      </c>
      <c r="D212" s="13">
        <v>1</v>
      </c>
      <c r="E212" s="13">
        <f t="shared" si="23"/>
        <v>4.382929642445214E-3</v>
      </c>
      <c r="F212" s="13">
        <f t="shared" si="25"/>
        <v>341.99999999999909</v>
      </c>
      <c r="G212" s="13">
        <f t="shared" si="24"/>
        <v>343.01188506093115</v>
      </c>
    </row>
    <row r="213" spans="1:7" x14ac:dyDescent="0.15">
      <c r="A213" s="12">
        <v>45757.63818159228</v>
      </c>
      <c r="B213" s="13">
        <v>4.37</v>
      </c>
      <c r="C213" s="14" t="s">
        <v>19</v>
      </c>
      <c r="D213" s="13">
        <v>1</v>
      </c>
      <c r="E213" s="13">
        <f t="shared" si="23"/>
        <v>4.382929642445214E-3</v>
      </c>
      <c r="F213" s="13">
        <f t="shared" si="25"/>
        <v>0</v>
      </c>
      <c r="G213" s="13">
        <f t="shared" si="24"/>
        <v>0</v>
      </c>
    </row>
    <row r="214" spans="1:7" x14ac:dyDescent="0.15">
      <c r="A214" s="12">
        <v>45757.638193822429</v>
      </c>
      <c r="B214" s="13">
        <v>4.37</v>
      </c>
      <c r="C214" s="14" t="s">
        <v>19</v>
      </c>
      <c r="D214" s="13">
        <v>1</v>
      </c>
      <c r="E214" s="13">
        <f t="shared" si="23"/>
        <v>4.382929642445214E-3</v>
      </c>
      <c r="F214" s="13">
        <f t="shared" si="25"/>
        <v>0</v>
      </c>
      <c r="G214" s="13">
        <f t="shared" si="24"/>
        <v>0</v>
      </c>
    </row>
    <row r="215" spans="1:7" x14ac:dyDescent="0.15">
      <c r="A215" s="12">
        <v>45757.638205429328</v>
      </c>
      <c r="B215" s="13">
        <v>4.37</v>
      </c>
      <c r="C215" s="14" t="s">
        <v>19</v>
      </c>
      <c r="D215" s="13">
        <v>1</v>
      </c>
      <c r="E215" s="13">
        <f t="shared" si="23"/>
        <v>4.382929642445214E-3</v>
      </c>
      <c r="F215" s="13">
        <f t="shared" si="25"/>
        <v>0</v>
      </c>
      <c r="G215" s="13">
        <f t="shared" si="24"/>
        <v>0</v>
      </c>
    </row>
    <row r="216" spans="1:7" x14ac:dyDescent="0.15">
      <c r="A216" s="12">
        <v>45757.638217071908</v>
      </c>
      <c r="B216" s="13">
        <v>4.4450000000000003</v>
      </c>
      <c r="C216" s="14" t="s">
        <v>19</v>
      </c>
      <c r="D216" s="13">
        <v>1</v>
      </c>
      <c r="E216" s="13">
        <f t="shared" si="23"/>
        <v>4.4581515470638391E-3</v>
      </c>
      <c r="F216" s="13">
        <f t="shared" si="25"/>
        <v>270.00000000000063</v>
      </c>
      <c r="G216" s="13">
        <f t="shared" si="24"/>
        <v>270.79885662705044</v>
      </c>
    </row>
    <row r="217" spans="1:7" x14ac:dyDescent="0.15">
      <c r="A217" s="12">
        <v>45757.638228659533</v>
      </c>
      <c r="B217" s="13">
        <v>4.4649999999999999</v>
      </c>
      <c r="C217" s="14" t="s">
        <v>19</v>
      </c>
      <c r="D217" s="13">
        <v>1</v>
      </c>
      <c r="E217" s="13">
        <f t="shared" si="23"/>
        <v>4.4782107216288052E-3</v>
      </c>
      <c r="F217" s="13">
        <f t="shared" si="25"/>
        <v>71.999999999998465</v>
      </c>
      <c r="G217" s="13">
        <f t="shared" si="24"/>
        <v>72.213028433877611</v>
      </c>
    </row>
    <row r="218" spans="1:7" x14ac:dyDescent="0.15">
      <c r="A218" s="12">
        <v>45757.638241005428</v>
      </c>
      <c r="B218" s="13">
        <v>4.4649999999999999</v>
      </c>
      <c r="C218" s="14" t="s">
        <v>19</v>
      </c>
      <c r="D218" s="13">
        <v>1</v>
      </c>
      <c r="E218" s="13">
        <f t="shared" si="23"/>
        <v>4.4782107216288052E-3</v>
      </c>
      <c r="F218" s="13">
        <f t="shared" si="25"/>
        <v>0</v>
      </c>
      <c r="G218" s="13">
        <f t="shared" si="24"/>
        <v>0</v>
      </c>
    </row>
    <row r="219" spans="1:7" x14ac:dyDescent="0.15">
      <c r="A219" s="12">
        <v>45757.638253273108</v>
      </c>
      <c r="B219" s="13">
        <v>4.4649999999999999</v>
      </c>
      <c r="C219" s="14" t="s">
        <v>19</v>
      </c>
      <c r="D219" s="13">
        <v>1</v>
      </c>
      <c r="E219" s="13">
        <f t="shared" si="23"/>
        <v>4.4782107216288052E-3</v>
      </c>
      <c r="F219" s="13">
        <f t="shared" si="25"/>
        <v>0</v>
      </c>
      <c r="G219" s="13">
        <f t="shared" si="24"/>
        <v>0</v>
      </c>
    </row>
    <row r="220" spans="1:7" x14ac:dyDescent="0.15">
      <c r="A220" s="12">
        <v>45757.638264917317</v>
      </c>
      <c r="B220" s="13">
        <v>4.5199999999999996</v>
      </c>
      <c r="C220" s="14" t="s">
        <v>19</v>
      </c>
      <c r="D220" s="13">
        <v>1</v>
      </c>
      <c r="E220" s="13">
        <f t="shared" si="23"/>
        <v>4.5333734516824634E-3</v>
      </c>
      <c r="F220" s="13">
        <f t="shared" si="25"/>
        <v>197.99999999999898</v>
      </c>
      <c r="G220" s="13">
        <f t="shared" si="24"/>
        <v>198.58582819316968</v>
      </c>
    </row>
    <row r="221" spans="1:7" x14ac:dyDescent="0.15">
      <c r="A221" s="12">
        <v>45757.638277257138</v>
      </c>
      <c r="B221" s="13">
        <v>4.5650000000000004</v>
      </c>
      <c r="C221" s="14" t="s">
        <v>19</v>
      </c>
      <c r="D221" s="13">
        <v>1</v>
      </c>
      <c r="E221" s="13">
        <f t="shared" si="23"/>
        <v>4.5785065944536386E-3</v>
      </c>
      <c r="F221" s="13">
        <f t="shared" si="25"/>
        <v>162.00000000000296</v>
      </c>
      <c r="G221" s="13">
        <f t="shared" si="24"/>
        <v>162.47931397623088</v>
      </c>
    </row>
    <row r="222" spans="1:7" x14ac:dyDescent="0.15">
      <c r="A222" s="12">
        <v>45757.638289594797</v>
      </c>
      <c r="B222" s="13">
        <v>4.5650000000000004</v>
      </c>
      <c r="C222" s="14" t="s">
        <v>19</v>
      </c>
      <c r="D222" s="13">
        <v>1</v>
      </c>
      <c r="E222" s="13">
        <f t="shared" si="23"/>
        <v>4.5785065944536386E-3</v>
      </c>
      <c r="F222" s="13">
        <f t="shared" si="25"/>
        <v>0</v>
      </c>
      <c r="G222" s="13">
        <f t="shared" si="24"/>
        <v>0</v>
      </c>
    </row>
    <row r="223" spans="1:7" x14ac:dyDescent="0.15">
      <c r="A223" s="12">
        <v>45757.638301930187</v>
      </c>
      <c r="B223" s="13">
        <v>4.5650000000000004</v>
      </c>
      <c r="C223" s="14" t="s">
        <v>19</v>
      </c>
      <c r="D223" s="13">
        <v>1</v>
      </c>
      <c r="E223" s="13">
        <f t="shared" si="23"/>
        <v>4.5785065944536386E-3</v>
      </c>
      <c r="F223" s="13">
        <f t="shared" si="25"/>
        <v>0</v>
      </c>
      <c r="G223" s="13">
        <f t="shared" si="24"/>
        <v>0</v>
      </c>
    </row>
    <row r="224" spans="1:7" x14ac:dyDescent="0.15">
      <c r="A224" s="12">
        <v>45757.638313511758</v>
      </c>
      <c r="B224" s="13">
        <v>4.5650000000000004</v>
      </c>
      <c r="C224" s="14" t="s">
        <v>19</v>
      </c>
      <c r="D224" s="13">
        <v>1</v>
      </c>
      <c r="E224" s="13">
        <f t="shared" si="23"/>
        <v>4.5785065944536386E-3</v>
      </c>
      <c r="F224" s="13">
        <f t="shared" si="25"/>
        <v>0</v>
      </c>
      <c r="G224" s="13">
        <f t="shared" si="24"/>
        <v>0</v>
      </c>
    </row>
    <row r="225" spans="1:7" x14ac:dyDescent="0.15">
      <c r="A225" s="12">
        <v>45757.638325848347</v>
      </c>
      <c r="B225" s="13">
        <v>4.665</v>
      </c>
      <c r="C225" s="14" t="s">
        <v>19</v>
      </c>
      <c r="D225" s="13">
        <v>1</v>
      </c>
      <c r="E225" s="13">
        <f t="shared" si="23"/>
        <v>4.6788024672784721E-3</v>
      </c>
      <c r="F225" s="13">
        <f t="shared" si="25"/>
        <v>359.99999999999875</v>
      </c>
      <c r="G225" s="13">
        <f t="shared" si="24"/>
        <v>361.06514216940053</v>
      </c>
    </row>
    <row r="226" spans="1:7" x14ac:dyDescent="0.15">
      <c r="A226" s="12">
        <v>45757.638338182827</v>
      </c>
      <c r="B226" s="13">
        <v>4.665</v>
      </c>
      <c r="C226" s="14" t="s">
        <v>19</v>
      </c>
      <c r="D226" s="13">
        <v>1</v>
      </c>
      <c r="E226" s="13">
        <f t="shared" si="23"/>
        <v>4.6788024672784721E-3</v>
      </c>
      <c r="F226" s="13">
        <f t="shared" si="25"/>
        <v>0</v>
      </c>
      <c r="G226" s="13">
        <f t="shared" si="24"/>
        <v>0</v>
      </c>
    </row>
    <row r="227" spans="1:7" x14ac:dyDescent="0.15">
      <c r="A227" s="12">
        <v>45757.638350553578</v>
      </c>
      <c r="B227" s="13">
        <v>4.665</v>
      </c>
      <c r="C227" s="14" t="s">
        <v>19</v>
      </c>
      <c r="D227" s="13">
        <v>1</v>
      </c>
      <c r="E227" s="13">
        <f t="shared" si="23"/>
        <v>4.6788024672784721E-3</v>
      </c>
      <c r="F227" s="13">
        <f t="shared" si="25"/>
        <v>0</v>
      </c>
      <c r="G227" s="13">
        <f t="shared" si="24"/>
        <v>0</v>
      </c>
    </row>
    <row r="228" spans="1:7" x14ac:dyDescent="0.15">
      <c r="A228" s="12">
        <v>45757.638362899408</v>
      </c>
      <c r="B228" s="13">
        <v>4.665</v>
      </c>
      <c r="C228" s="14" t="s">
        <v>19</v>
      </c>
      <c r="D228" s="13">
        <v>1</v>
      </c>
      <c r="E228" s="13">
        <f t="shared" si="23"/>
        <v>4.6788024672784721E-3</v>
      </c>
      <c r="F228" s="13">
        <f t="shared" si="25"/>
        <v>0</v>
      </c>
      <c r="G228" s="13">
        <f t="shared" si="24"/>
        <v>0</v>
      </c>
    </row>
    <row r="229" spans="1:7" x14ac:dyDescent="0.15">
      <c r="A229" s="12">
        <v>45757.638375228758</v>
      </c>
      <c r="B229" s="13">
        <v>4.76</v>
      </c>
      <c r="C229" s="14" t="s">
        <v>19</v>
      </c>
      <c r="D229" s="13">
        <v>1</v>
      </c>
      <c r="E229" s="13">
        <f t="shared" si="23"/>
        <v>4.7740835464620632E-3</v>
      </c>
      <c r="F229" s="13">
        <f t="shared" si="25"/>
        <v>341.99999999999909</v>
      </c>
      <c r="G229" s="13">
        <f t="shared" si="24"/>
        <v>343.01188506092802</v>
      </c>
    </row>
    <row r="230" spans="1:7" x14ac:dyDescent="0.15">
      <c r="A230" s="12">
        <v>45757.638387603503</v>
      </c>
      <c r="B230" s="13">
        <v>4.76</v>
      </c>
      <c r="C230" s="14" t="s">
        <v>19</v>
      </c>
      <c r="D230" s="13">
        <v>1</v>
      </c>
      <c r="E230" s="13">
        <f t="shared" si="23"/>
        <v>4.7740835464620632E-3</v>
      </c>
      <c r="F230" s="13">
        <f t="shared" si="25"/>
        <v>0</v>
      </c>
      <c r="G230" s="13">
        <f t="shared" si="24"/>
        <v>0</v>
      </c>
    </row>
    <row r="231" spans="1:7" x14ac:dyDescent="0.15">
      <c r="A231" s="12">
        <v>45757.638399915901</v>
      </c>
      <c r="B231" s="13">
        <v>4.76</v>
      </c>
      <c r="C231" s="14" t="s">
        <v>19</v>
      </c>
      <c r="D231" s="13">
        <v>1</v>
      </c>
      <c r="E231" s="13">
        <f t="shared" si="23"/>
        <v>4.7740835464620632E-3</v>
      </c>
      <c r="F231" s="13">
        <f t="shared" si="25"/>
        <v>0</v>
      </c>
      <c r="G231" s="13">
        <f t="shared" si="24"/>
        <v>0</v>
      </c>
    </row>
    <row r="232" spans="1:7" x14ac:dyDescent="0.15">
      <c r="A232" s="12">
        <v>45757.638412142507</v>
      </c>
      <c r="B232" s="13">
        <v>4.76</v>
      </c>
      <c r="C232" s="14" t="s">
        <v>19</v>
      </c>
      <c r="D232" s="13">
        <v>1</v>
      </c>
      <c r="E232" s="13">
        <f t="shared" si="23"/>
        <v>4.7740835464620632E-3</v>
      </c>
      <c r="F232" s="13">
        <f t="shared" si="25"/>
        <v>0</v>
      </c>
      <c r="G232" s="13">
        <f t="shared" si="24"/>
        <v>0</v>
      </c>
    </row>
    <row r="233" spans="1:7" x14ac:dyDescent="0.15">
      <c r="A233" s="12">
        <v>45757.638423844641</v>
      </c>
      <c r="B233" s="13">
        <v>4.8550000000000004</v>
      </c>
      <c r="C233" s="14" t="s">
        <v>19</v>
      </c>
      <c r="D233" s="13">
        <v>1</v>
      </c>
      <c r="E233" s="13">
        <f t="shared" si="23"/>
        <v>4.8693646256456552E-3</v>
      </c>
      <c r="F233" s="13">
        <f t="shared" si="25"/>
        <v>342.00000000000233</v>
      </c>
      <c r="G233" s="13">
        <f t="shared" si="24"/>
        <v>343.01188506093115</v>
      </c>
    </row>
    <row r="234" spans="1:7" x14ac:dyDescent="0.15">
      <c r="A234" s="12">
        <v>45757.638436153902</v>
      </c>
      <c r="B234" s="13">
        <v>4.8550000000000004</v>
      </c>
      <c r="C234" s="14" t="s">
        <v>19</v>
      </c>
      <c r="D234" s="13">
        <v>1</v>
      </c>
      <c r="E234" s="13">
        <f t="shared" si="23"/>
        <v>4.8693646256456552E-3</v>
      </c>
      <c r="F234" s="13">
        <f t="shared" si="25"/>
        <v>0</v>
      </c>
      <c r="G234" s="13">
        <f t="shared" si="24"/>
        <v>0</v>
      </c>
    </row>
    <row r="235" spans="1:7" x14ac:dyDescent="0.15">
      <c r="A235" s="12">
        <v>45757.638447757017</v>
      </c>
      <c r="B235" s="13">
        <v>4.8550000000000004</v>
      </c>
      <c r="C235" s="14" t="s">
        <v>19</v>
      </c>
      <c r="D235" s="13">
        <v>1</v>
      </c>
      <c r="E235" s="13">
        <f t="shared" si="23"/>
        <v>4.8693646256456552E-3</v>
      </c>
      <c r="F235" s="13">
        <f t="shared" si="25"/>
        <v>0</v>
      </c>
      <c r="G235" s="13">
        <f t="shared" si="24"/>
        <v>0</v>
      </c>
    </row>
    <row r="236" spans="1:7" x14ac:dyDescent="0.15">
      <c r="A236" s="12">
        <v>45757.638460129609</v>
      </c>
      <c r="B236" s="13">
        <v>4.8550000000000004</v>
      </c>
      <c r="C236" s="14" t="s">
        <v>19</v>
      </c>
      <c r="D236" s="13">
        <v>1</v>
      </c>
      <c r="E236" s="13">
        <f t="shared" si="23"/>
        <v>4.8693646256456552E-3</v>
      </c>
      <c r="F236" s="13">
        <f t="shared" si="25"/>
        <v>0</v>
      </c>
      <c r="G236" s="13">
        <f t="shared" si="24"/>
        <v>0</v>
      </c>
    </row>
    <row r="237" spans="1:7" x14ac:dyDescent="0.15">
      <c r="A237" s="12">
        <v>45757.638472447419</v>
      </c>
      <c r="B237" s="13">
        <v>4.9450000000000003</v>
      </c>
      <c r="C237" s="14" t="s">
        <v>19</v>
      </c>
      <c r="D237" s="13">
        <v>1</v>
      </c>
      <c r="E237" s="13">
        <f t="shared" si="23"/>
        <v>4.9596309111880049E-3</v>
      </c>
      <c r="F237" s="13">
        <f t="shared" si="25"/>
        <v>323.99999999999949</v>
      </c>
      <c r="G237" s="13">
        <f t="shared" si="24"/>
        <v>324.95862795245858</v>
      </c>
    </row>
    <row r="238" spans="1:7" x14ac:dyDescent="0.15">
      <c r="A238" s="12">
        <v>45757.638484769523</v>
      </c>
      <c r="B238" s="13">
        <v>4.95</v>
      </c>
      <c r="C238" s="14" t="s">
        <v>19</v>
      </c>
      <c r="D238" s="13">
        <v>1</v>
      </c>
      <c r="E238" s="13">
        <f t="shared" si="23"/>
        <v>4.9646457048292464E-3</v>
      </c>
      <c r="F238" s="13">
        <f t="shared" si="25"/>
        <v>17.999999999999616</v>
      </c>
      <c r="G238" s="13">
        <f t="shared" si="24"/>
        <v>18.053257108469403</v>
      </c>
    </row>
    <row r="239" spans="1:7" x14ac:dyDescent="0.15">
      <c r="A239" s="12">
        <v>45757.638497139691</v>
      </c>
      <c r="B239" s="13">
        <v>4.95</v>
      </c>
      <c r="C239" s="14" t="s">
        <v>19</v>
      </c>
      <c r="D239" s="13">
        <v>1</v>
      </c>
      <c r="E239" s="13">
        <f t="shared" si="23"/>
        <v>4.9646457048292464E-3</v>
      </c>
      <c r="F239" s="13">
        <f t="shared" si="25"/>
        <v>0</v>
      </c>
      <c r="G239" s="13">
        <f t="shared" si="24"/>
        <v>0</v>
      </c>
    </row>
    <row r="240" spans="1:7" x14ac:dyDescent="0.15">
      <c r="A240" s="12">
        <v>45757.63850950059</v>
      </c>
      <c r="B240" s="13">
        <v>4.95</v>
      </c>
      <c r="C240" s="14" t="s">
        <v>19</v>
      </c>
      <c r="D240" s="13">
        <v>1</v>
      </c>
      <c r="E240" s="13">
        <f t="shared" si="23"/>
        <v>4.9646457048292464E-3</v>
      </c>
      <c r="F240" s="13">
        <f t="shared" si="25"/>
        <v>0</v>
      </c>
      <c r="G240" s="13">
        <f t="shared" si="24"/>
        <v>0</v>
      </c>
    </row>
    <row r="241" spans="1:7" x14ac:dyDescent="0.15">
      <c r="A241" s="12">
        <v>45757.638521806737</v>
      </c>
      <c r="B241" s="13">
        <v>5.03</v>
      </c>
      <c r="C241" s="14" t="s">
        <v>19</v>
      </c>
      <c r="D241" s="13">
        <v>1</v>
      </c>
      <c r="E241" s="13">
        <f t="shared" si="23"/>
        <v>5.044882403089113E-3</v>
      </c>
      <c r="F241" s="13">
        <f t="shared" si="25"/>
        <v>288.00000000000028</v>
      </c>
      <c r="G241" s="13">
        <f t="shared" si="24"/>
        <v>288.85211373551982</v>
      </c>
    </row>
    <row r="242" spans="1:7" x14ac:dyDescent="0.15">
      <c r="A242" s="12">
        <v>45757.63853339936</v>
      </c>
      <c r="B242" s="13">
        <v>5.0449999999999999</v>
      </c>
      <c r="C242" s="14" t="s">
        <v>19</v>
      </c>
      <c r="D242" s="13">
        <v>1</v>
      </c>
      <c r="E242" s="13">
        <f t="shared" si="23"/>
        <v>5.0599267840128383E-3</v>
      </c>
      <c r="F242" s="13">
        <f t="shared" si="25"/>
        <v>53.999999999998849</v>
      </c>
      <c r="G242" s="13">
        <f t="shared" si="24"/>
        <v>54.159771325411334</v>
      </c>
    </row>
    <row r="243" spans="1:7" x14ac:dyDescent="0.15">
      <c r="A243" s="12">
        <v>45757.6385449956</v>
      </c>
      <c r="B243" s="13">
        <v>5.0449999999999999</v>
      </c>
      <c r="C243" s="14" t="s">
        <v>19</v>
      </c>
      <c r="D243" s="13">
        <v>1</v>
      </c>
      <c r="E243" s="13">
        <f t="shared" si="23"/>
        <v>5.0599267840128383E-3</v>
      </c>
      <c r="F243" s="13">
        <f t="shared" si="25"/>
        <v>0</v>
      </c>
      <c r="G243" s="13">
        <f t="shared" si="24"/>
        <v>0</v>
      </c>
    </row>
    <row r="244" spans="1:7" x14ac:dyDescent="0.15">
      <c r="A244" s="12">
        <v>45757.638557305407</v>
      </c>
      <c r="B244" s="13">
        <v>5.0449999999999999</v>
      </c>
      <c r="C244" s="14" t="s">
        <v>19</v>
      </c>
      <c r="D244" s="13">
        <v>1</v>
      </c>
      <c r="E244" s="13">
        <f t="shared" si="23"/>
        <v>5.0599267840128383E-3</v>
      </c>
      <c r="F244" s="13">
        <f t="shared" si="25"/>
        <v>0</v>
      </c>
      <c r="G244" s="13">
        <f t="shared" si="24"/>
        <v>0</v>
      </c>
    </row>
    <row r="245" spans="1:7" x14ac:dyDescent="0.15">
      <c r="A245" s="12">
        <v>45757.638568894559</v>
      </c>
      <c r="B245" s="13">
        <v>5.0449999999999999</v>
      </c>
      <c r="C245" s="14" t="s">
        <v>19</v>
      </c>
      <c r="D245" s="13">
        <v>1</v>
      </c>
      <c r="E245" s="13">
        <f t="shared" si="23"/>
        <v>5.0599267840128383E-3</v>
      </c>
      <c r="F245" s="13">
        <f t="shared" si="25"/>
        <v>0</v>
      </c>
      <c r="G245" s="13">
        <f t="shared" si="24"/>
        <v>0</v>
      </c>
    </row>
    <row r="246" spans="1:7" x14ac:dyDescent="0.15">
      <c r="A246" s="12">
        <v>45757.63858123558</v>
      </c>
      <c r="B246" s="13">
        <v>5.1449999999999996</v>
      </c>
      <c r="C246" s="14" t="s">
        <v>19</v>
      </c>
      <c r="D246" s="13">
        <v>1</v>
      </c>
      <c r="E246" s="13">
        <f t="shared" si="23"/>
        <v>5.160222656837671E-3</v>
      </c>
      <c r="F246" s="13">
        <f t="shared" si="25"/>
        <v>359.99999999999875</v>
      </c>
      <c r="G246" s="13">
        <f t="shared" si="24"/>
        <v>361.06514216939746</v>
      </c>
    </row>
    <row r="247" spans="1:7" x14ac:dyDescent="0.15">
      <c r="A247" s="12">
        <v>45757.63859359303</v>
      </c>
      <c r="B247" s="13">
        <v>5.1449999999999996</v>
      </c>
      <c r="C247" s="14" t="s">
        <v>19</v>
      </c>
      <c r="D247" s="13">
        <v>1</v>
      </c>
      <c r="E247" s="13">
        <f t="shared" si="23"/>
        <v>5.160222656837671E-3</v>
      </c>
      <c r="F247" s="13">
        <f t="shared" si="25"/>
        <v>0</v>
      </c>
      <c r="G247" s="13">
        <f t="shared" si="24"/>
        <v>0</v>
      </c>
    </row>
    <row r="248" spans="1:7" x14ac:dyDescent="0.15">
      <c r="A248" s="12">
        <v>45757.638605908971</v>
      </c>
      <c r="B248" s="13">
        <v>5.1449999999999996</v>
      </c>
      <c r="C248" s="14" t="s">
        <v>19</v>
      </c>
      <c r="D248" s="13">
        <v>1</v>
      </c>
      <c r="E248" s="13">
        <f t="shared" si="23"/>
        <v>5.160222656837671E-3</v>
      </c>
      <c r="F248" s="13">
        <f t="shared" si="25"/>
        <v>0</v>
      </c>
      <c r="G248" s="13">
        <f t="shared" si="24"/>
        <v>0</v>
      </c>
    </row>
    <row r="249" spans="1:7" x14ac:dyDescent="0.15">
      <c r="A249" s="12">
        <v>45757.638617508783</v>
      </c>
      <c r="B249" s="13">
        <v>5.1449999999999996</v>
      </c>
      <c r="C249" s="14" t="s">
        <v>19</v>
      </c>
      <c r="D249" s="13">
        <v>1</v>
      </c>
      <c r="E249" s="13">
        <f t="shared" si="23"/>
        <v>5.160222656837671E-3</v>
      </c>
      <c r="F249" s="13">
        <f t="shared" si="25"/>
        <v>0</v>
      </c>
      <c r="G249" s="13">
        <f t="shared" si="24"/>
        <v>0</v>
      </c>
    </row>
    <row r="250" spans="1:7" x14ac:dyDescent="0.15">
      <c r="A250" s="12">
        <v>45757.638629813853</v>
      </c>
      <c r="B250" s="13">
        <v>5.2450000000000001</v>
      </c>
      <c r="C250" s="14" t="s">
        <v>19</v>
      </c>
      <c r="D250" s="13">
        <v>1</v>
      </c>
      <c r="E250" s="13">
        <f t="shared" si="23"/>
        <v>5.2605185296625044E-3</v>
      </c>
      <c r="F250" s="13">
        <f t="shared" si="25"/>
        <v>360.00000000000193</v>
      </c>
      <c r="G250" s="13">
        <f t="shared" si="24"/>
        <v>361.06514216940053</v>
      </c>
    </row>
    <row r="251" spans="1:7" x14ac:dyDescent="0.15">
      <c r="A251" s="12">
        <v>45757.638641432372</v>
      </c>
      <c r="B251" s="13">
        <v>5.2450000000000001</v>
      </c>
      <c r="C251" s="14" t="s">
        <v>19</v>
      </c>
      <c r="D251" s="13">
        <v>1</v>
      </c>
      <c r="E251" s="13">
        <f t="shared" si="23"/>
        <v>5.2605185296625044E-3</v>
      </c>
      <c r="F251" s="13">
        <f t="shared" si="25"/>
        <v>0</v>
      </c>
      <c r="G251" s="13">
        <f t="shared" si="24"/>
        <v>0</v>
      </c>
    </row>
    <row r="252" spans="1:7" x14ac:dyDescent="0.15">
      <c r="A252" s="12">
        <v>45757.638653008551</v>
      </c>
      <c r="B252" s="13">
        <v>5.2450000000000001</v>
      </c>
      <c r="C252" s="14" t="s">
        <v>19</v>
      </c>
      <c r="D252" s="13">
        <v>1</v>
      </c>
      <c r="E252" s="13">
        <f t="shared" si="23"/>
        <v>5.2605185296625044E-3</v>
      </c>
      <c r="F252" s="13">
        <f t="shared" si="25"/>
        <v>0</v>
      </c>
      <c r="G252" s="13">
        <f t="shared" si="24"/>
        <v>0</v>
      </c>
    </row>
    <row r="253" spans="1:7" x14ac:dyDescent="0.15">
      <c r="A253" s="12">
        <v>45757.63866531838</v>
      </c>
      <c r="B253" s="13">
        <v>5.2450000000000001</v>
      </c>
      <c r="C253" s="14" t="s">
        <v>19</v>
      </c>
      <c r="D253" s="13">
        <v>1</v>
      </c>
      <c r="E253" s="13">
        <f t="shared" si="23"/>
        <v>5.2605185296625044E-3</v>
      </c>
      <c r="F253" s="13">
        <f t="shared" si="25"/>
        <v>0</v>
      </c>
      <c r="G253" s="13">
        <f t="shared" si="24"/>
        <v>0</v>
      </c>
    </row>
    <row r="254" spans="1:7" x14ac:dyDescent="0.15">
      <c r="A254" s="12">
        <v>45757.638677661598</v>
      </c>
      <c r="B254" s="13">
        <v>5.3449999999999998</v>
      </c>
      <c r="C254" s="14" t="s">
        <v>19</v>
      </c>
      <c r="D254" s="13">
        <v>1</v>
      </c>
      <c r="E254" s="13">
        <f t="shared" si="23"/>
        <v>5.3608144024873379E-3</v>
      </c>
      <c r="F254" s="13">
        <f t="shared" si="25"/>
        <v>359.99999999999875</v>
      </c>
      <c r="G254" s="13">
        <f t="shared" si="24"/>
        <v>361.06514216940053</v>
      </c>
    </row>
    <row r="255" spans="1:7" x14ac:dyDescent="0.15">
      <c r="A255" s="12">
        <v>45757.638689971573</v>
      </c>
      <c r="B255" s="13">
        <v>5.3449999999999998</v>
      </c>
      <c r="C255" s="14" t="s">
        <v>19</v>
      </c>
      <c r="D255" s="13">
        <v>1</v>
      </c>
      <c r="E255" s="13">
        <f t="shared" si="23"/>
        <v>5.3608144024873379E-3</v>
      </c>
      <c r="F255" s="13">
        <f t="shared" si="25"/>
        <v>0</v>
      </c>
      <c r="G255" s="13">
        <f t="shared" si="24"/>
        <v>0</v>
      </c>
    </row>
    <row r="256" spans="1:7" x14ac:dyDescent="0.15">
      <c r="A256" s="12">
        <v>45757.638701576449</v>
      </c>
      <c r="B256" s="13">
        <v>5.3449999999999998</v>
      </c>
      <c r="C256" s="14" t="s">
        <v>19</v>
      </c>
      <c r="D256" s="13">
        <v>1</v>
      </c>
      <c r="E256" s="13">
        <f t="shared" si="23"/>
        <v>5.3608144024873379E-3</v>
      </c>
      <c r="F256" s="13">
        <f t="shared" si="25"/>
        <v>0</v>
      </c>
      <c r="G256" s="13">
        <f t="shared" si="24"/>
        <v>0</v>
      </c>
    </row>
    <row r="257" spans="1:7" x14ac:dyDescent="0.15">
      <c r="A257" s="12">
        <v>45757.638713190638</v>
      </c>
      <c r="B257" s="13">
        <v>5.3449999999999998</v>
      </c>
      <c r="C257" s="14" t="s">
        <v>19</v>
      </c>
      <c r="D257" s="13">
        <v>1</v>
      </c>
      <c r="E257" s="13">
        <f t="shared" si="23"/>
        <v>5.3608144024873379E-3</v>
      </c>
      <c r="F257" s="13">
        <f t="shared" si="25"/>
        <v>0</v>
      </c>
      <c r="G257" s="13">
        <f t="shared" si="24"/>
        <v>0</v>
      </c>
    </row>
    <row r="258" spans="1:7" x14ac:dyDescent="0.15">
      <c r="A258" s="12">
        <v>45757.638725512792</v>
      </c>
      <c r="B258" s="13">
        <v>5.4349999999999996</v>
      </c>
      <c r="C258" s="14" t="s">
        <v>19</v>
      </c>
      <c r="D258" s="13">
        <v>1</v>
      </c>
      <c r="E258" s="13">
        <f t="shared" ref="E258:E321" si="26">B258/$R$2</f>
        <v>5.4510806880296876E-3</v>
      </c>
      <c r="F258" s="13">
        <f t="shared" si="25"/>
        <v>323.99999999999949</v>
      </c>
      <c r="G258" s="13">
        <f t="shared" si="24"/>
        <v>324.95862795245858</v>
      </c>
    </row>
    <row r="259" spans="1:7" x14ac:dyDescent="0.15">
      <c r="A259" s="12">
        <v>45757.63873785366</v>
      </c>
      <c r="B259" s="13">
        <v>5.4450000000000003</v>
      </c>
      <c r="C259" s="14" t="s">
        <v>19</v>
      </c>
      <c r="D259" s="13">
        <v>1</v>
      </c>
      <c r="E259" s="13">
        <f t="shared" si="26"/>
        <v>5.4611102753121714E-3</v>
      </c>
      <c r="F259" s="13">
        <f t="shared" si="25"/>
        <v>36.00000000000243</v>
      </c>
      <c r="G259" s="13">
        <f t="shared" si="24"/>
        <v>36.106514216941932</v>
      </c>
    </row>
    <row r="260" spans="1:7" x14ac:dyDescent="0.15">
      <c r="A260" s="12">
        <v>45757.638750196027</v>
      </c>
      <c r="B260" s="13">
        <v>5.44</v>
      </c>
      <c r="C260" s="14" t="s">
        <v>19</v>
      </c>
      <c r="D260" s="13">
        <v>1</v>
      </c>
      <c r="E260" s="13">
        <f t="shared" si="26"/>
        <v>5.4560954816709299E-3</v>
      </c>
      <c r="F260" s="13">
        <f t="shared" si="25"/>
        <v>-17.999999999999616</v>
      </c>
      <c r="G260" s="13">
        <f t="shared" ref="G260:G323" si="27">(E260-E259)*1000/(D260/3600)</f>
        <v>-18.053257108469403</v>
      </c>
    </row>
    <row r="261" spans="1:7" x14ac:dyDescent="0.15">
      <c r="A261" s="12">
        <v>45757.638762559502</v>
      </c>
      <c r="B261" s="13">
        <v>5.44</v>
      </c>
      <c r="C261" s="14" t="s">
        <v>19</v>
      </c>
      <c r="D261" s="13">
        <v>1</v>
      </c>
      <c r="E261" s="13">
        <f t="shared" si="26"/>
        <v>5.4560954816709299E-3</v>
      </c>
      <c r="F261" s="13">
        <f t="shared" si="25"/>
        <v>0</v>
      </c>
      <c r="G261" s="13">
        <f t="shared" si="27"/>
        <v>0</v>
      </c>
    </row>
    <row r="262" spans="1:7" x14ac:dyDescent="0.15">
      <c r="A262" s="12">
        <v>45757.638774907347</v>
      </c>
      <c r="B262" s="13">
        <v>5.51</v>
      </c>
      <c r="C262" s="14" t="s">
        <v>19</v>
      </c>
      <c r="D262" s="13">
        <v>1</v>
      </c>
      <c r="E262" s="13">
        <f t="shared" si="26"/>
        <v>5.5263025926483127E-3</v>
      </c>
      <c r="F262" s="13">
        <f t="shared" si="25"/>
        <v>251.99999999999784</v>
      </c>
      <c r="G262" s="13">
        <f t="shared" si="27"/>
        <v>252.7455995185779</v>
      </c>
    </row>
    <row r="263" spans="1:7" x14ac:dyDescent="0.15">
      <c r="A263" s="12">
        <v>45757.638786482807</v>
      </c>
      <c r="B263" s="13">
        <v>5.5449999999999999</v>
      </c>
      <c r="C263" s="14" t="s">
        <v>19</v>
      </c>
      <c r="D263" s="13">
        <v>1</v>
      </c>
      <c r="E263" s="13">
        <f t="shared" si="26"/>
        <v>5.561406148137004E-3</v>
      </c>
      <c r="F263" s="13">
        <f t="shared" si="25"/>
        <v>126.00000000000051</v>
      </c>
      <c r="G263" s="13">
        <f t="shared" si="27"/>
        <v>126.37279975928895</v>
      </c>
    </row>
    <row r="264" spans="1:7" x14ac:dyDescent="0.15">
      <c r="A264" s="12">
        <v>45757.638798744723</v>
      </c>
      <c r="B264" s="13">
        <v>5.5449999999999999</v>
      </c>
      <c r="C264" s="14" t="s">
        <v>19</v>
      </c>
      <c r="D264" s="13">
        <v>1</v>
      </c>
      <c r="E264" s="13">
        <f t="shared" si="26"/>
        <v>5.561406148137004E-3</v>
      </c>
      <c r="F264" s="13">
        <f t="shared" si="25"/>
        <v>0</v>
      </c>
      <c r="G264" s="13">
        <f t="shared" si="27"/>
        <v>0</v>
      </c>
    </row>
    <row r="265" spans="1:7" x14ac:dyDescent="0.15">
      <c r="A265" s="12">
        <v>45757.638811157587</v>
      </c>
      <c r="B265" s="13">
        <v>5.5449999999999999</v>
      </c>
      <c r="C265" s="14" t="s">
        <v>19</v>
      </c>
      <c r="D265" s="13">
        <v>1</v>
      </c>
      <c r="E265" s="13">
        <f t="shared" si="26"/>
        <v>5.561406148137004E-3</v>
      </c>
      <c r="F265" s="13">
        <f t="shared" si="25"/>
        <v>0</v>
      </c>
      <c r="G265" s="13">
        <f t="shared" si="27"/>
        <v>0</v>
      </c>
    </row>
    <row r="266" spans="1:7" x14ac:dyDescent="0.15">
      <c r="A266" s="12">
        <v>45757.638823413567</v>
      </c>
      <c r="B266" s="13">
        <v>5.6</v>
      </c>
      <c r="C266" s="14" t="s">
        <v>19</v>
      </c>
      <c r="D266" s="13">
        <v>1</v>
      </c>
      <c r="E266" s="13">
        <f t="shared" si="26"/>
        <v>5.6165688781906623E-3</v>
      </c>
      <c r="F266" s="13">
        <f t="shared" si="25"/>
        <v>197.99999999999898</v>
      </c>
      <c r="G266" s="13">
        <f t="shared" si="27"/>
        <v>198.58582819316968</v>
      </c>
    </row>
    <row r="267" spans="1:7" x14ac:dyDescent="0.15">
      <c r="A267" s="12">
        <v>45757.638835087848</v>
      </c>
      <c r="B267" s="13">
        <v>5.6349999999999998</v>
      </c>
      <c r="C267" s="14" t="s">
        <v>19</v>
      </c>
      <c r="D267" s="13">
        <v>1</v>
      </c>
      <c r="E267" s="13">
        <f t="shared" si="26"/>
        <v>5.6516724336793545E-3</v>
      </c>
      <c r="F267" s="13">
        <f t="shared" si="25"/>
        <v>126.00000000000051</v>
      </c>
      <c r="G267" s="13">
        <f t="shared" si="27"/>
        <v>126.37279975929206</v>
      </c>
    </row>
    <row r="268" spans="1:7" x14ac:dyDescent="0.15">
      <c r="A268" s="12">
        <v>45757.638847391027</v>
      </c>
      <c r="B268" s="13">
        <v>5.6349999999999998</v>
      </c>
      <c r="C268" s="14" t="s">
        <v>19</v>
      </c>
      <c r="D268" s="13">
        <v>1</v>
      </c>
      <c r="E268" s="13">
        <f t="shared" si="26"/>
        <v>5.6516724336793545E-3</v>
      </c>
      <c r="F268" s="13">
        <f t="shared" si="25"/>
        <v>0</v>
      </c>
      <c r="G268" s="13">
        <f t="shared" si="27"/>
        <v>0</v>
      </c>
    </row>
    <row r="269" spans="1:7" x14ac:dyDescent="0.15">
      <c r="A269" s="12">
        <v>45757.638859766157</v>
      </c>
      <c r="B269" s="13">
        <v>5.6349999999999998</v>
      </c>
      <c r="C269" s="14" t="s">
        <v>19</v>
      </c>
      <c r="D269" s="13">
        <v>1</v>
      </c>
      <c r="E269" s="13">
        <f t="shared" si="26"/>
        <v>5.6516724336793545E-3</v>
      </c>
      <c r="F269" s="13">
        <f t="shared" si="25"/>
        <v>0</v>
      </c>
      <c r="G269" s="13">
        <f t="shared" si="27"/>
        <v>0</v>
      </c>
    </row>
    <row r="270" spans="1:7" x14ac:dyDescent="0.15">
      <c r="A270" s="12">
        <v>45757.638872025047</v>
      </c>
      <c r="B270" s="13">
        <v>5.6349999999999998</v>
      </c>
      <c r="C270" s="14" t="s">
        <v>19</v>
      </c>
      <c r="D270" s="13">
        <v>1</v>
      </c>
      <c r="E270" s="13">
        <f t="shared" si="26"/>
        <v>5.6516724336793545E-3</v>
      </c>
      <c r="F270" s="13">
        <f t="shared" si="25"/>
        <v>0</v>
      </c>
      <c r="G270" s="13">
        <f t="shared" si="27"/>
        <v>0</v>
      </c>
    </row>
    <row r="271" spans="1:7" x14ac:dyDescent="0.15">
      <c r="A271" s="12">
        <v>45757.63888369433</v>
      </c>
      <c r="B271" s="13">
        <v>5.7350000000000003</v>
      </c>
      <c r="C271" s="14" t="s">
        <v>19</v>
      </c>
      <c r="D271" s="13">
        <v>1</v>
      </c>
      <c r="E271" s="13">
        <f t="shared" si="26"/>
        <v>5.751968306504188E-3</v>
      </c>
      <c r="F271" s="13">
        <f t="shared" si="25"/>
        <v>360.00000000000193</v>
      </c>
      <c r="G271" s="13">
        <f t="shared" si="27"/>
        <v>361.06514216940053</v>
      </c>
    </row>
    <row r="272" spans="1:7" x14ac:dyDescent="0.15">
      <c r="A272" s="12">
        <v>45757.638896016768</v>
      </c>
      <c r="B272" s="13">
        <v>5.73</v>
      </c>
      <c r="C272" s="14" t="s">
        <v>19</v>
      </c>
      <c r="D272" s="13">
        <v>1</v>
      </c>
      <c r="E272" s="13">
        <f t="shared" si="26"/>
        <v>5.7469535128629465E-3</v>
      </c>
      <c r="F272" s="13">
        <f t="shared" ref="F272:F335" si="28">(B272-B271)/(D272/3600)</f>
        <v>-17.999999999999616</v>
      </c>
      <c r="G272" s="13">
        <f t="shared" si="27"/>
        <v>-18.053257108469403</v>
      </c>
    </row>
    <row r="273" spans="1:7" x14ac:dyDescent="0.15">
      <c r="A273" s="12">
        <v>45757.638908352237</v>
      </c>
      <c r="B273" s="13">
        <v>5.73</v>
      </c>
      <c r="C273" s="14" t="s">
        <v>19</v>
      </c>
      <c r="D273" s="13">
        <v>1</v>
      </c>
      <c r="E273" s="13">
        <f t="shared" si="26"/>
        <v>5.7469535128629465E-3</v>
      </c>
      <c r="F273" s="13">
        <f t="shared" si="28"/>
        <v>0</v>
      </c>
      <c r="G273" s="13">
        <f t="shared" si="27"/>
        <v>0</v>
      </c>
    </row>
    <row r="274" spans="1:7" x14ac:dyDescent="0.15">
      <c r="A274" s="12">
        <v>45757.638920610058</v>
      </c>
      <c r="B274" s="13">
        <v>5.7350000000000003</v>
      </c>
      <c r="C274" s="14" t="s">
        <v>19</v>
      </c>
      <c r="D274" s="13">
        <v>1</v>
      </c>
      <c r="E274" s="13">
        <f t="shared" si="26"/>
        <v>5.751968306504188E-3</v>
      </c>
      <c r="F274" s="13">
        <f t="shared" si="28"/>
        <v>17.999999999999616</v>
      </c>
      <c r="G274" s="13">
        <f t="shared" si="27"/>
        <v>18.053257108469403</v>
      </c>
    </row>
    <row r="275" spans="1:7" x14ac:dyDescent="0.15">
      <c r="A275" s="12">
        <v>45757.638932299596</v>
      </c>
      <c r="B275" s="13">
        <v>5.835</v>
      </c>
      <c r="C275" s="14" t="s">
        <v>19</v>
      </c>
      <c r="D275" s="13">
        <v>1</v>
      </c>
      <c r="E275" s="13">
        <f t="shared" si="26"/>
        <v>5.8522641793290206E-3</v>
      </c>
      <c r="F275" s="13">
        <f t="shared" si="28"/>
        <v>359.99999999999875</v>
      </c>
      <c r="G275" s="13">
        <f t="shared" si="27"/>
        <v>361.06514216939746</v>
      </c>
    </row>
    <row r="276" spans="1:7" x14ac:dyDescent="0.15">
      <c r="A276" s="12">
        <v>45757.638944561309</v>
      </c>
      <c r="B276" s="13">
        <v>5.835</v>
      </c>
      <c r="C276" s="14" t="s">
        <v>19</v>
      </c>
      <c r="D276" s="13">
        <v>1</v>
      </c>
      <c r="E276" s="13">
        <f t="shared" si="26"/>
        <v>5.8522641793290206E-3</v>
      </c>
      <c r="F276" s="13">
        <f t="shared" si="28"/>
        <v>0</v>
      </c>
      <c r="G276" s="13">
        <f t="shared" si="27"/>
        <v>0</v>
      </c>
    </row>
    <row r="277" spans="1:7" x14ac:dyDescent="0.15">
      <c r="A277" s="12">
        <v>45757.638956192277</v>
      </c>
      <c r="B277" s="13">
        <v>5.835</v>
      </c>
      <c r="C277" s="14" t="s">
        <v>19</v>
      </c>
      <c r="D277" s="13">
        <v>1</v>
      </c>
      <c r="E277" s="13">
        <f t="shared" si="26"/>
        <v>5.8522641793290206E-3</v>
      </c>
      <c r="F277" s="13">
        <f t="shared" si="28"/>
        <v>0</v>
      </c>
      <c r="G277" s="13">
        <f t="shared" si="27"/>
        <v>0</v>
      </c>
    </row>
    <row r="278" spans="1:7" x14ac:dyDescent="0.15">
      <c r="A278" s="12">
        <v>45757.638967769919</v>
      </c>
      <c r="B278" s="13">
        <v>5.835</v>
      </c>
      <c r="C278" s="14" t="s">
        <v>19</v>
      </c>
      <c r="D278" s="13">
        <v>1</v>
      </c>
      <c r="E278" s="13">
        <f t="shared" si="26"/>
        <v>5.8522641793290206E-3</v>
      </c>
      <c r="F278" s="13">
        <f t="shared" si="28"/>
        <v>0</v>
      </c>
      <c r="G278" s="13">
        <f t="shared" si="27"/>
        <v>0</v>
      </c>
    </row>
    <row r="279" spans="1:7" x14ac:dyDescent="0.15">
      <c r="A279" s="12">
        <v>45757.638980140779</v>
      </c>
      <c r="B279" s="13">
        <v>5.915</v>
      </c>
      <c r="C279" s="14" t="s">
        <v>19</v>
      </c>
      <c r="D279" s="13">
        <v>1</v>
      </c>
      <c r="E279" s="13">
        <f t="shared" si="26"/>
        <v>5.9325008775888873E-3</v>
      </c>
      <c r="F279" s="13">
        <f t="shared" si="28"/>
        <v>288.00000000000028</v>
      </c>
      <c r="G279" s="13">
        <f t="shared" si="27"/>
        <v>288.85211373551982</v>
      </c>
    </row>
    <row r="280" spans="1:7" x14ac:dyDescent="0.15">
      <c r="A280" s="12">
        <v>45757.638992476088</v>
      </c>
      <c r="B280" s="13">
        <v>5.93</v>
      </c>
      <c r="C280" s="14" t="s">
        <v>19</v>
      </c>
      <c r="D280" s="13">
        <v>1</v>
      </c>
      <c r="E280" s="13">
        <f t="shared" si="26"/>
        <v>5.9475452585126126E-3</v>
      </c>
      <c r="F280" s="13">
        <f t="shared" si="28"/>
        <v>53.999999999998849</v>
      </c>
      <c r="G280" s="13">
        <f t="shared" si="27"/>
        <v>54.159771325411334</v>
      </c>
    </row>
    <row r="281" spans="1:7" x14ac:dyDescent="0.15">
      <c r="A281" s="12">
        <v>45757.639004804783</v>
      </c>
      <c r="B281" s="13">
        <v>5.93</v>
      </c>
      <c r="C281" s="14" t="s">
        <v>19</v>
      </c>
      <c r="D281" s="13">
        <v>1</v>
      </c>
      <c r="E281" s="13">
        <f t="shared" si="26"/>
        <v>5.9475452585126126E-3</v>
      </c>
      <c r="F281" s="13">
        <f t="shared" si="28"/>
        <v>0</v>
      </c>
      <c r="G281" s="13">
        <f t="shared" si="27"/>
        <v>0</v>
      </c>
    </row>
    <row r="282" spans="1:7" x14ac:dyDescent="0.15">
      <c r="A282" s="12">
        <v>45757.639017143752</v>
      </c>
      <c r="B282" s="13">
        <v>5.93</v>
      </c>
      <c r="C282" s="14" t="s">
        <v>19</v>
      </c>
      <c r="D282" s="13">
        <v>1</v>
      </c>
      <c r="E282" s="13">
        <f t="shared" si="26"/>
        <v>5.9475452585126126E-3</v>
      </c>
      <c r="F282" s="13">
        <f t="shared" si="28"/>
        <v>0</v>
      </c>
      <c r="G282" s="13">
        <f t="shared" si="27"/>
        <v>0</v>
      </c>
    </row>
    <row r="283" spans="1:7" x14ac:dyDescent="0.15">
      <c r="A283" s="12">
        <v>45757.639029432823</v>
      </c>
      <c r="B283" s="13">
        <v>6</v>
      </c>
      <c r="C283" s="14" t="s">
        <v>19</v>
      </c>
      <c r="D283" s="13">
        <v>1</v>
      </c>
      <c r="E283" s="13">
        <f t="shared" si="26"/>
        <v>6.0177523694899954E-3</v>
      </c>
      <c r="F283" s="13">
        <f t="shared" si="28"/>
        <v>252.00000000000102</v>
      </c>
      <c r="G283" s="13">
        <f t="shared" si="27"/>
        <v>252.7455995185779</v>
      </c>
    </row>
    <row r="284" spans="1:7" x14ac:dyDescent="0.15">
      <c r="A284" s="12">
        <v>45757.639041039198</v>
      </c>
      <c r="B284" s="13">
        <v>6.03</v>
      </c>
      <c r="C284" s="14" t="s">
        <v>19</v>
      </c>
      <c r="D284" s="13">
        <v>1</v>
      </c>
      <c r="E284" s="13">
        <f t="shared" si="26"/>
        <v>6.0478411313374461E-3</v>
      </c>
      <c r="F284" s="13">
        <f t="shared" si="28"/>
        <v>108.0000000000009</v>
      </c>
      <c r="G284" s="13">
        <f t="shared" si="27"/>
        <v>108.31954265082267</v>
      </c>
    </row>
    <row r="285" spans="1:7" x14ac:dyDescent="0.15">
      <c r="A285" s="12">
        <v>45757.639052619466</v>
      </c>
      <c r="B285" s="13">
        <v>6.03</v>
      </c>
      <c r="C285" s="14" t="s">
        <v>19</v>
      </c>
      <c r="D285" s="13">
        <v>1</v>
      </c>
      <c r="E285" s="13">
        <f t="shared" si="26"/>
        <v>6.0478411313374461E-3</v>
      </c>
      <c r="F285" s="13">
        <f t="shared" si="28"/>
        <v>0</v>
      </c>
      <c r="G285" s="13">
        <f t="shared" si="27"/>
        <v>0</v>
      </c>
    </row>
    <row r="286" spans="1:7" x14ac:dyDescent="0.15">
      <c r="A286" s="12">
        <v>45757.639064988492</v>
      </c>
      <c r="B286" s="13">
        <v>6.03</v>
      </c>
      <c r="C286" s="14" t="s">
        <v>19</v>
      </c>
      <c r="D286" s="13">
        <v>1</v>
      </c>
      <c r="E286" s="13">
        <f t="shared" si="26"/>
        <v>6.0478411313374461E-3</v>
      </c>
      <c r="F286" s="13">
        <f t="shared" si="28"/>
        <v>0</v>
      </c>
      <c r="G286" s="13">
        <f t="shared" si="27"/>
        <v>0</v>
      </c>
    </row>
    <row r="287" spans="1:7" x14ac:dyDescent="0.15">
      <c r="A287" s="12">
        <v>45757.639077332708</v>
      </c>
      <c r="B287" s="13">
        <v>6.03</v>
      </c>
      <c r="C287" s="14" t="s">
        <v>19</v>
      </c>
      <c r="D287" s="13">
        <v>1</v>
      </c>
      <c r="E287" s="13">
        <f t="shared" si="26"/>
        <v>6.0478411313374461E-3</v>
      </c>
      <c r="F287" s="13">
        <f t="shared" si="28"/>
        <v>0</v>
      </c>
      <c r="G287" s="13">
        <f t="shared" si="27"/>
        <v>0</v>
      </c>
    </row>
    <row r="288" spans="1:7" x14ac:dyDescent="0.15">
      <c r="A288" s="12">
        <v>45757.639089641547</v>
      </c>
      <c r="B288" s="13">
        <v>6.125</v>
      </c>
      <c r="C288" s="14" t="s">
        <v>19</v>
      </c>
      <c r="D288" s="13">
        <v>1</v>
      </c>
      <c r="E288" s="13">
        <f t="shared" si="26"/>
        <v>6.1431222105210372E-3</v>
      </c>
      <c r="F288" s="13">
        <f t="shared" si="28"/>
        <v>341.99999999999909</v>
      </c>
      <c r="G288" s="13">
        <f t="shared" si="27"/>
        <v>343.01188506092802</v>
      </c>
    </row>
    <row r="289" spans="1:7" x14ac:dyDescent="0.15">
      <c r="A289" s="12">
        <v>45757.639101259963</v>
      </c>
      <c r="B289" s="13">
        <v>6.125</v>
      </c>
      <c r="C289" s="14" t="s">
        <v>19</v>
      </c>
      <c r="D289" s="13">
        <v>1</v>
      </c>
      <c r="E289" s="13">
        <f t="shared" si="26"/>
        <v>6.1431222105210372E-3</v>
      </c>
      <c r="F289" s="13">
        <f t="shared" si="28"/>
        <v>0</v>
      </c>
      <c r="G289" s="13">
        <f t="shared" si="27"/>
        <v>0</v>
      </c>
    </row>
    <row r="290" spans="1:7" x14ac:dyDescent="0.15">
      <c r="A290" s="12">
        <v>45757.639113582823</v>
      </c>
      <c r="B290" s="13">
        <v>6.125</v>
      </c>
      <c r="C290" s="14" t="s">
        <v>19</v>
      </c>
      <c r="D290" s="13">
        <v>1</v>
      </c>
      <c r="E290" s="13">
        <f t="shared" si="26"/>
        <v>6.1431222105210372E-3</v>
      </c>
      <c r="F290" s="13">
        <f t="shared" si="28"/>
        <v>0</v>
      </c>
      <c r="G290" s="13">
        <f t="shared" si="27"/>
        <v>0</v>
      </c>
    </row>
    <row r="291" spans="1:7" x14ac:dyDescent="0.15">
      <c r="A291" s="12">
        <v>45757.639125801397</v>
      </c>
      <c r="B291" s="13">
        <v>6.125</v>
      </c>
      <c r="C291" s="14" t="s">
        <v>19</v>
      </c>
      <c r="D291" s="13">
        <v>1</v>
      </c>
      <c r="E291" s="13">
        <f t="shared" si="26"/>
        <v>6.1431222105210372E-3</v>
      </c>
      <c r="F291" s="13">
        <f t="shared" si="28"/>
        <v>0</v>
      </c>
      <c r="G291" s="13">
        <f t="shared" si="27"/>
        <v>0</v>
      </c>
    </row>
    <row r="292" spans="1:7" x14ac:dyDescent="0.15">
      <c r="A292" s="12">
        <v>45757.639137517028</v>
      </c>
      <c r="B292" s="13">
        <v>6.22</v>
      </c>
      <c r="C292" s="14" t="s">
        <v>19</v>
      </c>
      <c r="D292" s="13">
        <v>1</v>
      </c>
      <c r="E292" s="13">
        <f t="shared" si="26"/>
        <v>6.2384032897046283E-3</v>
      </c>
      <c r="F292" s="13">
        <f t="shared" si="28"/>
        <v>341.99999999999909</v>
      </c>
      <c r="G292" s="13">
        <f t="shared" si="27"/>
        <v>343.01188506092802</v>
      </c>
    </row>
    <row r="293" spans="1:7" x14ac:dyDescent="0.15">
      <c r="A293" s="12">
        <v>45757.639149871407</v>
      </c>
      <c r="B293" s="13">
        <v>6.2249999999999996</v>
      </c>
      <c r="C293" s="14" t="s">
        <v>19</v>
      </c>
      <c r="D293" s="13">
        <v>1</v>
      </c>
      <c r="E293" s="13">
        <f t="shared" si="26"/>
        <v>6.2434180833458698E-3</v>
      </c>
      <c r="F293" s="13">
        <f t="shared" si="28"/>
        <v>17.999999999999616</v>
      </c>
      <c r="G293" s="13">
        <f t="shared" si="27"/>
        <v>18.053257108469403</v>
      </c>
    </row>
    <row r="294" spans="1:7" x14ac:dyDescent="0.15">
      <c r="A294" s="12">
        <v>45757.639162171094</v>
      </c>
      <c r="B294" s="13">
        <v>6.2249999999999996</v>
      </c>
      <c r="C294" s="14" t="s">
        <v>19</v>
      </c>
      <c r="D294" s="13">
        <v>1</v>
      </c>
      <c r="E294" s="13">
        <f t="shared" si="26"/>
        <v>6.2434180833458698E-3</v>
      </c>
      <c r="F294" s="13">
        <f t="shared" si="28"/>
        <v>0</v>
      </c>
      <c r="G294" s="13">
        <f t="shared" si="27"/>
        <v>0</v>
      </c>
    </row>
    <row r="295" spans="1:7" x14ac:dyDescent="0.15">
      <c r="A295" s="12">
        <v>45757.639174465927</v>
      </c>
      <c r="B295" s="13">
        <v>6.22</v>
      </c>
      <c r="C295" s="14" t="s">
        <v>19</v>
      </c>
      <c r="D295" s="13">
        <v>1</v>
      </c>
      <c r="E295" s="13">
        <f t="shared" si="26"/>
        <v>6.2384032897046283E-3</v>
      </c>
      <c r="F295" s="13">
        <f t="shared" si="28"/>
        <v>-17.999999999999616</v>
      </c>
      <c r="G295" s="13">
        <f t="shared" si="27"/>
        <v>-18.053257108469403</v>
      </c>
    </row>
    <row r="296" spans="1:7" x14ac:dyDescent="0.15">
      <c r="A296" s="12">
        <v>45757.639186063308</v>
      </c>
      <c r="B296" s="13">
        <v>6.3150000000000004</v>
      </c>
      <c r="C296" s="14" t="s">
        <v>19</v>
      </c>
      <c r="D296" s="13">
        <v>1</v>
      </c>
      <c r="E296" s="13">
        <f t="shared" si="26"/>
        <v>6.3336843688882212E-3</v>
      </c>
      <c r="F296" s="13">
        <f t="shared" si="28"/>
        <v>342.00000000000233</v>
      </c>
      <c r="G296" s="13">
        <f t="shared" si="27"/>
        <v>343.01188506093428</v>
      </c>
    </row>
    <row r="297" spans="1:7" x14ac:dyDescent="0.15">
      <c r="A297" s="12">
        <v>45757.639197657198</v>
      </c>
      <c r="B297" s="13">
        <v>6.3250000000000002</v>
      </c>
      <c r="C297" s="14" t="s">
        <v>19</v>
      </c>
      <c r="D297" s="13">
        <v>1</v>
      </c>
      <c r="E297" s="13">
        <f t="shared" si="26"/>
        <v>6.3437139561707042E-3</v>
      </c>
      <c r="F297" s="13">
        <f t="shared" si="28"/>
        <v>35.999999999999233</v>
      </c>
      <c r="G297" s="13">
        <f t="shared" si="27"/>
        <v>36.106514216938805</v>
      </c>
    </row>
    <row r="298" spans="1:7" x14ac:dyDescent="0.15">
      <c r="A298" s="12">
        <v>45757.639209252971</v>
      </c>
      <c r="B298" s="13">
        <v>6.32</v>
      </c>
      <c r="C298" s="14" t="s">
        <v>19</v>
      </c>
      <c r="D298" s="13">
        <v>1</v>
      </c>
      <c r="E298" s="13">
        <f t="shared" si="26"/>
        <v>6.3386991625294627E-3</v>
      </c>
      <c r="F298" s="13">
        <f t="shared" si="28"/>
        <v>-17.999999999999616</v>
      </c>
      <c r="G298" s="13">
        <f t="shared" si="27"/>
        <v>-18.053257108469403</v>
      </c>
    </row>
    <row r="299" spans="1:7" x14ac:dyDescent="0.15">
      <c r="A299" s="12">
        <v>45757.639221606078</v>
      </c>
      <c r="B299" s="13">
        <v>6.32</v>
      </c>
      <c r="C299" s="14" t="s">
        <v>19</v>
      </c>
      <c r="D299" s="13">
        <v>1</v>
      </c>
      <c r="E299" s="13">
        <f t="shared" si="26"/>
        <v>6.3386991625294627E-3</v>
      </c>
      <c r="F299" s="13">
        <f t="shared" si="28"/>
        <v>0</v>
      </c>
      <c r="G299" s="13">
        <f t="shared" si="27"/>
        <v>0</v>
      </c>
    </row>
    <row r="300" spans="1:7" x14ac:dyDescent="0.15">
      <c r="A300" s="12">
        <v>45757.639233947673</v>
      </c>
      <c r="B300" s="13">
        <v>6.3949999999999996</v>
      </c>
      <c r="C300" s="14" t="s">
        <v>19</v>
      </c>
      <c r="D300" s="13">
        <v>1</v>
      </c>
      <c r="E300" s="13">
        <f t="shared" si="26"/>
        <v>6.4139210671480869E-3</v>
      </c>
      <c r="F300" s="13">
        <f t="shared" si="28"/>
        <v>269.99999999999744</v>
      </c>
      <c r="G300" s="13">
        <f t="shared" si="27"/>
        <v>270.79885662704726</v>
      </c>
    </row>
    <row r="301" spans="1:7" x14ac:dyDescent="0.15">
      <c r="A301" s="12">
        <v>45757.63924629891</v>
      </c>
      <c r="B301" s="13">
        <v>6.42</v>
      </c>
      <c r="C301" s="14" t="s">
        <v>19</v>
      </c>
      <c r="D301" s="13">
        <v>1</v>
      </c>
      <c r="E301" s="13">
        <f t="shared" si="26"/>
        <v>6.4389950353542953E-3</v>
      </c>
      <c r="F301" s="13">
        <f t="shared" si="28"/>
        <v>90.000000000001279</v>
      </c>
      <c r="G301" s="13">
        <f t="shared" si="27"/>
        <v>90.266285542350133</v>
      </c>
    </row>
    <row r="302" spans="1:7" x14ac:dyDescent="0.15">
      <c r="A302" s="12">
        <v>45757.639257885603</v>
      </c>
      <c r="B302" s="13">
        <v>6.42</v>
      </c>
      <c r="C302" s="14" t="s">
        <v>19</v>
      </c>
      <c r="D302" s="13">
        <v>1</v>
      </c>
      <c r="E302" s="13">
        <f t="shared" si="26"/>
        <v>6.4389950353542953E-3</v>
      </c>
      <c r="F302" s="13">
        <f t="shared" si="28"/>
        <v>0</v>
      </c>
      <c r="G302" s="13">
        <f t="shared" si="27"/>
        <v>0</v>
      </c>
    </row>
    <row r="303" spans="1:7" x14ac:dyDescent="0.15">
      <c r="A303" s="12">
        <v>45757.639270155312</v>
      </c>
      <c r="B303" s="13">
        <v>6.42</v>
      </c>
      <c r="C303" s="14" t="s">
        <v>19</v>
      </c>
      <c r="D303" s="13">
        <v>1</v>
      </c>
      <c r="E303" s="13">
        <f t="shared" si="26"/>
        <v>6.4389950353542953E-3</v>
      </c>
      <c r="F303" s="13">
        <f t="shared" si="28"/>
        <v>0</v>
      </c>
      <c r="G303" s="13">
        <f t="shared" si="27"/>
        <v>0</v>
      </c>
    </row>
    <row r="304" spans="1:7" x14ac:dyDescent="0.15">
      <c r="A304" s="12">
        <v>45757.639281793679</v>
      </c>
      <c r="B304" s="13">
        <v>6.47</v>
      </c>
      <c r="C304" s="14" t="s">
        <v>19</v>
      </c>
      <c r="D304" s="13">
        <v>1</v>
      </c>
      <c r="E304" s="13">
        <f t="shared" si="26"/>
        <v>6.4891429717667121E-3</v>
      </c>
      <c r="F304" s="13">
        <f t="shared" si="28"/>
        <v>179.99999999999937</v>
      </c>
      <c r="G304" s="13">
        <f t="shared" si="27"/>
        <v>180.53257108470027</v>
      </c>
    </row>
    <row r="305" spans="1:7" x14ac:dyDescent="0.15">
      <c r="A305" s="12">
        <v>45757.639294133493</v>
      </c>
      <c r="B305" s="13">
        <v>6.51</v>
      </c>
      <c r="C305" s="14" t="s">
        <v>19</v>
      </c>
      <c r="D305" s="13">
        <v>1</v>
      </c>
      <c r="E305" s="13">
        <f t="shared" si="26"/>
        <v>6.5292613208966449E-3</v>
      </c>
      <c r="F305" s="13">
        <f t="shared" si="28"/>
        <v>144.00000000000014</v>
      </c>
      <c r="G305" s="13">
        <f t="shared" si="27"/>
        <v>144.42605686775835</v>
      </c>
    </row>
    <row r="306" spans="1:7" x14ac:dyDescent="0.15">
      <c r="A306" s="12">
        <v>45757.639305709417</v>
      </c>
      <c r="B306" s="13">
        <v>6.51</v>
      </c>
      <c r="C306" s="14" t="s">
        <v>19</v>
      </c>
      <c r="D306" s="13">
        <v>1</v>
      </c>
      <c r="E306" s="13">
        <f t="shared" si="26"/>
        <v>6.5292613208966449E-3</v>
      </c>
      <c r="F306" s="13">
        <f t="shared" si="28"/>
        <v>0</v>
      </c>
      <c r="G306" s="13">
        <f t="shared" si="27"/>
        <v>0</v>
      </c>
    </row>
    <row r="307" spans="1:7" x14ac:dyDescent="0.15">
      <c r="A307" s="12">
        <v>45757.639318060967</v>
      </c>
      <c r="B307" s="13">
        <v>6.5149999999999997</v>
      </c>
      <c r="C307" s="14" t="s">
        <v>19</v>
      </c>
      <c r="D307" s="13">
        <v>1</v>
      </c>
      <c r="E307" s="13">
        <f t="shared" si="26"/>
        <v>6.5342761145378864E-3</v>
      </c>
      <c r="F307" s="13">
        <f t="shared" si="28"/>
        <v>17.999999999999616</v>
      </c>
      <c r="G307" s="13">
        <f t="shared" si="27"/>
        <v>18.053257108469403</v>
      </c>
    </row>
    <row r="308" spans="1:7" x14ac:dyDescent="0.15">
      <c r="A308" s="12">
        <v>45757.639330409642</v>
      </c>
      <c r="B308" s="13">
        <v>6.5149999999999997</v>
      </c>
      <c r="C308" s="14" t="s">
        <v>19</v>
      </c>
      <c r="D308" s="13">
        <v>1</v>
      </c>
      <c r="E308" s="13">
        <f t="shared" si="26"/>
        <v>6.5342761145378864E-3</v>
      </c>
      <c r="F308" s="13">
        <f t="shared" si="28"/>
        <v>0</v>
      </c>
      <c r="G308" s="13">
        <f t="shared" si="27"/>
        <v>0</v>
      </c>
    </row>
    <row r="309" spans="1:7" x14ac:dyDescent="0.15">
      <c r="A309" s="12">
        <v>45757.639342635783</v>
      </c>
      <c r="B309" s="13">
        <v>6.62</v>
      </c>
      <c r="C309" s="14" t="s">
        <v>19</v>
      </c>
      <c r="D309" s="13">
        <v>1</v>
      </c>
      <c r="E309" s="13">
        <f t="shared" si="26"/>
        <v>6.6395867810039623E-3</v>
      </c>
      <c r="F309" s="13">
        <f t="shared" si="28"/>
        <v>378.00000000000153</v>
      </c>
      <c r="G309" s="13">
        <f t="shared" si="27"/>
        <v>379.1183992778731</v>
      </c>
    </row>
    <row r="310" spans="1:7" x14ac:dyDescent="0.15">
      <c r="A310" s="12">
        <v>45757.639354301144</v>
      </c>
      <c r="B310" s="13">
        <v>6.62</v>
      </c>
      <c r="C310" s="14" t="s">
        <v>19</v>
      </c>
      <c r="D310" s="13">
        <v>1</v>
      </c>
      <c r="E310" s="13">
        <f t="shared" si="26"/>
        <v>6.6395867810039623E-3</v>
      </c>
      <c r="F310" s="13">
        <f t="shared" si="28"/>
        <v>0</v>
      </c>
      <c r="G310" s="13">
        <f t="shared" si="27"/>
        <v>0</v>
      </c>
    </row>
    <row r="311" spans="1:7" x14ac:dyDescent="0.15">
      <c r="A311" s="12">
        <v>45757.639365896583</v>
      </c>
      <c r="B311" s="13">
        <v>6.62</v>
      </c>
      <c r="C311" s="14" t="s">
        <v>19</v>
      </c>
      <c r="D311" s="13">
        <v>1</v>
      </c>
      <c r="E311" s="13">
        <f t="shared" si="26"/>
        <v>6.6395867810039623E-3</v>
      </c>
      <c r="F311" s="13">
        <f t="shared" si="28"/>
        <v>0</v>
      </c>
      <c r="G311" s="13">
        <f t="shared" si="27"/>
        <v>0</v>
      </c>
    </row>
    <row r="312" spans="1:7" x14ac:dyDescent="0.15">
      <c r="A312" s="12">
        <v>45757.639378117769</v>
      </c>
      <c r="B312" s="13">
        <v>6.62</v>
      </c>
      <c r="C312" s="14" t="s">
        <v>19</v>
      </c>
      <c r="D312" s="13">
        <v>1</v>
      </c>
      <c r="E312" s="13">
        <f t="shared" si="26"/>
        <v>6.6395867810039623E-3</v>
      </c>
      <c r="F312" s="13">
        <f t="shared" si="28"/>
        <v>0</v>
      </c>
      <c r="G312" s="13">
        <f t="shared" si="27"/>
        <v>0</v>
      </c>
    </row>
    <row r="313" spans="1:7" x14ac:dyDescent="0.15">
      <c r="A313" s="12">
        <v>45757.639389730452</v>
      </c>
      <c r="B313" s="13">
        <v>6.7050000000000001</v>
      </c>
      <c r="C313" s="14" t="s">
        <v>19</v>
      </c>
      <c r="D313" s="13">
        <v>1</v>
      </c>
      <c r="E313" s="13">
        <f t="shared" si="26"/>
        <v>6.7248382729050704E-3</v>
      </c>
      <c r="F313" s="13">
        <f t="shared" si="28"/>
        <v>305.99999999999989</v>
      </c>
      <c r="G313" s="13">
        <f t="shared" si="27"/>
        <v>306.9053708439892</v>
      </c>
    </row>
    <row r="314" spans="1:7" x14ac:dyDescent="0.15">
      <c r="A314" s="12">
        <v>45757.639401388988</v>
      </c>
      <c r="B314" s="13">
        <v>6.7149999999999999</v>
      </c>
      <c r="C314" s="14" t="s">
        <v>19</v>
      </c>
      <c r="D314" s="13">
        <v>1</v>
      </c>
      <c r="E314" s="13">
        <f t="shared" si="26"/>
        <v>6.7348678601875534E-3</v>
      </c>
      <c r="F314" s="13">
        <f t="shared" si="28"/>
        <v>35.999999999999233</v>
      </c>
      <c r="G314" s="13">
        <f t="shared" si="27"/>
        <v>36.106514216938805</v>
      </c>
    </row>
    <row r="315" spans="1:7" x14ac:dyDescent="0.15">
      <c r="A315" s="12">
        <v>45757.639413726552</v>
      </c>
      <c r="B315" s="13">
        <v>6.7149999999999999</v>
      </c>
      <c r="C315" s="14" t="s">
        <v>19</v>
      </c>
      <c r="D315" s="13">
        <v>1</v>
      </c>
      <c r="E315" s="13">
        <f t="shared" si="26"/>
        <v>6.7348678601875534E-3</v>
      </c>
      <c r="F315" s="13">
        <f t="shared" si="28"/>
        <v>0</v>
      </c>
      <c r="G315" s="13">
        <f t="shared" si="27"/>
        <v>0</v>
      </c>
    </row>
    <row r="316" spans="1:7" x14ac:dyDescent="0.15">
      <c r="A316" s="12">
        <v>45757.639426064787</v>
      </c>
      <c r="B316" s="13">
        <v>6.7149999999999999</v>
      </c>
      <c r="C316" s="14" t="s">
        <v>19</v>
      </c>
      <c r="D316" s="13">
        <v>1</v>
      </c>
      <c r="E316" s="13">
        <f t="shared" si="26"/>
        <v>6.7348678601875534E-3</v>
      </c>
      <c r="F316" s="13">
        <f t="shared" si="28"/>
        <v>0</v>
      </c>
      <c r="G316" s="13">
        <f t="shared" si="27"/>
        <v>0</v>
      </c>
    </row>
    <row r="317" spans="1:7" x14ac:dyDescent="0.15">
      <c r="A317" s="12">
        <v>45757.639438320817</v>
      </c>
      <c r="B317" s="13">
        <v>6.7850000000000001</v>
      </c>
      <c r="C317" s="14" t="s">
        <v>19</v>
      </c>
      <c r="D317" s="13">
        <v>1</v>
      </c>
      <c r="E317" s="13">
        <f t="shared" si="26"/>
        <v>6.805074971164937E-3</v>
      </c>
      <c r="F317" s="13">
        <f t="shared" si="28"/>
        <v>252.00000000000102</v>
      </c>
      <c r="G317" s="13">
        <f t="shared" si="27"/>
        <v>252.74559951858097</v>
      </c>
    </row>
    <row r="318" spans="1:7" x14ac:dyDescent="0.15">
      <c r="A318" s="12">
        <v>45757.639449924172</v>
      </c>
      <c r="B318" s="13">
        <v>6.81</v>
      </c>
      <c r="C318" s="14" t="s">
        <v>19</v>
      </c>
      <c r="D318" s="13">
        <v>1</v>
      </c>
      <c r="E318" s="13">
        <f t="shared" si="26"/>
        <v>6.8301489393711445E-3</v>
      </c>
      <c r="F318" s="13">
        <f t="shared" si="28"/>
        <v>89.999999999998082</v>
      </c>
      <c r="G318" s="13">
        <f t="shared" si="27"/>
        <v>90.266285542347021</v>
      </c>
    </row>
    <row r="319" spans="1:7" x14ac:dyDescent="0.15">
      <c r="A319" s="12">
        <v>45757.63946157397</v>
      </c>
      <c r="B319" s="13">
        <v>6.81</v>
      </c>
      <c r="C319" s="14" t="s">
        <v>19</v>
      </c>
      <c r="D319" s="13">
        <v>1</v>
      </c>
      <c r="E319" s="13">
        <f t="shared" si="26"/>
        <v>6.8301489393711445E-3</v>
      </c>
      <c r="F319" s="13">
        <f t="shared" si="28"/>
        <v>0</v>
      </c>
      <c r="G319" s="13">
        <f t="shared" si="27"/>
        <v>0</v>
      </c>
    </row>
    <row r="320" spans="1:7" x14ac:dyDescent="0.15">
      <c r="A320" s="12">
        <v>45757.639473881609</v>
      </c>
      <c r="B320" s="13">
        <v>6.81</v>
      </c>
      <c r="C320" s="14" t="s">
        <v>19</v>
      </c>
      <c r="D320" s="13">
        <v>1</v>
      </c>
      <c r="E320" s="13">
        <f t="shared" si="26"/>
        <v>6.8301489393711445E-3</v>
      </c>
      <c r="F320" s="13">
        <f t="shared" si="28"/>
        <v>0</v>
      </c>
      <c r="G320" s="13">
        <f t="shared" si="27"/>
        <v>0</v>
      </c>
    </row>
    <row r="321" spans="1:7" x14ac:dyDescent="0.15">
      <c r="A321" s="12">
        <v>45757.639486235887</v>
      </c>
      <c r="B321" s="13">
        <v>6.86</v>
      </c>
      <c r="C321" s="14" t="s">
        <v>19</v>
      </c>
      <c r="D321" s="13">
        <v>1</v>
      </c>
      <c r="E321" s="13">
        <f t="shared" si="26"/>
        <v>6.8802968757835621E-3</v>
      </c>
      <c r="F321" s="13">
        <f t="shared" si="28"/>
        <v>180.00000000000256</v>
      </c>
      <c r="G321" s="13">
        <f t="shared" si="27"/>
        <v>180.53257108470339</v>
      </c>
    </row>
    <row r="322" spans="1:7" x14ac:dyDescent="0.15">
      <c r="A322" s="12">
        <v>45757.639497833698</v>
      </c>
      <c r="B322" s="13">
        <v>6.9050000000000002</v>
      </c>
      <c r="C322" s="14" t="s">
        <v>19</v>
      </c>
      <c r="D322" s="13">
        <v>1</v>
      </c>
      <c r="E322" s="13">
        <f t="shared" ref="E322:E385" si="29">B322/$R$2</f>
        <v>6.9254300185547374E-3</v>
      </c>
      <c r="F322" s="13">
        <f t="shared" si="28"/>
        <v>161.99999999999974</v>
      </c>
      <c r="G322" s="13">
        <f t="shared" si="27"/>
        <v>162.47931397623088</v>
      </c>
    </row>
    <row r="323" spans="1:7" x14ac:dyDescent="0.15">
      <c r="A323" s="12">
        <v>45757.639510180234</v>
      </c>
      <c r="B323" s="13">
        <v>6.9050000000000002</v>
      </c>
      <c r="C323" s="14" t="s">
        <v>19</v>
      </c>
      <c r="D323" s="13">
        <v>1</v>
      </c>
      <c r="E323" s="13">
        <f t="shared" si="29"/>
        <v>6.9254300185547374E-3</v>
      </c>
      <c r="F323" s="13">
        <f t="shared" si="28"/>
        <v>0</v>
      </c>
      <c r="G323" s="13">
        <f t="shared" si="27"/>
        <v>0</v>
      </c>
    </row>
    <row r="324" spans="1:7" x14ac:dyDescent="0.15">
      <c r="A324" s="12">
        <v>45757.639522416161</v>
      </c>
      <c r="B324" s="13">
        <v>6.9050000000000002</v>
      </c>
      <c r="C324" s="14" t="s">
        <v>19</v>
      </c>
      <c r="D324" s="13">
        <v>1</v>
      </c>
      <c r="E324" s="13">
        <f t="shared" si="29"/>
        <v>6.9254300185547374E-3</v>
      </c>
      <c r="F324" s="13">
        <f t="shared" si="28"/>
        <v>0</v>
      </c>
      <c r="G324" s="13">
        <f t="shared" ref="G324:G387" si="30">(E324-E323)*1000/(D324/3600)</f>
        <v>0</v>
      </c>
    </row>
    <row r="325" spans="1:7" x14ac:dyDescent="0.15">
      <c r="A325" s="12">
        <v>45757.639534018752</v>
      </c>
      <c r="B325" s="13">
        <v>6.9050000000000002</v>
      </c>
      <c r="C325" s="14" t="s">
        <v>19</v>
      </c>
      <c r="D325" s="13">
        <v>1</v>
      </c>
      <c r="E325" s="13">
        <f t="shared" si="29"/>
        <v>6.9254300185547374E-3</v>
      </c>
      <c r="F325" s="13">
        <f t="shared" si="28"/>
        <v>0</v>
      </c>
      <c r="G325" s="13">
        <f t="shared" si="30"/>
        <v>0</v>
      </c>
    </row>
    <row r="326" spans="1:7" x14ac:dyDescent="0.15">
      <c r="A326" s="12">
        <v>45757.639545636317</v>
      </c>
      <c r="B326" s="13">
        <v>7.0049999999999999</v>
      </c>
      <c r="C326" s="14" t="s">
        <v>19</v>
      </c>
      <c r="D326" s="13">
        <v>1</v>
      </c>
      <c r="E326" s="13">
        <f t="shared" si="29"/>
        <v>7.02572589137957E-3</v>
      </c>
      <c r="F326" s="13">
        <f t="shared" si="28"/>
        <v>359.99999999999875</v>
      </c>
      <c r="G326" s="13">
        <f t="shared" si="30"/>
        <v>361.06514216939746</v>
      </c>
    </row>
    <row r="327" spans="1:7" x14ac:dyDescent="0.15">
      <c r="A327" s="12">
        <v>45757.639557989001</v>
      </c>
      <c r="B327" s="13">
        <v>7</v>
      </c>
      <c r="C327" s="14" t="s">
        <v>19</v>
      </c>
      <c r="D327" s="13">
        <v>1</v>
      </c>
      <c r="E327" s="13">
        <f t="shared" si="29"/>
        <v>7.0207110977383285E-3</v>
      </c>
      <c r="F327" s="13">
        <f t="shared" si="28"/>
        <v>-17.999999999999616</v>
      </c>
      <c r="G327" s="13">
        <f t="shared" si="30"/>
        <v>-18.053257108469403</v>
      </c>
    </row>
    <row r="328" spans="1:7" x14ac:dyDescent="0.15">
      <c r="A328" s="12">
        <v>45757.639570329957</v>
      </c>
      <c r="B328" s="13">
        <v>7</v>
      </c>
      <c r="C328" s="14" t="s">
        <v>19</v>
      </c>
      <c r="D328" s="13">
        <v>1</v>
      </c>
      <c r="E328" s="13">
        <f t="shared" si="29"/>
        <v>7.0207110977383285E-3</v>
      </c>
      <c r="F328" s="13">
        <f t="shared" si="28"/>
        <v>0</v>
      </c>
      <c r="G328" s="13">
        <f t="shared" si="30"/>
        <v>0</v>
      </c>
    </row>
    <row r="329" spans="1:7" x14ac:dyDescent="0.15">
      <c r="A329" s="12">
        <v>45757.639582694414</v>
      </c>
      <c r="B329" s="13">
        <v>7.0049999999999999</v>
      </c>
      <c r="C329" s="14" t="s">
        <v>19</v>
      </c>
      <c r="D329" s="13">
        <v>1</v>
      </c>
      <c r="E329" s="13">
        <f t="shared" si="29"/>
        <v>7.02572589137957E-3</v>
      </c>
      <c r="F329" s="13">
        <f t="shared" si="28"/>
        <v>17.999999999999616</v>
      </c>
      <c r="G329" s="13">
        <f t="shared" si="30"/>
        <v>18.053257108469403</v>
      </c>
    </row>
    <row r="330" spans="1:7" x14ac:dyDescent="0.15">
      <c r="A330" s="12">
        <v>45757.639594270957</v>
      </c>
      <c r="B330" s="13">
        <v>7.0949999999999998</v>
      </c>
      <c r="C330" s="14" t="s">
        <v>19</v>
      </c>
      <c r="D330" s="13">
        <v>1</v>
      </c>
      <c r="E330" s="13">
        <f t="shared" si="29"/>
        <v>7.1159921769219196E-3</v>
      </c>
      <c r="F330" s="13">
        <f t="shared" si="28"/>
        <v>323.99999999999949</v>
      </c>
      <c r="G330" s="13">
        <f t="shared" si="30"/>
        <v>324.95862795245858</v>
      </c>
    </row>
    <row r="331" spans="1:7" x14ac:dyDescent="0.15">
      <c r="A331" s="12">
        <v>45757.63960661595</v>
      </c>
      <c r="B331" s="13">
        <v>7.1</v>
      </c>
      <c r="C331" s="14" t="s">
        <v>19</v>
      </c>
      <c r="D331" s="13">
        <v>1</v>
      </c>
      <c r="E331" s="13">
        <f t="shared" si="29"/>
        <v>7.1210069705631611E-3</v>
      </c>
      <c r="F331" s="13">
        <f t="shared" si="28"/>
        <v>17.999999999999616</v>
      </c>
      <c r="G331" s="13">
        <f t="shared" si="30"/>
        <v>18.053257108469403</v>
      </c>
    </row>
    <row r="332" spans="1:7" x14ac:dyDescent="0.15">
      <c r="A332" s="12">
        <v>45757.63961887957</v>
      </c>
      <c r="B332" s="13">
        <v>7.1</v>
      </c>
      <c r="C332" s="14" t="s">
        <v>19</v>
      </c>
      <c r="D332" s="13">
        <v>1</v>
      </c>
      <c r="E332" s="13">
        <f t="shared" si="29"/>
        <v>7.1210069705631611E-3</v>
      </c>
      <c r="F332" s="13">
        <f t="shared" si="28"/>
        <v>0</v>
      </c>
      <c r="G332" s="13">
        <f t="shared" si="30"/>
        <v>0</v>
      </c>
    </row>
    <row r="333" spans="1:7" x14ac:dyDescent="0.15">
      <c r="A333" s="12">
        <v>45757.639630484387</v>
      </c>
      <c r="B333" s="13">
        <v>7.1</v>
      </c>
      <c r="C333" s="14" t="s">
        <v>19</v>
      </c>
      <c r="D333" s="13">
        <v>1</v>
      </c>
      <c r="E333" s="13">
        <f t="shared" si="29"/>
        <v>7.1210069705631611E-3</v>
      </c>
      <c r="F333" s="13">
        <f t="shared" si="28"/>
        <v>0</v>
      </c>
      <c r="G333" s="13">
        <f t="shared" si="30"/>
        <v>0</v>
      </c>
    </row>
    <row r="334" spans="1:7" x14ac:dyDescent="0.15">
      <c r="A334" s="12">
        <v>45757.639642870869</v>
      </c>
      <c r="B334" s="13">
        <v>7.1749999999999998</v>
      </c>
      <c r="C334" s="14" t="s">
        <v>19</v>
      </c>
      <c r="D334" s="13">
        <v>1</v>
      </c>
      <c r="E334" s="13">
        <f t="shared" si="29"/>
        <v>7.1962288751817862E-3</v>
      </c>
      <c r="F334" s="13">
        <f t="shared" si="28"/>
        <v>270.00000000000063</v>
      </c>
      <c r="G334" s="13">
        <f t="shared" si="30"/>
        <v>270.79885662705044</v>
      </c>
    </row>
    <row r="335" spans="1:7" x14ac:dyDescent="0.15">
      <c r="A335" s="12">
        <v>45757.639655129307</v>
      </c>
      <c r="B335" s="13">
        <v>7.2</v>
      </c>
      <c r="C335" s="14" t="s">
        <v>19</v>
      </c>
      <c r="D335" s="13">
        <v>1</v>
      </c>
      <c r="E335" s="13">
        <f t="shared" si="29"/>
        <v>7.2213028433879955E-3</v>
      </c>
      <c r="F335" s="13">
        <f t="shared" si="28"/>
        <v>90.000000000001279</v>
      </c>
      <c r="G335" s="13">
        <f t="shared" si="30"/>
        <v>90.266285542353259</v>
      </c>
    </row>
    <row r="336" spans="1:7" x14ac:dyDescent="0.15">
      <c r="A336" s="12">
        <v>45757.639666724157</v>
      </c>
      <c r="B336" s="13">
        <v>7.2</v>
      </c>
      <c r="C336" s="14" t="s">
        <v>19</v>
      </c>
      <c r="D336" s="13">
        <v>1</v>
      </c>
      <c r="E336" s="13">
        <f t="shared" si="29"/>
        <v>7.2213028433879955E-3</v>
      </c>
      <c r="F336" s="13">
        <f t="shared" ref="F336:F399" si="31">(B336-B335)/(D336/3600)</f>
        <v>0</v>
      </c>
      <c r="G336" s="13">
        <f t="shared" si="30"/>
        <v>0</v>
      </c>
    </row>
    <row r="337" spans="1:7" x14ac:dyDescent="0.15">
      <c r="A337" s="12">
        <v>45757.639678298387</v>
      </c>
      <c r="B337" s="13">
        <v>7.2</v>
      </c>
      <c r="C337" s="14" t="s">
        <v>19</v>
      </c>
      <c r="D337" s="13">
        <v>1</v>
      </c>
      <c r="E337" s="13">
        <f t="shared" si="29"/>
        <v>7.2213028433879955E-3</v>
      </c>
      <c r="F337" s="13">
        <f t="shared" si="31"/>
        <v>0</v>
      </c>
      <c r="G337" s="13">
        <f t="shared" si="30"/>
        <v>0</v>
      </c>
    </row>
    <row r="338" spans="1:7" x14ac:dyDescent="0.15">
      <c r="A338" s="12">
        <v>45757.63969070273</v>
      </c>
      <c r="B338" s="13">
        <v>7.2549999999999999</v>
      </c>
      <c r="C338" s="14" t="s">
        <v>19</v>
      </c>
      <c r="D338" s="13">
        <v>1</v>
      </c>
      <c r="E338" s="13">
        <f t="shared" si="29"/>
        <v>7.2764655734416529E-3</v>
      </c>
      <c r="F338" s="13">
        <f t="shared" si="31"/>
        <v>197.99999999999898</v>
      </c>
      <c r="G338" s="13">
        <f t="shared" si="30"/>
        <v>198.58582819316655</v>
      </c>
    </row>
    <row r="339" spans="1:7" x14ac:dyDescent="0.15">
      <c r="A339" s="12">
        <v>45757.639702277003</v>
      </c>
      <c r="B339" s="13">
        <v>7.3</v>
      </c>
      <c r="C339" s="14" t="s">
        <v>19</v>
      </c>
      <c r="D339" s="13">
        <v>1</v>
      </c>
      <c r="E339" s="13">
        <f t="shared" si="29"/>
        <v>7.3215987162128281E-3</v>
      </c>
      <c r="F339" s="13">
        <f t="shared" si="31"/>
        <v>161.99999999999974</v>
      </c>
      <c r="G339" s="13">
        <f t="shared" si="30"/>
        <v>162.47931397623088</v>
      </c>
    </row>
    <row r="340" spans="1:7" x14ac:dyDescent="0.15">
      <c r="A340" s="12">
        <v>45757.639714601282</v>
      </c>
      <c r="B340" s="13">
        <v>7.3</v>
      </c>
      <c r="C340" s="14" t="s">
        <v>19</v>
      </c>
      <c r="D340" s="13">
        <v>1</v>
      </c>
      <c r="E340" s="13">
        <f t="shared" si="29"/>
        <v>7.3215987162128281E-3</v>
      </c>
      <c r="F340" s="13">
        <f t="shared" si="31"/>
        <v>0</v>
      </c>
      <c r="G340" s="13">
        <f t="shared" si="30"/>
        <v>0</v>
      </c>
    </row>
    <row r="341" spans="1:7" x14ac:dyDescent="0.15">
      <c r="A341" s="12">
        <v>45757.639726910107</v>
      </c>
      <c r="B341" s="13">
        <v>7.2949999999999999</v>
      </c>
      <c r="C341" s="14" t="s">
        <v>19</v>
      </c>
      <c r="D341" s="13">
        <v>1</v>
      </c>
      <c r="E341" s="13">
        <f t="shared" si="29"/>
        <v>7.3165839225715866E-3</v>
      </c>
      <c r="F341" s="13">
        <f t="shared" si="31"/>
        <v>-17.999999999999616</v>
      </c>
      <c r="G341" s="13">
        <f t="shared" si="30"/>
        <v>-18.053257108469403</v>
      </c>
    </row>
    <row r="342" spans="1:7" x14ac:dyDescent="0.15">
      <c r="A342" s="12">
        <v>45757.639739320213</v>
      </c>
      <c r="B342" s="13">
        <v>7.3</v>
      </c>
      <c r="C342" s="14" t="s">
        <v>19</v>
      </c>
      <c r="D342" s="13">
        <v>1</v>
      </c>
      <c r="E342" s="13">
        <f t="shared" si="29"/>
        <v>7.3215987162128281E-3</v>
      </c>
      <c r="F342" s="13">
        <f t="shared" si="31"/>
        <v>17.999999999999616</v>
      </c>
      <c r="G342" s="13">
        <f t="shared" si="30"/>
        <v>18.053257108469403</v>
      </c>
    </row>
    <row r="343" spans="1:7" x14ac:dyDescent="0.15">
      <c r="A343" s="12">
        <v>45757.639751660499</v>
      </c>
      <c r="B343" s="13">
        <v>7.4</v>
      </c>
      <c r="C343" s="14" t="s">
        <v>19</v>
      </c>
      <c r="D343" s="13">
        <v>1</v>
      </c>
      <c r="E343" s="13">
        <f t="shared" si="29"/>
        <v>7.4218945890376616E-3</v>
      </c>
      <c r="F343" s="13">
        <f t="shared" si="31"/>
        <v>360.00000000000193</v>
      </c>
      <c r="G343" s="13">
        <f t="shared" si="30"/>
        <v>361.06514216940053</v>
      </c>
    </row>
    <row r="344" spans="1:7" x14ac:dyDescent="0.15">
      <c r="A344" s="12">
        <v>45757.639763240128</v>
      </c>
      <c r="B344" s="13">
        <v>7.4</v>
      </c>
      <c r="C344" s="14" t="s">
        <v>19</v>
      </c>
      <c r="D344" s="13">
        <v>1</v>
      </c>
      <c r="E344" s="13">
        <f t="shared" si="29"/>
        <v>7.4218945890376616E-3</v>
      </c>
      <c r="F344" s="13">
        <f t="shared" si="31"/>
        <v>0</v>
      </c>
      <c r="G344" s="13">
        <f t="shared" si="30"/>
        <v>0</v>
      </c>
    </row>
    <row r="345" spans="1:7" x14ac:dyDescent="0.15">
      <c r="A345" s="12">
        <v>45757.639775574113</v>
      </c>
      <c r="B345" s="13">
        <v>7.4</v>
      </c>
      <c r="C345" s="14" t="s">
        <v>19</v>
      </c>
      <c r="D345" s="13">
        <v>1</v>
      </c>
      <c r="E345" s="13">
        <f t="shared" si="29"/>
        <v>7.4218945890376616E-3</v>
      </c>
      <c r="F345" s="13">
        <f t="shared" si="31"/>
        <v>0</v>
      </c>
      <c r="G345" s="13">
        <f t="shared" si="30"/>
        <v>0</v>
      </c>
    </row>
    <row r="346" spans="1:7" x14ac:dyDescent="0.15">
      <c r="A346" s="12">
        <v>45757.639787782558</v>
      </c>
      <c r="B346" s="13">
        <v>7.4</v>
      </c>
      <c r="C346" s="14" t="s">
        <v>19</v>
      </c>
      <c r="D346" s="13">
        <v>1</v>
      </c>
      <c r="E346" s="13">
        <f t="shared" si="29"/>
        <v>7.4218945890376616E-3</v>
      </c>
      <c r="F346" s="13">
        <f t="shared" si="31"/>
        <v>0</v>
      </c>
      <c r="G346" s="13">
        <f t="shared" si="30"/>
        <v>0</v>
      </c>
    </row>
    <row r="347" spans="1:7" x14ac:dyDescent="0.15">
      <c r="A347" s="12">
        <v>45757.639799439763</v>
      </c>
      <c r="B347" s="13">
        <v>7.49</v>
      </c>
      <c r="C347" s="14" t="s">
        <v>19</v>
      </c>
      <c r="D347" s="13">
        <v>1</v>
      </c>
      <c r="E347" s="13">
        <f t="shared" si="29"/>
        <v>7.5121608745800112E-3</v>
      </c>
      <c r="F347" s="13">
        <f t="shared" si="31"/>
        <v>323.99999999999949</v>
      </c>
      <c r="G347" s="13">
        <f t="shared" si="30"/>
        <v>324.95862795245858</v>
      </c>
    </row>
    <row r="348" spans="1:7" x14ac:dyDescent="0.15">
      <c r="A348" s="12">
        <v>45757.639811836008</v>
      </c>
      <c r="B348" s="13">
        <v>7.49</v>
      </c>
      <c r="C348" s="14" t="s">
        <v>19</v>
      </c>
      <c r="D348" s="13">
        <v>1</v>
      </c>
      <c r="E348" s="13">
        <f t="shared" si="29"/>
        <v>7.5121608745800112E-3</v>
      </c>
      <c r="F348" s="13">
        <f t="shared" si="31"/>
        <v>0</v>
      </c>
      <c r="G348" s="13">
        <f t="shared" si="30"/>
        <v>0</v>
      </c>
    </row>
    <row r="349" spans="1:7" x14ac:dyDescent="0.15">
      <c r="A349" s="12">
        <v>45757.639824182108</v>
      </c>
      <c r="B349" s="13">
        <v>7.49</v>
      </c>
      <c r="C349" s="14" t="s">
        <v>19</v>
      </c>
      <c r="D349" s="13">
        <v>1</v>
      </c>
      <c r="E349" s="13">
        <f t="shared" si="29"/>
        <v>7.5121608745800112E-3</v>
      </c>
      <c r="F349" s="13">
        <f t="shared" si="31"/>
        <v>0</v>
      </c>
      <c r="G349" s="13">
        <f t="shared" si="30"/>
        <v>0</v>
      </c>
    </row>
    <row r="350" spans="1:7" x14ac:dyDescent="0.15">
      <c r="A350" s="12">
        <v>45757.639836495517</v>
      </c>
      <c r="B350" s="13">
        <v>7.49</v>
      </c>
      <c r="C350" s="14" t="s">
        <v>19</v>
      </c>
      <c r="D350" s="13">
        <v>1</v>
      </c>
      <c r="E350" s="13">
        <f t="shared" si="29"/>
        <v>7.5121608745800112E-3</v>
      </c>
      <c r="F350" s="13">
        <f t="shared" si="31"/>
        <v>0</v>
      </c>
      <c r="G350" s="13">
        <f t="shared" si="30"/>
        <v>0</v>
      </c>
    </row>
    <row r="351" spans="1:7" x14ac:dyDescent="0.15">
      <c r="A351" s="12">
        <v>45757.639848081017</v>
      </c>
      <c r="B351" s="13">
        <v>7.5549999999999997</v>
      </c>
      <c r="C351" s="14" t="s">
        <v>19</v>
      </c>
      <c r="D351" s="13">
        <v>1</v>
      </c>
      <c r="E351" s="13">
        <f t="shared" si="29"/>
        <v>7.5773531919161525E-3</v>
      </c>
      <c r="F351" s="13">
        <f t="shared" si="31"/>
        <v>233.99999999999821</v>
      </c>
      <c r="G351" s="13">
        <f t="shared" si="30"/>
        <v>234.69234241010852</v>
      </c>
    </row>
    <row r="352" spans="1:7" x14ac:dyDescent="0.15">
      <c r="A352" s="12">
        <v>45757.6398604403</v>
      </c>
      <c r="B352" s="13">
        <v>7.59</v>
      </c>
      <c r="C352" s="14" t="s">
        <v>19</v>
      </c>
      <c r="D352" s="13">
        <v>1</v>
      </c>
      <c r="E352" s="13">
        <f t="shared" si="29"/>
        <v>7.6124567474048447E-3</v>
      </c>
      <c r="F352" s="13">
        <f t="shared" si="31"/>
        <v>126.00000000000051</v>
      </c>
      <c r="G352" s="13">
        <f t="shared" si="30"/>
        <v>126.37279975929206</v>
      </c>
    </row>
    <row r="353" spans="1:7" x14ac:dyDescent="0.15">
      <c r="A353" s="12">
        <v>45757.639872791508</v>
      </c>
      <c r="B353" s="13">
        <v>7.59</v>
      </c>
      <c r="C353" s="14" t="s">
        <v>19</v>
      </c>
      <c r="D353" s="13">
        <v>1</v>
      </c>
      <c r="E353" s="13">
        <f t="shared" si="29"/>
        <v>7.6124567474048447E-3</v>
      </c>
      <c r="F353" s="13">
        <f t="shared" si="31"/>
        <v>0</v>
      </c>
      <c r="G353" s="13">
        <f t="shared" si="30"/>
        <v>0</v>
      </c>
    </row>
    <row r="354" spans="1:7" x14ac:dyDescent="0.15">
      <c r="A354" s="12">
        <v>45757.639884367192</v>
      </c>
      <c r="B354" s="13">
        <v>7.59</v>
      </c>
      <c r="C354" s="14" t="s">
        <v>19</v>
      </c>
      <c r="D354" s="13">
        <v>1</v>
      </c>
      <c r="E354" s="13">
        <f t="shared" si="29"/>
        <v>7.6124567474048447E-3</v>
      </c>
      <c r="F354" s="13">
        <f t="shared" si="31"/>
        <v>0</v>
      </c>
      <c r="G354" s="13">
        <f t="shared" si="30"/>
        <v>0</v>
      </c>
    </row>
    <row r="355" spans="1:7" x14ac:dyDescent="0.15">
      <c r="A355" s="12">
        <v>45757.639896692737</v>
      </c>
      <c r="B355" s="13">
        <v>7.6550000000000002</v>
      </c>
      <c r="C355" s="14" t="s">
        <v>19</v>
      </c>
      <c r="D355" s="13">
        <v>1</v>
      </c>
      <c r="E355" s="13">
        <f t="shared" si="29"/>
        <v>7.6776490647409868E-3</v>
      </c>
      <c r="F355" s="13">
        <f t="shared" si="31"/>
        <v>234.00000000000142</v>
      </c>
      <c r="G355" s="13">
        <f t="shared" si="30"/>
        <v>234.69234241011162</v>
      </c>
    </row>
    <row r="356" spans="1:7" x14ac:dyDescent="0.15">
      <c r="A356" s="12">
        <v>45757.639909026759</v>
      </c>
      <c r="B356" s="13">
        <v>7.69</v>
      </c>
      <c r="C356" s="14" t="s">
        <v>19</v>
      </c>
      <c r="D356" s="13">
        <v>1</v>
      </c>
      <c r="E356" s="13">
        <f t="shared" si="29"/>
        <v>7.7127526202296782E-3</v>
      </c>
      <c r="F356" s="13">
        <f t="shared" si="31"/>
        <v>126.00000000000051</v>
      </c>
      <c r="G356" s="13">
        <f t="shared" si="30"/>
        <v>126.37279975928895</v>
      </c>
    </row>
    <row r="357" spans="1:7" x14ac:dyDescent="0.15">
      <c r="A357" s="12">
        <v>45757.639920642367</v>
      </c>
      <c r="B357" s="13">
        <v>7.6849999999999996</v>
      </c>
      <c r="C357" s="14" t="s">
        <v>19</v>
      </c>
      <c r="D357" s="13">
        <v>1</v>
      </c>
      <c r="E357" s="13">
        <f t="shared" si="29"/>
        <v>7.7077378265884358E-3</v>
      </c>
      <c r="F357" s="13">
        <f t="shared" si="31"/>
        <v>-18.000000000002814</v>
      </c>
      <c r="G357" s="13">
        <f t="shared" si="30"/>
        <v>-18.053257108472526</v>
      </c>
    </row>
    <row r="358" spans="1:7" x14ac:dyDescent="0.15">
      <c r="A358" s="12">
        <v>45757.639932859158</v>
      </c>
      <c r="B358" s="13">
        <v>7.6849999999999996</v>
      </c>
      <c r="C358" s="14" t="s">
        <v>19</v>
      </c>
      <c r="D358" s="13">
        <v>1</v>
      </c>
      <c r="E358" s="13">
        <f t="shared" si="29"/>
        <v>7.7077378265884358E-3</v>
      </c>
      <c r="F358" s="13">
        <f t="shared" si="31"/>
        <v>0</v>
      </c>
      <c r="G358" s="13">
        <f t="shared" si="30"/>
        <v>0</v>
      </c>
    </row>
    <row r="359" spans="1:7" x14ac:dyDescent="0.15">
      <c r="A359" s="12">
        <v>45757.639944482202</v>
      </c>
      <c r="B359" s="13">
        <v>7.6849999999999996</v>
      </c>
      <c r="C359" s="14" t="s">
        <v>19</v>
      </c>
      <c r="D359" s="13">
        <v>1</v>
      </c>
      <c r="E359" s="13">
        <f t="shared" si="29"/>
        <v>7.7077378265884358E-3</v>
      </c>
      <c r="F359" s="13">
        <f t="shared" si="31"/>
        <v>0</v>
      </c>
      <c r="G359" s="13">
        <f t="shared" si="30"/>
        <v>0</v>
      </c>
    </row>
    <row r="360" spans="1:7" x14ac:dyDescent="0.15">
      <c r="A360" s="12">
        <v>45757.639956076637</v>
      </c>
      <c r="B360" s="13">
        <v>7.78</v>
      </c>
      <c r="C360" s="14" t="s">
        <v>19</v>
      </c>
      <c r="D360" s="13">
        <v>1</v>
      </c>
      <c r="E360" s="13">
        <f t="shared" si="29"/>
        <v>7.8030189057720278E-3</v>
      </c>
      <c r="F360" s="13">
        <f t="shared" si="31"/>
        <v>342.00000000000233</v>
      </c>
      <c r="G360" s="13">
        <f t="shared" si="30"/>
        <v>343.01188506093115</v>
      </c>
    </row>
    <row r="361" spans="1:7" x14ac:dyDescent="0.15">
      <c r="A361" s="12">
        <v>45757.639967651507</v>
      </c>
      <c r="B361" s="13">
        <v>7.78</v>
      </c>
      <c r="C361" s="14" t="s">
        <v>19</v>
      </c>
      <c r="D361" s="13">
        <v>1</v>
      </c>
      <c r="E361" s="13">
        <f t="shared" si="29"/>
        <v>7.8030189057720278E-3</v>
      </c>
      <c r="F361" s="13">
        <f t="shared" si="31"/>
        <v>0</v>
      </c>
      <c r="G361" s="13">
        <f t="shared" si="30"/>
        <v>0</v>
      </c>
    </row>
    <row r="362" spans="1:7" x14ac:dyDescent="0.15">
      <c r="A362" s="12">
        <v>45757.639979255582</v>
      </c>
      <c r="B362" s="13">
        <v>7.78</v>
      </c>
      <c r="C362" s="14" t="s">
        <v>19</v>
      </c>
      <c r="D362" s="13">
        <v>1</v>
      </c>
      <c r="E362" s="13">
        <f t="shared" si="29"/>
        <v>7.8030189057720278E-3</v>
      </c>
      <c r="F362" s="13">
        <f t="shared" si="31"/>
        <v>0</v>
      </c>
      <c r="G362" s="13">
        <f t="shared" si="30"/>
        <v>0</v>
      </c>
    </row>
    <row r="363" spans="1:7" x14ac:dyDescent="0.15">
      <c r="A363" s="12">
        <v>45757.639991544871</v>
      </c>
      <c r="B363" s="13">
        <v>7.78</v>
      </c>
      <c r="C363" s="14" t="s">
        <v>19</v>
      </c>
      <c r="D363" s="13">
        <v>1</v>
      </c>
      <c r="E363" s="13">
        <f t="shared" si="29"/>
        <v>7.8030189057720278E-3</v>
      </c>
      <c r="F363" s="13">
        <f t="shared" si="31"/>
        <v>0</v>
      </c>
      <c r="G363" s="13">
        <f t="shared" si="30"/>
        <v>0</v>
      </c>
    </row>
    <row r="364" spans="1:7" x14ac:dyDescent="0.15">
      <c r="A364" s="12">
        <v>45757.640003947847</v>
      </c>
      <c r="B364" s="13">
        <v>7.875</v>
      </c>
      <c r="C364" s="14" t="s">
        <v>19</v>
      </c>
      <c r="D364" s="13">
        <v>1</v>
      </c>
      <c r="E364" s="13">
        <f t="shared" si="29"/>
        <v>7.8982999849556198E-3</v>
      </c>
      <c r="F364" s="13">
        <f t="shared" si="31"/>
        <v>341.99999999999909</v>
      </c>
      <c r="G364" s="13">
        <f t="shared" si="30"/>
        <v>343.01188506093115</v>
      </c>
    </row>
    <row r="365" spans="1:7" x14ac:dyDescent="0.15">
      <c r="A365" s="12">
        <v>45757.640016255777</v>
      </c>
      <c r="B365" s="13">
        <v>7.88</v>
      </c>
      <c r="C365" s="14" t="s">
        <v>19</v>
      </c>
      <c r="D365" s="13">
        <v>1</v>
      </c>
      <c r="E365" s="13">
        <f t="shared" si="29"/>
        <v>7.9033147785968604E-3</v>
      </c>
      <c r="F365" s="13">
        <f t="shared" si="31"/>
        <v>17.999999999999616</v>
      </c>
      <c r="G365" s="13">
        <f t="shared" si="30"/>
        <v>18.05325710846628</v>
      </c>
    </row>
    <row r="366" spans="1:7" x14ac:dyDescent="0.15">
      <c r="A366" s="12">
        <v>45757.640027859386</v>
      </c>
      <c r="B366" s="13">
        <v>7.88</v>
      </c>
      <c r="C366" s="14" t="s">
        <v>19</v>
      </c>
      <c r="D366" s="13">
        <v>1</v>
      </c>
      <c r="E366" s="13">
        <f t="shared" si="29"/>
        <v>7.9033147785968604E-3</v>
      </c>
      <c r="F366" s="13">
        <f t="shared" si="31"/>
        <v>0</v>
      </c>
      <c r="G366" s="13">
        <f t="shared" si="30"/>
        <v>0</v>
      </c>
    </row>
    <row r="367" spans="1:7" x14ac:dyDescent="0.15">
      <c r="A367" s="12">
        <v>45757.640040191342</v>
      </c>
      <c r="B367" s="13">
        <v>7.88</v>
      </c>
      <c r="C367" s="14" t="s">
        <v>19</v>
      </c>
      <c r="D367" s="13">
        <v>1</v>
      </c>
      <c r="E367" s="13">
        <f t="shared" si="29"/>
        <v>7.9033147785968604E-3</v>
      </c>
      <c r="F367" s="13">
        <f t="shared" si="31"/>
        <v>0</v>
      </c>
      <c r="G367" s="13">
        <f t="shared" si="30"/>
        <v>0</v>
      </c>
    </row>
    <row r="368" spans="1:7" x14ac:dyDescent="0.15">
      <c r="A368" s="12">
        <v>45757.640052554329</v>
      </c>
      <c r="B368" s="13">
        <v>7.95</v>
      </c>
      <c r="C368" s="14" t="s">
        <v>19</v>
      </c>
      <c r="D368" s="13">
        <v>1</v>
      </c>
      <c r="E368" s="13">
        <f t="shared" si="29"/>
        <v>7.9735218895742449E-3</v>
      </c>
      <c r="F368" s="13">
        <f t="shared" si="31"/>
        <v>252.00000000000102</v>
      </c>
      <c r="G368" s="13">
        <f t="shared" si="30"/>
        <v>252.74559951858413</v>
      </c>
    </row>
    <row r="369" spans="1:7" x14ac:dyDescent="0.15">
      <c r="A369" s="12">
        <v>45757.640064884632</v>
      </c>
      <c r="B369" s="13">
        <v>7.98</v>
      </c>
      <c r="C369" s="14" t="s">
        <v>19</v>
      </c>
      <c r="D369" s="13">
        <v>1</v>
      </c>
      <c r="E369" s="13">
        <f t="shared" si="29"/>
        <v>8.0036106514216956E-3</v>
      </c>
      <c r="F369" s="13">
        <f t="shared" si="31"/>
        <v>108.0000000000009</v>
      </c>
      <c r="G369" s="13">
        <f t="shared" si="30"/>
        <v>108.31954265082267</v>
      </c>
    </row>
    <row r="370" spans="1:7" x14ac:dyDescent="0.15">
      <c r="A370" s="12">
        <v>45757.640076506133</v>
      </c>
      <c r="B370" s="13">
        <v>7.98</v>
      </c>
      <c r="C370" s="14" t="s">
        <v>19</v>
      </c>
      <c r="D370" s="13">
        <v>1</v>
      </c>
      <c r="E370" s="13">
        <f t="shared" si="29"/>
        <v>8.0036106514216956E-3</v>
      </c>
      <c r="F370" s="13">
        <f t="shared" si="31"/>
        <v>0</v>
      </c>
      <c r="G370" s="13">
        <f t="shared" si="30"/>
        <v>0</v>
      </c>
    </row>
    <row r="371" spans="1:7" x14ac:dyDescent="0.15">
      <c r="A371" s="12">
        <v>45757.640088791653</v>
      </c>
      <c r="B371" s="13">
        <v>7.98</v>
      </c>
      <c r="C371" s="14" t="s">
        <v>19</v>
      </c>
      <c r="D371" s="13">
        <v>1</v>
      </c>
      <c r="E371" s="13">
        <f t="shared" si="29"/>
        <v>8.0036106514216956E-3</v>
      </c>
      <c r="F371" s="13">
        <f t="shared" si="31"/>
        <v>0</v>
      </c>
      <c r="G371" s="13">
        <f t="shared" si="30"/>
        <v>0</v>
      </c>
    </row>
    <row r="372" spans="1:7" x14ac:dyDescent="0.15">
      <c r="A372" s="12">
        <v>45757.640100403383</v>
      </c>
      <c r="B372" s="13">
        <v>7.98</v>
      </c>
      <c r="C372" s="14" t="s">
        <v>19</v>
      </c>
      <c r="D372" s="13">
        <v>1</v>
      </c>
      <c r="E372" s="13">
        <f t="shared" si="29"/>
        <v>8.0036106514216956E-3</v>
      </c>
      <c r="F372" s="13">
        <f t="shared" si="31"/>
        <v>0</v>
      </c>
      <c r="G372" s="13">
        <f t="shared" si="30"/>
        <v>0</v>
      </c>
    </row>
    <row r="373" spans="1:7" x14ac:dyDescent="0.15">
      <c r="A373" s="12">
        <v>45757.640112729707</v>
      </c>
      <c r="B373" s="13">
        <v>8.08</v>
      </c>
      <c r="C373" s="14" t="s">
        <v>19</v>
      </c>
      <c r="D373" s="13">
        <v>1</v>
      </c>
      <c r="E373" s="13">
        <f t="shared" si="29"/>
        <v>8.1039065242465274E-3</v>
      </c>
      <c r="F373" s="13">
        <f t="shared" si="31"/>
        <v>359.99999999999875</v>
      </c>
      <c r="G373" s="13">
        <f t="shared" si="30"/>
        <v>361.06514216939433</v>
      </c>
    </row>
    <row r="374" spans="1:7" x14ac:dyDescent="0.15">
      <c r="A374" s="12">
        <v>45757.640125086247</v>
      </c>
      <c r="B374" s="13">
        <v>8.08</v>
      </c>
      <c r="C374" s="14" t="s">
        <v>19</v>
      </c>
      <c r="D374" s="13">
        <v>1</v>
      </c>
      <c r="E374" s="13">
        <f t="shared" si="29"/>
        <v>8.1039065242465274E-3</v>
      </c>
      <c r="F374" s="13">
        <f t="shared" si="31"/>
        <v>0</v>
      </c>
      <c r="G374" s="13">
        <f t="shared" si="30"/>
        <v>0</v>
      </c>
    </row>
    <row r="375" spans="1:7" x14ac:dyDescent="0.15">
      <c r="A375" s="12">
        <v>45757.640137433809</v>
      </c>
      <c r="B375" s="13">
        <v>8.0749999999999993</v>
      </c>
      <c r="C375" s="14" t="s">
        <v>19</v>
      </c>
      <c r="D375" s="13">
        <v>1</v>
      </c>
      <c r="E375" s="13">
        <f t="shared" si="29"/>
        <v>8.098891730605285E-3</v>
      </c>
      <c r="F375" s="13">
        <f t="shared" si="31"/>
        <v>-18.000000000002814</v>
      </c>
      <c r="G375" s="13">
        <f t="shared" si="30"/>
        <v>-18.053257108472526</v>
      </c>
    </row>
    <row r="376" spans="1:7" x14ac:dyDescent="0.15">
      <c r="A376" s="12">
        <v>45757.640149610663</v>
      </c>
      <c r="B376" s="13">
        <v>8.0749999999999993</v>
      </c>
      <c r="C376" s="14" t="s">
        <v>19</v>
      </c>
      <c r="D376" s="13">
        <v>1</v>
      </c>
      <c r="E376" s="13">
        <f t="shared" si="29"/>
        <v>8.098891730605285E-3</v>
      </c>
      <c r="F376" s="13">
        <f t="shared" si="31"/>
        <v>0</v>
      </c>
      <c r="G376" s="13">
        <f t="shared" si="30"/>
        <v>0</v>
      </c>
    </row>
    <row r="377" spans="1:7" x14ac:dyDescent="0.15">
      <c r="A377" s="12">
        <v>45757.640161349002</v>
      </c>
      <c r="B377" s="13">
        <v>8.18</v>
      </c>
      <c r="C377" s="14" t="s">
        <v>19</v>
      </c>
      <c r="D377" s="13">
        <v>1</v>
      </c>
      <c r="E377" s="13">
        <f t="shared" si="29"/>
        <v>8.2042023970713609E-3</v>
      </c>
      <c r="F377" s="13">
        <f t="shared" si="31"/>
        <v>378.00000000000153</v>
      </c>
      <c r="G377" s="13">
        <f t="shared" si="30"/>
        <v>379.1183992778731</v>
      </c>
    </row>
    <row r="378" spans="1:7" x14ac:dyDescent="0.15">
      <c r="A378" s="12">
        <v>45757.640173685162</v>
      </c>
      <c r="B378" s="13">
        <v>8.18</v>
      </c>
      <c r="C378" s="14" t="s">
        <v>19</v>
      </c>
      <c r="D378" s="13">
        <v>1</v>
      </c>
      <c r="E378" s="13">
        <f t="shared" si="29"/>
        <v>8.2042023970713609E-3</v>
      </c>
      <c r="F378" s="13">
        <f t="shared" si="31"/>
        <v>0</v>
      </c>
      <c r="G378" s="13">
        <f t="shared" si="30"/>
        <v>0</v>
      </c>
    </row>
    <row r="379" spans="1:7" x14ac:dyDescent="0.15">
      <c r="A379" s="12">
        <v>45757.640186010751</v>
      </c>
      <c r="B379" s="13">
        <v>8.18</v>
      </c>
      <c r="C379" s="14" t="s">
        <v>19</v>
      </c>
      <c r="D379" s="13">
        <v>1</v>
      </c>
      <c r="E379" s="13">
        <f t="shared" si="29"/>
        <v>8.2042023970713609E-3</v>
      </c>
      <c r="F379" s="13">
        <f t="shared" si="31"/>
        <v>0</v>
      </c>
      <c r="G379" s="13">
        <f t="shared" si="30"/>
        <v>0</v>
      </c>
    </row>
    <row r="380" spans="1:7" x14ac:dyDescent="0.15">
      <c r="A380" s="12">
        <v>45757.640198315879</v>
      </c>
      <c r="B380" s="13">
        <v>8.18</v>
      </c>
      <c r="C380" s="14" t="s">
        <v>19</v>
      </c>
      <c r="D380" s="13">
        <v>1</v>
      </c>
      <c r="E380" s="13">
        <f t="shared" si="29"/>
        <v>8.2042023970713609E-3</v>
      </c>
      <c r="F380" s="13">
        <f t="shared" si="31"/>
        <v>0</v>
      </c>
      <c r="G380" s="13">
        <f t="shared" si="30"/>
        <v>0</v>
      </c>
    </row>
    <row r="381" spans="1:7" x14ac:dyDescent="0.15">
      <c r="A381" s="12">
        <v>45757.640209928417</v>
      </c>
      <c r="B381" s="13">
        <v>8.2799999999999994</v>
      </c>
      <c r="C381" s="14" t="s">
        <v>19</v>
      </c>
      <c r="D381" s="13">
        <v>1</v>
      </c>
      <c r="E381" s="13">
        <f t="shared" si="29"/>
        <v>8.3044982698961944E-3</v>
      </c>
      <c r="F381" s="13">
        <f t="shared" si="31"/>
        <v>359.99999999999875</v>
      </c>
      <c r="G381" s="13">
        <f t="shared" si="30"/>
        <v>361.06514216940053</v>
      </c>
    </row>
    <row r="382" spans="1:7" x14ac:dyDescent="0.15">
      <c r="A382" s="12">
        <v>45757.640221515627</v>
      </c>
      <c r="B382" s="13">
        <v>8.2799999999999994</v>
      </c>
      <c r="C382" s="14" t="s">
        <v>19</v>
      </c>
      <c r="D382" s="13">
        <v>1</v>
      </c>
      <c r="E382" s="13">
        <f t="shared" si="29"/>
        <v>8.3044982698961944E-3</v>
      </c>
      <c r="F382" s="13">
        <f t="shared" si="31"/>
        <v>0</v>
      </c>
      <c r="G382" s="13">
        <f t="shared" si="30"/>
        <v>0</v>
      </c>
    </row>
    <row r="383" spans="1:7" x14ac:dyDescent="0.15">
      <c r="A383" s="12">
        <v>45757.640233851969</v>
      </c>
      <c r="B383" s="13">
        <v>8.2799999999999994</v>
      </c>
      <c r="C383" s="14" t="s">
        <v>19</v>
      </c>
      <c r="D383" s="13">
        <v>1</v>
      </c>
      <c r="E383" s="13">
        <f t="shared" si="29"/>
        <v>8.3044982698961944E-3</v>
      </c>
      <c r="F383" s="13">
        <f t="shared" si="31"/>
        <v>0</v>
      </c>
      <c r="G383" s="13">
        <f t="shared" si="30"/>
        <v>0</v>
      </c>
    </row>
    <row r="384" spans="1:7" x14ac:dyDescent="0.15">
      <c r="A384" s="12">
        <v>45757.640246190487</v>
      </c>
      <c r="B384" s="13">
        <v>8.2799999999999994</v>
      </c>
      <c r="C384" s="14" t="s">
        <v>19</v>
      </c>
      <c r="D384" s="13">
        <v>1</v>
      </c>
      <c r="E384" s="13">
        <f t="shared" si="29"/>
        <v>8.3044982698961944E-3</v>
      </c>
      <c r="F384" s="13">
        <f t="shared" si="31"/>
        <v>0</v>
      </c>
      <c r="G384" s="13">
        <f t="shared" si="30"/>
        <v>0</v>
      </c>
    </row>
    <row r="385" spans="1:7" x14ac:dyDescent="0.15">
      <c r="A385" s="12">
        <v>45757.640258534419</v>
      </c>
      <c r="B385" s="13">
        <v>8.3699999999999992</v>
      </c>
      <c r="C385" s="14" t="s">
        <v>19</v>
      </c>
      <c r="D385" s="13">
        <v>1</v>
      </c>
      <c r="E385" s="13">
        <f t="shared" si="29"/>
        <v>8.3947645554385431E-3</v>
      </c>
      <c r="F385" s="13">
        <f t="shared" si="31"/>
        <v>323.99999999999949</v>
      </c>
      <c r="G385" s="13">
        <f t="shared" si="30"/>
        <v>324.95862795245552</v>
      </c>
    </row>
    <row r="386" spans="1:7" x14ac:dyDescent="0.15">
      <c r="A386" s="12">
        <v>45757.640270127522</v>
      </c>
      <c r="B386" s="13">
        <v>8.3699999999999992</v>
      </c>
      <c r="C386" s="14" t="s">
        <v>19</v>
      </c>
      <c r="D386" s="13">
        <v>1</v>
      </c>
      <c r="E386" s="13">
        <f t="shared" ref="E386:E449" si="32">B386/$R$2</f>
        <v>8.3947645554385431E-3</v>
      </c>
      <c r="F386" s="13">
        <f t="shared" si="31"/>
        <v>0</v>
      </c>
      <c r="G386" s="13">
        <f t="shared" si="30"/>
        <v>0</v>
      </c>
    </row>
    <row r="387" spans="1:7" x14ac:dyDescent="0.15">
      <c r="A387" s="12">
        <v>45757.64028245832</v>
      </c>
      <c r="B387" s="13">
        <v>8.3699999999999992</v>
      </c>
      <c r="C387" s="14" t="s">
        <v>19</v>
      </c>
      <c r="D387" s="13">
        <v>1</v>
      </c>
      <c r="E387" s="13">
        <f t="shared" si="32"/>
        <v>8.3947645554385431E-3</v>
      </c>
      <c r="F387" s="13">
        <f t="shared" si="31"/>
        <v>0</v>
      </c>
      <c r="G387" s="13">
        <f t="shared" si="30"/>
        <v>0</v>
      </c>
    </row>
    <row r="388" spans="1:7" x14ac:dyDescent="0.15">
      <c r="A388" s="12">
        <v>45757.640294081117</v>
      </c>
      <c r="B388" s="13">
        <v>8.375</v>
      </c>
      <c r="C388" s="14" t="s">
        <v>19</v>
      </c>
      <c r="D388" s="13">
        <v>1</v>
      </c>
      <c r="E388" s="13">
        <f t="shared" si="32"/>
        <v>8.3997793490797855E-3</v>
      </c>
      <c r="F388" s="13">
        <f t="shared" si="31"/>
        <v>18.000000000002814</v>
      </c>
      <c r="G388" s="13">
        <f t="shared" ref="G388:G451" si="33">(E388-E387)*1000/(D388/3600)</f>
        <v>18.053257108472526</v>
      </c>
    </row>
    <row r="389" spans="1:7" x14ac:dyDescent="0.15">
      <c r="A389" s="12">
        <v>45757.64030628778</v>
      </c>
      <c r="B389" s="13">
        <v>8.4499999999999993</v>
      </c>
      <c r="C389" s="14" t="s">
        <v>19</v>
      </c>
      <c r="D389" s="13">
        <v>1</v>
      </c>
      <c r="E389" s="13">
        <f t="shared" si="32"/>
        <v>8.4750012536984106E-3</v>
      </c>
      <c r="F389" s="13">
        <f t="shared" si="31"/>
        <v>269.99999999999744</v>
      </c>
      <c r="G389" s="13">
        <f t="shared" si="33"/>
        <v>270.79885662705044</v>
      </c>
    </row>
    <row r="390" spans="1:7" x14ac:dyDescent="0.15">
      <c r="A390" s="12">
        <v>45757.640317892059</v>
      </c>
      <c r="B390" s="13">
        <v>8.4700000000000006</v>
      </c>
      <c r="C390" s="14" t="s">
        <v>19</v>
      </c>
      <c r="D390" s="13">
        <v>1</v>
      </c>
      <c r="E390" s="13">
        <f t="shared" si="32"/>
        <v>8.4950604282633783E-3</v>
      </c>
      <c r="F390" s="13">
        <f t="shared" si="31"/>
        <v>72.00000000000486</v>
      </c>
      <c r="G390" s="13">
        <f t="shared" si="33"/>
        <v>72.213028433883863</v>
      </c>
    </row>
    <row r="391" spans="1:7" x14ac:dyDescent="0.15">
      <c r="A391" s="12">
        <v>45757.64032953226</v>
      </c>
      <c r="B391" s="13">
        <v>8.4700000000000006</v>
      </c>
      <c r="C391" s="14" t="s">
        <v>19</v>
      </c>
      <c r="D391" s="13">
        <v>1</v>
      </c>
      <c r="E391" s="13">
        <f t="shared" si="32"/>
        <v>8.4950604282633783E-3</v>
      </c>
      <c r="F391" s="13">
        <f t="shared" si="31"/>
        <v>0</v>
      </c>
      <c r="G391" s="13">
        <f t="shared" si="33"/>
        <v>0</v>
      </c>
    </row>
    <row r="392" spans="1:7" x14ac:dyDescent="0.15">
      <c r="A392" s="12">
        <v>45757.640341774437</v>
      </c>
      <c r="B392" s="13">
        <v>8.4700000000000006</v>
      </c>
      <c r="C392" s="14" t="s">
        <v>19</v>
      </c>
      <c r="D392" s="13">
        <v>1</v>
      </c>
      <c r="E392" s="13">
        <f t="shared" si="32"/>
        <v>8.4950604282633783E-3</v>
      </c>
      <c r="F392" s="13">
        <f t="shared" si="31"/>
        <v>0</v>
      </c>
      <c r="G392" s="13">
        <f t="shared" si="33"/>
        <v>0</v>
      </c>
    </row>
    <row r="393" spans="1:7" x14ac:dyDescent="0.15">
      <c r="A393" s="12">
        <v>45757.640353372037</v>
      </c>
      <c r="B393" s="13">
        <v>8.5250000000000004</v>
      </c>
      <c r="C393" s="14" t="s">
        <v>19</v>
      </c>
      <c r="D393" s="13">
        <v>1</v>
      </c>
      <c r="E393" s="13">
        <f t="shared" si="32"/>
        <v>8.5502231583170357E-3</v>
      </c>
      <c r="F393" s="13">
        <f t="shared" si="31"/>
        <v>197.99999999999898</v>
      </c>
      <c r="G393" s="13">
        <f t="shared" si="33"/>
        <v>198.58582819316655</v>
      </c>
    </row>
    <row r="394" spans="1:7" x14ac:dyDescent="0.15">
      <c r="A394" s="12">
        <v>45757.640364995314</v>
      </c>
      <c r="B394" s="13">
        <v>8.57</v>
      </c>
      <c r="C394" s="14" t="s">
        <v>19</v>
      </c>
      <c r="D394" s="13">
        <v>1</v>
      </c>
      <c r="E394" s="13">
        <f t="shared" si="32"/>
        <v>8.5953563010882101E-3</v>
      </c>
      <c r="F394" s="13">
        <f t="shared" si="31"/>
        <v>161.99999999999974</v>
      </c>
      <c r="G394" s="13">
        <f t="shared" si="33"/>
        <v>162.47931397622776</v>
      </c>
    </row>
    <row r="395" spans="1:7" x14ac:dyDescent="0.15">
      <c r="A395" s="12">
        <v>45757.640377357668</v>
      </c>
      <c r="B395" s="13">
        <v>8.57</v>
      </c>
      <c r="C395" s="14" t="s">
        <v>19</v>
      </c>
      <c r="D395" s="13">
        <v>1</v>
      </c>
      <c r="E395" s="13">
        <f t="shared" si="32"/>
        <v>8.5953563010882101E-3</v>
      </c>
      <c r="F395" s="13">
        <f t="shared" si="31"/>
        <v>0</v>
      </c>
      <c r="G395" s="13">
        <f t="shared" si="33"/>
        <v>0</v>
      </c>
    </row>
    <row r="396" spans="1:7" x14ac:dyDescent="0.15">
      <c r="A396" s="12">
        <v>45757.64038961722</v>
      </c>
      <c r="B396" s="13">
        <v>8.57</v>
      </c>
      <c r="C396" s="14" t="s">
        <v>19</v>
      </c>
      <c r="D396" s="13">
        <v>1</v>
      </c>
      <c r="E396" s="13">
        <f t="shared" si="32"/>
        <v>8.5953563010882101E-3</v>
      </c>
      <c r="F396" s="13">
        <f t="shared" si="31"/>
        <v>0</v>
      </c>
      <c r="G396" s="13">
        <f t="shared" si="33"/>
        <v>0</v>
      </c>
    </row>
    <row r="397" spans="1:7" x14ac:dyDescent="0.15">
      <c r="A397" s="12">
        <v>45757.640401222161</v>
      </c>
      <c r="B397" s="13">
        <v>8.57</v>
      </c>
      <c r="C397" s="14" t="s">
        <v>19</v>
      </c>
      <c r="D397" s="13">
        <v>1</v>
      </c>
      <c r="E397" s="13">
        <f t="shared" si="32"/>
        <v>8.5953563010882101E-3</v>
      </c>
      <c r="F397" s="13">
        <f t="shared" si="31"/>
        <v>0</v>
      </c>
      <c r="G397" s="13">
        <f t="shared" si="33"/>
        <v>0</v>
      </c>
    </row>
    <row r="398" spans="1:7" x14ac:dyDescent="0.15">
      <c r="A398" s="12">
        <v>45757.640412866444</v>
      </c>
      <c r="B398" s="13">
        <v>8.67</v>
      </c>
      <c r="C398" s="14" t="s">
        <v>19</v>
      </c>
      <c r="D398" s="13">
        <v>1</v>
      </c>
      <c r="E398" s="13">
        <f t="shared" si="32"/>
        <v>8.6956521739130436E-3</v>
      </c>
      <c r="F398" s="13">
        <f t="shared" si="31"/>
        <v>359.99999999999875</v>
      </c>
      <c r="G398" s="13">
        <f t="shared" si="33"/>
        <v>361.06514216940053</v>
      </c>
    </row>
    <row r="399" spans="1:7" x14ac:dyDescent="0.15">
      <c r="A399" s="12">
        <v>45757.640425174781</v>
      </c>
      <c r="B399" s="13">
        <v>8.67</v>
      </c>
      <c r="C399" s="14" t="s">
        <v>19</v>
      </c>
      <c r="D399" s="13">
        <v>1</v>
      </c>
      <c r="E399" s="13">
        <f t="shared" si="32"/>
        <v>8.6956521739130436E-3</v>
      </c>
      <c r="F399" s="13">
        <f t="shared" si="31"/>
        <v>0</v>
      </c>
      <c r="G399" s="13">
        <f t="shared" si="33"/>
        <v>0</v>
      </c>
    </row>
    <row r="400" spans="1:7" x14ac:dyDescent="0.15">
      <c r="A400" s="12">
        <v>45757.640436770671</v>
      </c>
      <c r="B400" s="13">
        <v>8.67</v>
      </c>
      <c r="C400" s="14" t="s">
        <v>19</v>
      </c>
      <c r="D400" s="13">
        <v>1</v>
      </c>
      <c r="E400" s="13">
        <f t="shared" si="32"/>
        <v>8.6956521739130436E-3</v>
      </c>
      <c r="F400" s="13">
        <f t="shared" ref="F400:F463" si="34">(B400-B399)/(D400/3600)</f>
        <v>0</v>
      </c>
      <c r="G400" s="13">
        <f t="shared" si="33"/>
        <v>0</v>
      </c>
    </row>
    <row r="401" spans="1:7" x14ac:dyDescent="0.15">
      <c r="A401" s="12">
        <v>45757.640448990227</v>
      </c>
      <c r="B401" s="13">
        <v>8.6750000000000007</v>
      </c>
      <c r="C401" s="14" t="s">
        <v>19</v>
      </c>
      <c r="D401" s="13">
        <v>1</v>
      </c>
      <c r="E401" s="13">
        <f t="shared" si="32"/>
        <v>8.700666967554286E-3</v>
      </c>
      <c r="F401" s="13">
        <f t="shared" si="34"/>
        <v>18.000000000002814</v>
      </c>
      <c r="G401" s="13">
        <f t="shared" si="33"/>
        <v>18.053257108472526</v>
      </c>
    </row>
    <row r="402" spans="1:7" x14ac:dyDescent="0.15">
      <c r="A402" s="12">
        <v>45757.640460666102</v>
      </c>
      <c r="B402" s="13">
        <v>8.7650000000000006</v>
      </c>
      <c r="C402" s="14" t="s">
        <v>19</v>
      </c>
      <c r="D402" s="13">
        <v>1</v>
      </c>
      <c r="E402" s="13">
        <f t="shared" si="32"/>
        <v>8.7909332530966364E-3</v>
      </c>
      <c r="F402" s="13">
        <f t="shared" si="34"/>
        <v>323.99999999999949</v>
      </c>
      <c r="G402" s="13">
        <f t="shared" si="33"/>
        <v>324.95862795246177</v>
      </c>
    </row>
    <row r="403" spans="1:7" x14ac:dyDescent="0.15">
      <c r="A403" s="12">
        <v>45757.640472948267</v>
      </c>
      <c r="B403" s="13">
        <v>8.7650000000000006</v>
      </c>
      <c r="C403" s="14" t="s">
        <v>19</v>
      </c>
      <c r="D403" s="13">
        <v>1</v>
      </c>
      <c r="E403" s="13">
        <f t="shared" si="32"/>
        <v>8.7909332530966364E-3</v>
      </c>
      <c r="F403" s="13">
        <f t="shared" si="34"/>
        <v>0</v>
      </c>
      <c r="G403" s="13">
        <f t="shared" si="33"/>
        <v>0</v>
      </c>
    </row>
    <row r="404" spans="1:7" x14ac:dyDescent="0.15">
      <c r="A404" s="12">
        <v>45757.640484548647</v>
      </c>
      <c r="B404" s="13">
        <v>8.7650000000000006</v>
      </c>
      <c r="C404" s="14" t="s">
        <v>19</v>
      </c>
      <c r="D404" s="13">
        <v>1</v>
      </c>
      <c r="E404" s="13">
        <f t="shared" si="32"/>
        <v>8.7909332530966364E-3</v>
      </c>
      <c r="F404" s="13">
        <f t="shared" si="34"/>
        <v>0</v>
      </c>
      <c r="G404" s="13">
        <f t="shared" si="33"/>
        <v>0</v>
      </c>
    </row>
    <row r="405" spans="1:7" x14ac:dyDescent="0.15">
      <c r="A405" s="12">
        <v>45757.640496122942</v>
      </c>
      <c r="B405" s="13">
        <v>8.7650000000000006</v>
      </c>
      <c r="C405" s="14" t="s">
        <v>19</v>
      </c>
      <c r="D405" s="13">
        <v>1</v>
      </c>
      <c r="E405" s="13">
        <f t="shared" si="32"/>
        <v>8.7909332530966364E-3</v>
      </c>
      <c r="F405" s="13">
        <f t="shared" si="34"/>
        <v>0</v>
      </c>
      <c r="G405" s="13">
        <f t="shared" si="33"/>
        <v>0</v>
      </c>
    </row>
    <row r="406" spans="1:7" x14ac:dyDescent="0.15">
      <c r="A406" s="12">
        <v>45757.640507699318</v>
      </c>
      <c r="B406" s="13">
        <v>8.8249999999999993</v>
      </c>
      <c r="C406" s="14" t="s">
        <v>19</v>
      </c>
      <c r="D406" s="13">
        <v>1</v>
      </c>
      <c r="E406" s="13">
        <f t="shared" si="32"/>
        <v>8.8511107767915344E-3</v>
      </c>
      <c r="F406" s="13">
        <f t="shared" si="34"/>
        <v>215.9999999999954</v>
      </c>
      <c r="G406" s="13">
        <f t="shared" si="33"/>
        <v>216.63908530163283</v>
      </c>
    </row>
    <row r="407" spans="1:7" x14ac:dyDescent="0.15">
      <c r="A407" s="12">
        <v>45757.640519336848</v>
      </c>
      <c r="B407" s="13">
        <v>8.86</v>
      </c>
      <c r="C407" s="14" t="s">
        <v>19</v>
      </c>
      <c r="D407" s="13">
        <v>1</v>
      </c>
      <c r="E407" s="13">
        <f t="shared" si="32"/>
        <v>8.8862143322802258E-3</v>
      </c>
      <c r="F407" s="13">
        <f t="shared" si="34"/>
        <v>126.00000000000051</v>
      </c>
      <c r="G407" s="13">
        <f t="shared" si="33"/>
        <v>126.37279975928895</v>
      </c>
    </row>
    <row r="408" spans="1:7" x14ac:dyDescent="0.15">
      <c r="A408" s="12">
        <v>45757.640531676829</v>
      </c>
      <c r="B408" s="13">
        <v>8.86</v>
      </c>
      <c r="C408" s="14" t="s">
        <v>19</v>
      </c>
      <c r="D408" s="13">
        <v>1</v>
      </c>
      <c r="E408" s="13">
        <f t="shared" si="32"/>
        <v>8.8862143322802258E-3</v>
      </c>
      <c r="F408" s="13">
        <f t="shared" si="34"/>
        <v>0</v>
      </c>
      <c r="G408" s="13">
        <f t="shared" si="33"/>
        <v>0</v>
      </c>
    </row>
    <row r="409" spans="1:7" x14ac:dyDescent="0.15">
      <c r="A409" s="12">
        <v>45757.640543945279</v>
      </c>
      <c r="B409" s="13">
        <v>8.86</v>
      </c>
      <c r="C409" s="14" t="s">
        <v>19</v>
      </c>
      <c r="D409" s="13">
        <v>1</v>
      </c>
      <c r="E409" s="13">
        <f t="shared" si="32"/>
        <v>8.8862143322802258E-3</v>
      </c>
      <c r="F409" s="13">
        <f t="shared" si="34"/>
        <v>0</v>
      </c>
      <c r="G409" s="13">
        <f t="shared" si="33"/>
        <v>0</v>
      </c>
    </row>
    <row r="410" spans="1:7" x14ac:dyDescent="0.15">
      <c r="A410" s="12">
        <v>45757.640555556158</v>
      </c>
      <c r="B410" s="13">
        <v>8.9149999999999991</v>
      </c>
      <c r="C410" s="14" t="s">
        <v>19</v>
      </c>
      <c r="D410" s="13">
        <v>1</v>
      </c>
      <c r="E410" s="13">
        <f t="shared" si="32"/>
        <v>8.9413770623338849E-3</v>
      </c>
      <c r="F410" s="13">
        <f t="shared" si="34"/>
        <v>197.99999999999898</v>
      </c>
      <c r="G410" s="13">
        <f t="shared" si="33"/>
        <v>198.5858281931728</v>
      </c>
    </row>
    <row r="411" spans="1:7" x14ac:dyDescent="0.15">
      <c r="A411" s="12">
        <v>45757.640567170907</v>
      </c>
      <c r="B411" s="13">
        <v>8.9600000000000009</v>
      </c>
      <c r="C411" s="14" t="s">
        <v>19</v>
      </c>
      <c r="D411" s="13">
        <v>1</v>
      </c>
      <c r="E411" s="13">
        <f t="shared" si="32"/>
        <v>8.986510205105061E-3</v>
      </c>
      <c r="F411" s="13">
        <f t="shared" si="34"/>
        <v>162.00000000000614</v>
      </c>
      <c r="G411" s="13">
        <f t="shared" si="33"/>
        <v>162.47931397623401</v>
      </c>
    </row>
    <row r="412" spans="1:7" x14ac:dyDescent="0.15">
      <c r="A412" s="12">
        <v>45757.640579393643</v>
      </c>
      <c r="B412" s="13">
        <v>8.9600000000000009</v>
      </c>
      <c r="C412" s="14" t="s">
        <v>19</v>
      </c>
      <c r="D412" s="13">
        <v>1</v>
      </c>
      <c r="E412" s="13">
        <f t="shared" si="32"/>
        <v>8.986510205105061E-3</v>
      </c>
      <c r="F412" s="13">
        <f t="shared" si="34"/>
        <v>0</v>
      </c>
      <c r="G412" s="13">
        <f t="shared" si="33"/>
        <v>0</v>
      </c>
    </row>
    <row r="413" spans="1:7" x14ac:dyDescent="0.15">
      <c r="A413" s="12">
        <v>45757.640590986513</v>
      </c>
      <c r="B413" s="13">
        <v>8.9600000000000009</v>
      </c>
      <c r="C413" s="14" t="s">
        <v>19</v>
      </c>
      <c r="D413" s="13">
        <v>1</v>
      </c>
      <c r="E413" s="13">
        <f t="shared" si="32"/>
        <v>8.986510205105061E-3</v>
      </c>
      <c r="F413" s="13">
        <f t="shared" si="34"/>
        <v>0</v>
      </c>
      <c r="G413" s="13">
        <f t="shared" si="33"/>
        <v>0</v>
      </c>
    </row>
    <row r="414" spans="1:7" x14ac:dyDescent="0.15">
      <c r="A414" s="12">
        <v>45757.640602618783</v>
      </c>
      <c r="B414" s="13">
        <v>8.9600000000000009</v>
      </c>
      <c r="C414" s="14" t="s">
        <v>19</v>
      </c>
      <c r="D414" s="13">
        <v>1</v>
      </c>
      <c r="E414" s="13">
        <f t="shared" si="32"/>
        <v>8.986510205105061E-3</v>
      </c>
      <c r="F414" s="13">
        <f t="shared" si="34"/>
        <v>0</v>
      </c>
      <c r="G414" s="13">
        <f t="shared" si="33"/>
        <v>0</v>
      </c>
    </row>
    <row r="415" spans="1:7" x14ac:dyDescent="0.15">
      <c r="A415" s="12">
        <v>45757.640614964708</v>
      </c>
      <c r="B415" s="13">
        <v>9.06</v>
      </c>
      <c r="C415" s="14" t="s">
        <v>19</v>
      </c>
      <c r="D415" s="13">
        <v>1</v>
      </c>
      <c r="E415" s="13">
        <f t="shared" si="32"/>
        <v>9.0868060779298945E-3</v>
      </c>
      <c r="F415" s="13">
        <f t="shared" si="34"/>
        <v>359.99999999999875</v>
      </c>
      <c r="G415" s="13">
        <f t="shared" si="33"/>
        <v>361.06514216940053</v>
      </c>
    </row>
    <row r="416" spans="1:7" x14ac:dyDescent="0.15">
      <c r="A416" s="12">
        <v>45757.640626567561</v>
      </c>
      <c r="B416" s="13">
        <v>9.06</v>
      </c>
      <c r="C416" s="14" t="s">
        <v>19</v>
      </c>
      <c r="D416" s="13">
        <v>1</v>
      </c>
      <c r="E416" s="13">
        <f t="shared" si="32"/>
        <v>9.0868060779298945E-3</v>
      </c>
      <c r="F416" s="13">
        <f t="shared" si="34"/>
        <v>0</v>
      </c>
      <c r="G416" s="13">
        <f t="shared" si="33"/>
        <v>0</v>
      </c>
    </row>
    <row r="417" spans="1:7" x14ac:dyDescent="0.15">
      <c r="A417" s="12">
        <v>45757.640638921919</v>
      </c>
      <c r="B417" s="13">
        <v>9.06</v>
      </c>
      <c r="C417" s="14" t="s">
        <v>19</v>
      </c>
      <c r="D417" s="13">
        <v>1</v>
      </c>
      <c r="E417" s="13">
        <f t="shared" si="32"/>
        <v>9.0868060779298945E-3</v>
      </c>
      <c r="F417" s="13">
        <f t="shared" si="34"/>
        <v>0</v>
      </c>
      <c r="G417" s="13">
        <f t="shared" si="33"/>
        <v>0</v>
      </c>
    </row>
    <row r="418" spans="1:7" x14ac:dyDescent="0.15">
      <c r="A418" s="12">
        <v>45757.640651137473</v>
      </c>
      <c r="B418" s="13">
        <v>9.06</v>
      </c>
      <c r="C418" s="14" t="s">
        <v>19</v>
      </c>
      <c r="D418" s="13">
        <v>1</v>
      </c>
      <c r="E418" s="13">
        <f t="shared" si="32"/>
        <v>9.0868060779298945E-3</v>
      </c>
      <c r="F418" s="13">
        <f t="shared" si="34"/>
        <v>0</v>
      </c>
      <c r="G418" s="13">
        <f t="shared" si="33"/>
        <v>0</v>
      </c>
    </row>
    <row r="419" spans="1:7" x14ac:dyDescent="0.15">
      <c r="A419" s="12">
        <v>45757.640662828708</v>
      </c>
      <c r="B419" s="13">
        <v>9.1549999999999994</v>
      </c>
      <c r="C419" s="14" t="s">
        <v>19</v>
      </c>
      <c r="D419" s="13">
        <v>1</v>
      </c>
      <c r="E419" s="13">
        <f t="shared" si="32"/>
        <v>9.1820871571134839E-3</v>
      </c>
      <c r="F419" s="13">
        <f t="shared" si="34"/>
        <v>341.99999999999591</v>
      </c>
      <c r="G419" s="13">
        <f t="shared" si="33"/>
        <v>343.01188506092177</v>
      </c>
    </row>
    <row r="420" spans="1:7" x14ac:dyDescent="0.15">
      <c r="A420" s="12">
        <v>45757.640675077288</v>
      </c>
      <c r="B420" s="13">
        <v>9.1549999999999994</v>
      </c>
      <c r="C420" s="14" t="s">
        <v>19</v>
      </c>
      <c r="D420" s="13">
        <v>1</v>
      </c>
      <c r="E420" s="13">
        <f t="shared" si="32"/>
        <v>9.1820871571134839E-3</v>
      </c>
      <c r="F420" s="13">
        <f t="shared" si="34"/>
        <v>0</v>
      </c>
      <c r="G420" s="13">
        <f t="shared" si="33"/>
        <v>0</v>
      </c>
    </row>
    <row r="421" spans="1:7" x14ac:dyDescent="0.15">
      <c r="A421" s="12">
        <v>45757.640686685409</v>
      </c>
      <c r="B421" s="13">
        <v>9.1549999999999994</v>
      </c>
      <c r="C421" s="14" t="s">
        <v>19</v>
      </c>
      <c r="D421" s="13">
        <v>1</v>
      </c>
      <c r="E421" s="13">
        <f t="shared" si="32"/>
        <v>9.1820871571134839E-3</v>
      </c>
      <c r="F421" s="13">
        <f t="shared" si="34"/>
        <v>0</v>
      </c>
      <c r="G421" s="13">
        <f t="shared" si="33"/>
        <v>0</v>
      </c>
    </row>
    <row r="422" spans="1:7" x14ac:dyDescent="0.15">
      <c r="A422" s="12">
        <v>45757.640698326948</v>
      </c>
      <c r="B422" s="13">
        <v>9.1549999999999994</v>
      </c>
      <c r="C422" s="14" t="s">
        <v>19</v>
      </c>
      <c r="D422" s="13">
        <v>1</v>
      </c>
      <c r="E422" s="13">
        <f t="shared" si="32"/>
        <v>9.1820871571134839E-3</v>
      </c>
      <c r="F422" s="13">
        <f t="shared" si="34"/>
        <v>0</v>
      </c>
      <c r="G422" s="13">
        <f t="shared" si="33"/>
        <v>0</v>
      </c>
    </row>
    <row r="423" spans="1:7" x14ac:dyDescent="0.15">
      <c r="A423" s="12">
        <v>45757.640710666063</v>
      </c>
      <c r="B423" s="13">
        <v>9.23</v>
      </c>
      <c r="C423" s="14" t="s">
        <v>19</v>
      </c>
      <c r="D423" s="13">
        <v>1</v>
      </c>
      <c r="E423" s="13">
        <f t="shared" si="32"/>
        <v>9.2573090617321108E-3</v>
      </c>
      <c r="F423" s="13">
        <f t="shared" si="34"/>
        <v>270.00000000000387</v>
      </c>
      <c r="G423" s="13">
        <f t="shared" si="33"/>
        <v>270.79885662705664</v>
      </c>
    </row>
    <row r="424" spans="1:7" x14ac:dyDescent="0.15">
      <c r="A424" s="12">
        <v>45757.640722988013</v>
      </c>
      <c r="B424" s="13">
        <v>9.2550000000000008</v>
      </c>
      <c r="C424" s="14" t="s">
        <v>19</v>
      </c>
      <c r="D424" s="13">
        <v>1</v>
      </c>
      <c r="E424" s="13">
        <f t="shared" si="32"/>
        <v>9.2823830299383191E-3</v>
      </c>
      <c r="F424" s="13">
        <f t="shared" si="34"/>
        <v>90.000000000001279</v>
      </c>
      <c r="G424" s="13">
        <f t="shared" si="33"/>
        <v>90.266285542350133</v>
      </c>
    </row>
    <row r="425" spans="1:7" x14ac:dyDescent="0.15">
      <c r="A425" s="12">
        <v>45757.640734624423</v>
      </c>
      <c r="B425" s="13">
        <v>9.2550000000000008</v>
      </c>
      <c r="C425" s="14" t="s">
        <v>19</v>
      </c>
      <c r="D425" s="13">
        <v>1</v>
      </c>
      <c r="E425" s="13">
        <f t="shared" si="32"/>
        <v>9.2823830299383191E-3</v>
      </c>
      <c r="F425" s="13">
        <f t="shared" si="34"/>
        <v>0</v>
      </c>
      <c r="G425" s="13">
        <f t="shared" si="33"/>
        <v>0</v>
      </c>
    </row>
    <row r="426" spans="1:7" x14ac:dyDescent="0.15">
      <c r="A426" s="12">
        <v>45757.640746907877</v>
      </c>
      <c r="B426" s="13">
        <v>9.2550000000000008</v>
      </c>
      <c r="C426" s="14" t="s">
        <v>19</v>
      </c>
      <c r="D426" s="13">
        <v>1</v>
      </c>
      <c r="E426" s="13">
        <f t="shared" si="32"/>
        <v>9.2823830299383191E-3</v>
      </c>
      <c r="F426" s="13">
        <f t="shared" si="34"/>
        <v>0</v>
      </c>
      <c r="G426" s="13">
        <f t="shared" si="33"/>
        <v>0</v>
      </c>
    </row>
    <row r="427" spans="1:7" x14ac:dyDescent="0.15">
      <c r="A427" s="12">
        <v>45757.640758485999</v>
      </c>
      <c r="B427" s="13">
        <v>9.2550000000000008</v>
      </c>
      <c r="C427" s="14" t="s">
        <v>19</v>
      </c>
      <c r="D427" s="13">
        <v>1</v>
      </c>
      <c r="E427" s="13">
        <f t="shared" si="32"/>
        <v>9.2823830299383191E-3</v>
      </c>
      <c r="F427" s="13">
        <f t="shared" si="34"/>
        <v>0</v>
      </c>
      <c r="G427" s="13">
        <f t="shared" si="33"/>
        <v>0</v>
      </c>
    </row>
    <row r="428" spans="1:7" x14ac:dyDescent="0.15">
      <c r="A428" s="12">
        <v>45757.640770081023</v>
      </c>
      <c r="B428" s="13">
        <v>9.35</v>
      </c>
      <c r="C428" s="14" t="s">
        <v>19</v>
      </c>
      <c r="D428" s="13">
        <v>1</v>
      </c>
      <c r="E428" s="13">
        <f t="shared" si="32"/>
        <v>9.3776641091219103E-3</v>
      </c>
      <c r="F428" s="13">
        <f t="shared" si="34"/>
        <v>341.99999999999591</v>
      </c>
      <c r="G428" s="13">
        <f t="shared" si="33"/>
        <v>343.01188506092802</v>
      </c>
    </row>
    <row r="429" spans="1:7" x14ac:dyDescent="0.15">
      <c r="A429" s="12">
        <v>45757.640782355287</v>
      </c>
      <c r="B429" s="13">
        <v>9.35</v>
      </c>
      <c r="C429" s="14" t="s">
        <v>19</v>
      </c>
      <c r="D429" s="13">
        <v>1</v>
      </c>
      <c r="E429" s="13">
        <f t="shared" si="32"/>
        <v>9.3776641091219103E-3</v>
      </c>
      <c r="F429" s="13">
        <f t="shared" si="34"/>
        <v>0</v>
      </c>
      <c r="G429" s="13">
        <f t="shared" si="33"/>
        <v>0</v>
      </c>
    </row>
    <row r="430" spans="1:7" x14ac:dyDescent="0.15">
      <c r="A430" s="12">
        <v>45757.640793933031</v>
      </c>
      <c r="B430" s="13">
        <v>9.35</v>
      </c>
      <c r="C430" s="14" t="s">
        <v>19</v>
      </c>
      <c r="D430" s="13">
        <v>1</v>
      </c>
      <c r="E430" s="13">
        <f t="shared" si="32"/>
        <v>9.3776641091219103E-3</v>
      </c>
      <c r="F430" s="13">
        <f t="shared" si="34"/>
        <v>0</v>
      </c>
      <c r="G430" s="13">
        <f t="shared" si="33"/>
        <v>0</v>
      </c>
    </row>
    <row r="431" spans="1:7" x14ac:dyDescent="0.15">
      <c r="A431" s="12">
        <v>45757.640805513933</v>
      </c>
      <c r="B431" s="13">
        <v>9.3550000000000004</v>
      </c>
      <c r="C431" s="14" t="s">
        <v>19</v>
      </c>
      <c r="D431" s="13">
        <v>1</v>
      </c>
      <c r="E431" s="13">
        <f t="shared" si="32"/>
        <v>9.3826789027631526E-3</v>
      </c>
      <c r="F431" s="13">
        <f t="shared" si="34"/>
        <v>18.000000000002814</v>
      </c>
      <c r="G431" s="13">
        <f t="shared" si="33"/>
        <v>18.053257108472526</v>
      </c>
    </row>
    <row r="432" spans="1:7" x14ac:dyDescent="0.15">
      <c r="A432" s="12">
        <v>45757.640817121894</v>
      </c>
      <c r="B432" s="13">
        <v>9.4499999999999993</v>
      </c>
      <c r="C432" s="14" t="s">
        <v>19</v>
      </c>
      <c r="D432" s="13">
        <v>1</v>
      </c>
      <c r="E432" s="13">
        <f t="shared" si="32"/>
        <v>9.477959981946742E-3</v>
      </c>
      <c r="F432" s="13">
        <f t="shared" si="34"/>
        <v>341.99999999999591</v>
      </c>
      <c r="G432" s="13">
        <f t="shared" si="33"/>
        <v>343.01188506092177</v>
      </c>
    </row>
    <row r="433" spans="1:7" x14ac:dyDescent="0.15">
      <c r="A433" s="12">
        <v>45757.640829465869</v>
      </c>
      <c r="B433" s="13">
        <v>9.4499999999999993</v>
      </c>
      <c r="C433" s="14" t="s">
        <v>19</v>
      </c>
      <c r="D433" s="13">
        <v>1</v>
      </c>
      <c r="E433" s="13">
        <f t="shared" si="32"/>
        <v>9.477959981946742E-3</v>
      </c>
      <c r="F433" s="13">
        <f t="shared" si="34"/>
        <v>0</v>
      </c>
      <c r="G433" s="13">
        <f t="shared" si="33"/>
        <v>0</v>
      </c>
    </row>
    <row r="434" spans="1:7" x14ac:dyDescent="0.15">
      <c r="A434" s="12">
        <v>45757.640841820808</v>
      </c>
      <c r="B434" s="13">
        <v>9.4499999999999993</v>
      </c>
      <c r="C434" s="14" t="s">
        <v>19</v>
      </c>
      <c r="D434" s="13">
        <v>1</v>
      </c>
      <c r="E434" s="13">
        <f t="shared" si="32"/>
        <v>9.477959981946742E-3</v>
      </c>
      <c r="F434" s="13">
        <f t="shared" si="34"/>
        <v>0</v>
      </c>
      <c r="G434" s="13">
        <f t="shared" si="33"/>
        <v>0</v>
      </c>
    </row>
    <row r="435" spans="1:7" x14ac:dyDescent="0.15">
      <c r="A435" s="12">
        <v>45757.640854175901</v>
      </c>
      <c r="B435" s="13">
        <v>9.4499999999999993</v>
      </c>
      <c r="C435" s="14" t="s">
        <v>19</v>
      </c>
      <c r="D435" s="13">
        <v>1</v>
      </c>
      <c r="E435" s="13">
        <f t="shared" si="32"/>
        <v>9.477959981946742E-3</v>
      </c>
      <c r="F435" s="13">
        <f t="shared" si="34"/>
        <v>0</v>
      </c>
      <c r="G435" s="13">
        <f t="shared" si="33"/>
        <v>0</v>
      </c>
    </row>
    <row r="436" spans="1:7" x14ac:dyDescent="0.15">
      <c r="A436" s="12">
        <v>45757.640866482718</v>
      </c>
      <c r="B436" s="13">
        <v>9.5500000000000007</v>
      </c>
      <c r="C436" s="14" t="s">
        <v>19</v>
      </c>
      <c r="D436" s="13">
        <v>1</v>
      </c>
      <c r="E436" s="13">
        <f t="shared" si="32"/>
        <v>9.5782558547715772E-3</v>
      </c>
      <c r="F436" s="13">
        <f t="shared" si="34"/>
        <v>360.00000000000512</v>
      </c>
      <c r="G436" s="13">
        <f t="shared" si="33"/>
        <v>361.06514216940678</v>
      </c>
    </row>
    <row r="437" spans="1:7" x14ac:dyDescent="0.15">
      <c r="A437" s="12">
        <v>45757.640878092017</v>
      </c>
      <c r="B437" s="13">
        <v>9.5500000000000007</v>
      </c>
      <c r="C437" s="14" t="s">
        <v>19</v>
      </c>
      <c r="D437" s="13">
        <v>1</v>
      </c>
      <c r="E437" s="13">
        <f t="shared" si="32"/>
        <v>9.5782558547715772E-3</v>
      </c>
      <c r="F437" s="13">
        <f t="shared" si="34"/>
        <v>0</v>
      </c>
      <c r="G437" s="13">
        <f t="shared" si="33"/>
        <v>0</v>
      </c>
    </row>
    <row r="438" spans="1:7" x14ac:dyDescent="0.15">
      <c r="A438" s="12">
        <v>45757.640889674352</v>
      </c>
      <c r="B438" s="13">
        <v>9.5449999999999999</v>
      </c>
      <c r="C438" s="14" t="s">
        <v>19</v>
      </c>
      <c r="D438" s="13">
        <v>1</v>
      </c>
      <c r="E438" s="13">
        <f t="shared" si="32"/>
        <v>9.5732410611303349E-3</v>
      </c>
      <c r="F438" s="13">
        <f t="shared" si="34"/>
        <v>-18.000000000002814</v>
      </c>
      <c r="G438" s="13">
        <f t="shared" si="33"/>
        <v>-18.053257108472526</v>
      </c>
    </row>
    <row r="439" spans="1:7" x14ac:dyDescent="0.15">
      <c r="A439" s="12">
        <v>45757.640902013241</v>
      </c>
      <c r="B439" s="13">
        <v>9.5449999999999999</v>
      </c>
      <c r="C439" s="14" t="s">
        <v>19</v>
      </c>
      <c r="D439" s="13">
        <v>1</v>
      </c>
      <c r="E439" s="13">
        <f t="shared" si="32"/>
        <v>9.5732410611303349E-3</v>
      </c>
      <c r="F439" s="13">
        <f t="shared" si="34"/>
        <v>0</v>
      </c>
      <c r="G439" s="13">
        <f t="shared" si="33"/>
        <v>0</v>
      </c>
    </row>
    <row r="440" spans="1:7" x14ac:dyDescent="0.15">
      <c r="A440" s="12">
        <v>45757.64091434898</v>
      </c>
      <c r="B440" s="13">
        <v>9.625</v>
      </c>
      <c r="C440" s="14" t="s">
        <v>19</v>
      </c>
      <c r="D440" s="13">
        <v>1</v>
      </c>
      <c r="E440" s="13">
        <f t="shared" si="32"/>
        <v>9.6534777593902023E-3</v>
      </c>
      <c r="F440" s="13">
        <f t="shared" si="34"/>
        <v>288.00000000000028</v>
      </c>
      <c r="G440" s="13">
        <f t="shared" si="33"/>
        <v>288.85211373552295</v>
      </c>
    </row>
    <row r="441" spans="1:7" x14ac:dyDescent="0.15">
      <c r="A441" s="12">
        <v>45757.640926687607</v>
      </c>
      <c r="B441" s="13">
        <v>9.6449999999999996</v>
      </c>
      <c r="C441" s="14" t="s">
        <v>19</v>
      </c>
      <c r="D441" s="13">
        <v>1</v>
      </c>
      <c r="E441" s="13">
        <f t="shared" si="32"/>
        <v>9.6735369339551684E-3</v>
      </c>
      <c r="F441" s="13">
        <f t="shared" si="34"/>
        <v>71.999999999998465</v>
      </c>
      <c r="G441" s="13">
        <f t="shared" si="33"/>
        <v>72.213028433877611</v>
      </c>
    </row>
    <row r="442" spans="1:7" x14ac:dyDescent="0.15">
      <c r="A442" s="12">
        <v>45757.640939043573</v>
      </c>
      <c r="B442" s="13">
        <v>9.6449999999999996</v>
      </c>
      <c r="C442" s="14" t="s">
        <v>19</v>
      </c>
      <c r="D442" s="13">
        <v>1</v>
      </c>
      <c r="E442" s="13">
        <f t="shared" si="32"/>
        <v>9.6735369339551684E-3</v>
      </c>
      <c r="F442" s="13">
        <f t="shared" si="34"/>
        <v>0</v>
      </c>
      <c r="G442" s="13">
        <f t="shared" si="33"/>
        <v>0</v>
      </c>
    </row>
    <row r="443" spans="1:7" x14ac:dyDescent="0.15">
      <c r="A443" s="12">
        <v>45757.640951393892</v>
      </c>
      <c r="B443" s="13">
        <v>9.6449999999999996</v>
      </c>
      <c r="C443" s="14" t="s">
        <v>19</v>
      </c>
      <c r="D443" s="13">
        <v>1</v>
      </c>
      <c r="E443" s="13">
        <f t="shared" si="32"/>
        <v>9.6735369339551684E-3</v>
      </c>
      <c r="F443" s="13">
        <f t="shared" si="34"/>
        <v>0</v>
      </c>
      <c r="G443" s="13">
        <f t="shared" si="33"/>
        <v>0</v>
      </c>
    </row>
    <row r="444" spans="1:7" x14ac:dyDescent="0.15">
      <c r="A444" s="12">
        <v>45757.640962970589</v>
      </c>
      <c r="B444" s="13">
        <v>9.6449999999999996</v>
      </c>
      <c r="C444" s="14" t="s">
        <v>19</v>
      </c>
      <c r="D444" s="13">
        <v>1</v>
      </c>
      <c r="E444" s="13">
        <f t="shared" si="32"/>
        <v>9.6735369339551684E-3</v>
      </c>
      <c r="F444" s="13">
        <f t="shared" si="34"/>
        <v>0</v>
      </c>
      <c r="G444" s="13">
        <f t="shared" si="33"/>
        <v>0</v>
      </c>
    </row>
    <row r="445" spans="1:7" x14ac:dyDescent="0.15">
      <c r="A445" s="12">
        <v>45757.640975308088</v>
      </c>
      <c r="B445" s="13">
        <v>9.74</v>
      </c>
      <c r="C445" s="14" t="s">
        <v>19</v>
      </c>
      <c r="D445" s="13">
        <v>1</v>
      </c>
      <c r="E445" s="13">
        <f t="shared" si="32"/>
        <v>9.7688180131387595E-3</v>
      </c>
      <c r="F445" s="13">
        <f t="shared" si="34"/>
        <v>342.00000000000233</v>
      </c>
      <c r="G445" s="13">
        <f t="shared" si="33"/>
        <v>343.01188506092802</v>
      </c>
    </row>
    <row r="446" spans="1:7" x14ac:dyDescent="0.15">
      <c r="A446" s="12">
        <v>45757.640987556588</v>
      </c>
      <c r="B446" s="13">
        <v>9.74</v>
      </c>
      <c r="C446" s="14" t="s">
        <v>19</v>
      </c>
      <c r="D446" s="13">
        <v>1</v>
      </c>
      <c r="E446" s="13">
        <f t="shared" si="32"/>
        <v>9.7688180131387595E-3</v>
      </c>
      <c r="F446" s="13">
        <f t="shared" si="34"/>
        <v>0</v>
      </c>
      <c r="G446" s="13">
        <f t="shared" si="33"/>
        <v>0</v>
      </c>
    </row>
    <row r="447" spans="1:7" x14ac:dyDescent="0.15">
      <c r="A447" s="12">
        <v>45757.64099998818</v>
      </c>
      <c r="B447" s="13">
        <v>9.74</v>
      </c>
      <c r="C447" s="14" t="s">
        <v>19</v>
      </c>
      <c r="D447" s="13">
        <v>1</v>
      </c>
      <c r="E447" s="13">
        <f t="shared" si="32"/>
        <v>9.7688180131387595E-3</v>
      </c>
      <c r="F447" s="13">
        <f t="shared" si="34"/>
        <v>0</v>
      </c>
      <c r="G447" s="13">
        <f t="shared" si="33"/>
        <v>0</v>
      </c>
    </row>
    <row r="448" spans="1:7" x14ac:dyDescent="0.15">
      <c r="A448" s="12">
        <v>45757.641012347362</v>
      </c>
      <c r="B448" s="13">
        <v>9.74</v>
      </c>
      <c r="C448" s="14" t="s">
        <v>19</v>
      </c>
      <c r="D448" s="13">
        <v>1</v>
      </c>
      <c r="E448" s="13">
        <f t="shared" si="32"/>
        <v>9.7688180131387595E-3</v>
      </c>
      <c r="F448" s="13">
        <f t="shared" si="34"/>
        <v>0</v>
      </c>
      <c r="G448" s="13">
        <f t="shared" si="33"/>
        <v>0</v>
      </c>
    </row>
    <row r="449" spans="1:7" x14ac:dyDescent="0.15">
      <c r="A449" s="12">
        <v>45757.641024579469</v>
      </c>
      <c r="B449" s="13">
        <v>9.74</v>
      </c>
      <c r="C449" s="14" t="s">
        <v>19</v>
      </c>
      <c r="D449" s="13">
        <v>1</v>
      </c>
      <c r="E449" s="13">
        <f t="shared" si="32"/>
        <v>9.7688180131387595E-3</v>
      </c>
      <c r="F449" s="13">
        <f t="shared" si="34"/>
        <v>0</v>
      </c>
      <c r="G449" s="13">
        <f t="shared" si="33"/>
        <v>0</v>
      </c>
    </row>
    <row r="450" spans="1:7" x14ac:dyDescent="0.15">
      <c r="A450" s="12">
        <v>45757.641036247209</v>
      </c>
      <c r="B450" s="13">
        <v>9.74</v>
      </c>
      <c r="C450" s="14" t="s">
        <v>19</v>
      </c>
      <c r="D450" s="13">
        <v>1</v>
      </c>
      <c r="E450" s="13">
        <f t="shared" ref="E450:E494" si="35">B450/$R$2</f>
        <v>9.7688180131387595E-3</v>
      </c>
      <c r="F450" s="13">
        <f t="shared" si="34"/>
        <v>0</v>
      </c>
      <c r="G450" s="13">
        <f t="shared" si="33"/>
        <v>0</v>
      </c>
    </row>
    <row r="451" spans="1:7" x14ac:dyDescent="0.15">
      <c r="A451" s="12">
        <v>45757.641048609919</v>
      </c>
      <c r="B451" s="13">
        <v>9.74</v>
      </c>
      <c r="C451" s="14" t="s">
        <v>19</v>
      </c>
      <c r="D451" s="13">
        <v>1</v>
      </c>
      <c r="E451" s="13">
        <f t="shared" si="35"/>
        <v>9.7688180131387595E-3</v>
      </c>
      <c r="F451" s="13">
        <f t="shared" si="34"/>
        <v>0</v>
      </c>
      <c r="G451" s="13">
        <f t="shared" si="33"/>
        <v>0</v>
      </c>
    </row>
    <row r="452" spans="1:7" x14ac:dyDescent="0.15">
      <c r="A452" s="12">
        <v>45757.641060841946</v>
      </c>
      <c r="B452" s="13">
        <v>9.74</v>
      </c>
      <c r="C452" s="14" t="s">
        <v>19</v>
      </c>
      <c r="D452" s="13">
        <v>1</v>
      </c>
      <c r="E452" s="13">
        <f t="shared" si="35"/>
        <v>9.7688180131387595E-3</v>
      </c>
      <c r="F452" s="13">
        <f t="shared" si="34"/>
        <v>0</v>
      </c>
      <c r="G452" s="13">
        <f t="shared" ref="G452:G494" si="36">(E452-E451)*1000/(D452/3600)</f>
        <v>0</v>
      </c>
    </row>
    <row r="453" spans="1:7" x14ac:dyDescent="0.15">
      <c r="A453" s="12">
        <v>45757.641072472521</v>
      </c>
      <c r="B453" s="13">
        <v>9.74</v>
      </c>
      <c r="C453" s="14" t="s">
        <v>19</v>
      </c>
      <c r="D453" s="13">
        <v>1</v>
      </c>
      <c r="E453" s="13">
        <f t="shared" si="35"/>
        <v>9.7688180131387595E-3</v>
      </c>
      <c r="F453" s="13">
        <f t="shared" si="34"/>
        <v>0</v>
      </c>
      <c r="G453" s="13">
        <f t="shared" si="36"/>
        <v>0</v>
      </c>
    </row>
    <row r="454" spans="1:7" x14ac:dyDescent="0.15">
      <c r="A454" s="12">
        <v>45757.641084860967</v>
      </c>
      <c r="B454" s="13">
        <v>9.74</v>
      </c>
      <c r="C454" s="14" t="s">
        <v>19</v>
      </c>
      <c r="D454" s="13">
        <v>1</v>
      </c>
      <c r="E454" s="13">
        <f t="shared" si="35"/>
        <v>9.7688180131387595E-3</v>
      </c>
      <c r="F454" s="13">
        <f t="shared" si="34"/>
        <v>0</v>
      </c>
      <c r="G454" s="13">
        <f t="shared" si="36"/>
        <v>0</v>
      </c>
    </row>
    <row r="455" spans="1:7" x14ac:dyDescent="0.15">
      <c r="A455" s="12">
        <v>45757.641096436862</v>
      </c>
      <c r="B455" s="13">
        <v>9.74</v>
      </c>
      <c r="C455" s="14" t="s">
        <v>19</v>
      </c>
      <c r="D455" s="13">
        <v>1</v>
      </c>
      <c r="E455" s="13">
        <f t="shared" si="35"/>
        <v>9.7688180131387595E-3</v>
      </c>
      <c r="F455" s="13">
        <f t="shared" si="34"/>
        <v>0</v>
      </c>
      <c r="G455" s="13">
        <f t="shared" si="36"/>
        <v>0</v>
      </c>
    </row>
    <row r="456" spans="1:7" x14ac:dyDescent="0.15">
      <c r="A456" s="12">
        <v>45757.641108755801</v>
      </c>
      <c r="B456" s="13">
        <v>9.74</v>
      </c>
      <c r="C456" s="14" t="s">
        <v>19</v>
      </c>
      <c r="D456" s="13">
        <v>1</v>
      </c>
      <c r="E456" s="13">
        <f t="shared" si="35"/>
        <v>9.7688180131387595E-3</v>
      </c>
      <c r="F456" s="13">
        <f t="shared" si="34"/>
        <v>0</v>
      </c>
      <c r="G456" s="13">
        <f t="shared" si="36"/>
        <v>0</v>
      </c>
    </row>
    <row r="457" spans="1:7" x14ac:dyDescent="0.15">
      <c r="A457" s="12">
        <v>45757.64112101146</v>
      </c>
      <c r="B457" s="13">
        <v>9.74</v>
      </c>
      <c r="C457" s="14" t="s">
        <v>19</v>
      </c>
      <c r="D457" s="13">
        <v>1</v>
      </c>
      <c r="E457" s="13">
        <f t="shared" si="35"/>
        <v>9.7688180131387595E-3</v>
      </c>
      <c r="F457" s="13">
        <f t="shared" si="34"/>
        <v>0</v>
      </c>
      <c r="G457" s="13">
        <f t="shared" si="36"/>
        <v>0</v>
      </c>
    </row>
    <row r="458" spans="1:7" x14ac:dyDescent="0.15">
      <c r="A458" s="12">
        <v>45757.641132657423</v>
      </c>
      <c r="B458" s="13">
        <v>9.74</v>
      </c>
      <c r="C458" s="14" t="s">
        <v>19</v>
      </c>
      <c r="D458" s="13">
        <v>1</v>
      </c>
      <c r="E458" s="13">
        <f t="shared" si="35"/>
        <v>9.7688180131387595E-3</v>
      </c>
      <c r="F458" s="13">
        <f t="shared" si="34"/>
        <v>0</v>
      </c>
      <c r="G458" s="13">
        <f t="shared" si="36"/>
        <v>0</v>
      </c>
    </row>
    <row r="459" spans="1:7" x14ac:dyDescent="0.15">
      <c r="A459" s="12">
        <v>45757.641145032743</v>
      </c>
      <c r="B459" s="13">
        <v>9.74</v>
      </c>
      <c r="C459" s="14" t="s">
        <v>19</v>
      </c>
      <c r="D459" s="13">
        <v>1</v>
      </c>
      <c r="E459" s="13">
        <f t="shared" si="35"/>
        <v>9.7688180131387595E-3</v>
      </c>
      <c r="F459" s="13">
        <f t="shared" si="34"/>
        <v>0</v>
      </c>
      <c r="G459" s="13">
        <f t="shared" si="36"/>
        <v>0</v>
      </c>
    </row>
    <row r="460" spans="1:7" x14ac:dyDescent="0.15">
      <c r="A460" s="12">
        <v>45757.641156616737</v>
      </c>
      <c r="B460" s="13">
        <v>9.74</v>
      </c>
      <c r="C460" s="14" t="s">
        <v>19</v>
      </c>
      <c r="D460" s="13">
        <v>1</v>
      </c>
      <c r="E460" s="13">
        <f t="shared" si="35"/>
        <v>9.7688180131387595E-3</v>
      </c>
      <c r="F460" s="13">
        <f t="shared" si="34"/>
        <v>0</v>
      </c>
      <c r="G460" s="13">
        <f t="shared" si="36"/>
        <v>0</v>
      </c>
    </row>
    <row r="461" spans="1:7" x14ac:dyDescent="0.15">
      <c r="A461" s="12">
        <v>45757.641168962677</v>
      </c>
      <c r="B461" s="13">
        <v>9.74</v>
      </c>
      <c r="C461" s="14" t="s">
        <v>19</v>
      </c>
      <c r="D461" s="13">
        <v>1</v>
      </c>
      <c r="E461" s="13">
        <f t="shared" si="35"/>
        <v>9.7688180131387595E-3</v>
      </c>
      <c r="F461" s="13">
        <f t="shared" si="34"/>
        <v>0</v>
      </c>
      <c r="G461" s="13">
        <f t="shared" si="36"/>
        <v>0</v>
      </c>
    </row>
    <row r="462" spans="1:7" x14ac:dyDescent="0.15">
      <c r="A462" s="12">
        <v>45757.641181264109</v>
      </c>
      <c r="B462" s="13">
        <v>9.74</v>
      </c>
      <c r="C462" s="14" t="s">
        <v>19</v>
      </c>
      <c r="D462" s="13">
        <v>1</v>
      </c>
      <c r="E462" s="13">
        <f t="shared" si="35"/>
        <v>9.7688180131387595E-3</v>
      </c>
      <c r="F462" s="13">
        <f t="shared" si="34"/>
        <v>0</v>
      </c>
      <c r="G462" s="13">
        <f t="shared" si="36"/>
        <v>0</v>
      </c>
    </row>
    <row r="463" spans="1:7" x14ac:dyDescent="0.15">
      <c r="A463" s="12">
        <v>45757.641192842093</v>
      </c>
      <c r="B463" s="13">
        <v>9.7449999999999992</v>
      </c>
      <c r="C463" s="14" t="s">
        <v>19</v>
      </c>
      <c r="D463" s="13">
        <v>1</v>
      </c>
      <c r="E463" s="13">
        <f t="shared" si="35"/>
        <v>9.7738328067800001E-3</v>
      </c>
      <c r="F463" s="13">
        <f t="shared" si="34"/>
        <v>17.999999999996419</v>
      </c>
      <c r="G463" s="13">
        <f t="shared" si="36"/>
        <v>18.05325710846628</v>
      </c>
    </row>
    <row r="464" spans="1:7" x14ac:dyDescent="0.15">
      <c r="A464" s="12">
        <v>45757.641205126652</v>
      </c>
      <c r="B464" s="13">
        <v>9.7449999999999992</v>
      </c>
      <c r="C464" s="14" t="s">
        <v>19</v>
      </c>
      <c r="D464" s="13">
        <v>1</v>
      </c>
      <c r="E464" s="13">
        <f t="shared" si="35"/>
        <v>9.7738328067800001E-3</v>
      </c>
      <c r="F464" s="13">
        <f t="shared" ref="F464:F494" si="37">(B464-B463)/(D464/3600)</f>
        <v>0</v>
      </c>
      <c r="G464" s="13">
        <f t="shared" si="36"/>
        <v>0</v>
      </c>
    </row>
    <row r="465" spans="1:7" x14ac:dyDescent="0.15">
      <c r="A465" s="12">
        <v>45757.641216718534</v>
      </c>
      <c r="B465" s="13">
        <v>9.7449999999999992</v>
      </c>
      <c r="C465" s="14" t="s">
        <v>19</v>
      </c>
      <c r="D465" s="13">
        <v>1</v>
      </c>
      <c r="E465" s="13">
        <f t="shared" si="35"/>
        <v>9.7738328067800001E-3</v>
      </c>
      <c r="F465" s="13">
        <f t="shared" si="37"/>
        <v>0</v>
      </c>
      <c r="G465" s="13">
        <f t="shared" si="36"/>
        <v>0</v>
      </c>
    </row>
    <row r="466" spans="1:7" x14ac:dyDescent="0.15">
      <c r="A466" s="12">
        <v>45757.641228373752</v>
      </c>
      <c r="B466" s="13">
        <v>9.74</v>
      </c>
      <c r="C466" s="14" t="s">
        <v>19</v>
      </c>
      <c r="D466" s="13">
        <v>1</v>
      </c>
      <c r="E466" s="13">
        <f t="shared" si="35"/>
        <v>9.7688180131387595E-3</v>
      </c>
      <c r="F466" s="13">
        <f t="shared" si="37"/>
        <v>-17.999999999996419</v>
      </c>
      <c r="G466" s="13">
        <f t="shared" si="36"/>
        <v>-18.05325710846628</v>
      </c>
    </row>
    <row r="467" spans="1:7" x14ac:dyDescent="0.15">
      <c r="A467" s="12">
        <v>45757.641240683428</v>
      </c>
      <c r="B467" s="13">
        <v>9.74</v>
      </c>
      <c r="C467" s="14" t="s">
        <v>19</v>
      </c>
      <c r="D467" s="13">
        <v>1</v>
      </c>
      <c r="E467" s="13">
        <f t="shared" si="35"/>
        <v>9.7688180131387595E-3</v>
      </c>
      <c r="F467" s="13">
        <f t="shared" si="37"/>
        <v>0</v>
      </c>
      <c r="G467" s="13">
        <f t="shared" si="36"/>
        <v>0</v>
      </c>
    </row>
    <row r="468" spans="1:7" x14ac:dyDescent="0.15">
      <c r="A468" s="12">
        <v>45757.641253093017</v>
      </c>
      <c r="B468" s="13">
        <v>9.74</v>
      </c>
      <c r="C468" s="14" t="s">
        <v>19</v>
      </c>
      <c r="D468" s="13">
        <v>1</v>
      </c>
      <c r="E468" s="13">
        <f t="shared" si="35"/>
        <v>9.7688180131387595E-3</v>
      </c>
      <c r="F468" s="13">
        <f t="shared" si="37"/>
        <v>0</v>
      </c>
      <c r="G468" s="13">
        <f t="shared" si="36"/>
        <v>0</v>
      </c>
    </row>
    <row r="469" spans="1:7" x14ac:dyDescent="0.15">
      <c r="A469" s="12">
        <v>45757.641265332561</v>
      </c>
      <c r="B469" s="13">
        <v>9.74</v>
      </c>
      <c r="C469" s="14" t="s">
        <v>19</v>
      </c>
      <c r="D469" s="13">
        <v>1</v>
      </c>
      <c r="E469" s="13">
        <f t="shared" si="35"/>
        <v>9.7688180131387595E-3</v>
      </c>
      <c r="F469" s="13">
        <f t="shared" si="37"/>
        <v>0</v>
      </c>
      <c r="G469" s="13">
        <f t="shared" si="36"/>
        <v>0</v>
      </c>
    </row>
    <row r="470" spans="1:7" x14ac:dyDescent="0.15">
      <c r="A470" s="12">
        <v>45757.641277704883</v>
      </c>
      <c r="B470" s="13">
        <v>9.74</v>
      </c>
      <c r="C470" s="14" t="s">
        <v>19</v>
      </c>
      <c r="D470" s="13">
        <v>1</v>
      </c>
      <c r="E470" s="13">
        <f t="shared" si="35"/>
        <v>9.7688180131387595E-3</v>
      </c>
      <c r="F470" s="13">
        <f t="shared" si="37"/>
        <v>0</v>
      </c>
      <c r="G470" s="13">
        <f t="shared" si="36"/>
        <v>0</v>
      </c>
    </row>
    <row r="471" spans="1:7" x14ac:dyDescent="0.15">
      <c r="A471" s="12">
        <v>45757.64129000598</v>
      </c>
      <c r="B471" s="13">
        <v>9.74</v>
      </c>
      <c r="C471" s="14" t="s">
        <v>19</v>
      </c>
      <c r="D471" s="13">
        <v>1</v>
      </c>
      <c r="E471" s="13">
        <f t="shared" si="35"/>
        <v>9.7688180131387595E-3</v>
      </c>
      <c r="F471" s="13">
        <f t="shared" si="37"/>
        <v>0</v>
      </c>
      <c r="G471" s="13">
        <f t="shared" si="36"/>
        <v>0</v>
      </c>
    </row>
    <row r="472" spans="1:7" x14ac:dyDescent="0.15">
      <c r="A472" s="12">
        <v>45757.64130160123</v>
      </c>
      <c r="B472" s="13">
        <v>9.74</v>
      </c>
      <c r="C472" s="14" t="s">
        <v>19</v>
      </c>
      <c r="D472" s="13">
        <v>1</v>
      </c>
      <c r="E472" s="13">
        <f t="shared" si="35"/>
        <v>9.7688180131387595E-3</v>
      </c>
      <c r="F472" s="13">
        <f t="shared" si="37"/>
        <v>0</v>
      </c>
      <c r="G472" s="13">
        <f t="shared" si="36"/>
        <v>0</v>
      </c>
    </row>
    <row r="473" spans="1:7" x14ac:dyDescent="0.15">
      <c r="A473" s="12">
        <v>45757.641313246742</v>
      </c>
      <c r="B473" s="13">
        <v>9.74</v>
      </c>
      <c r="C473" s="14" t="s">
        <v>19</v>
      </c>
      <c r="D473" s="13">
        <v>1</v>
      </c>
      <c r="E473" s="13">
        <f t="shared" si="35"/>
        <v>9.7688180131387595E-3</v>
      </c>
      <c r="F473" s="13">
        <f t="shared" si="37"/>
        <v>0</v>
      </c>
      <c r="G473" s="13">
        <f t="shared" si="36"/>
        <v>0</v>
      </c>
    </row>
    <row r="474" spans="1:7" x14ac:dyDescent="0.15">
      <c r="A474" s="12">
        <v>45757.641325520977</v>
      </c>
      <c r="B474" s="13">
        <v>9.7449999999999992</v>
      </c>
      <c r="C474" s="14" t="s">
        <v>19</v>
      </c>
      <c r="D474" s="13">
        <v>1</v>
      </c>
      <c r="E474" s="13">
        <f t="shared" si="35"/>
        <v>9.7738328067800001E-3</v>
      </c>
      <c r="F474" s="13">
        <f t="shared" si="37"/>
        <v>17.999999999996419</v>
      </c>
      <c r="G474" s="13">
        <f t="shared" si="36"/>
        <v>18.05325710846628</v>
      </c>
    </row>
    <row r="475" spans="1:7" x14ac:dyDescent="0.15">
      <c r="A475" s="12">
        <v>45757.64133791811</v>
      </c>
      <c r="B475" s="13">
        <v>9.7449999999999992</v>
      </c>
      <c r="C475" s="14" t="s">
        <v>19</v>
      </c>
      <c r="D475" s="13">
        <v>1</v>
      </c>
      <c r="E475" s="13">
        <f t="shared" si="35"/>
        <v>9.7738328067800001E-3</v>
      </c>
      <c r="F475" s="13">
        <f t="shared" si="37"/>
        <v>0</v>
      </c>
      <c r="G475" s="13">
        <f t="shared" si="36"/>
        <v>0</v>
      </c>
    </row>
    <row r="476" spans="1:7" x14ac:dyDescent="0.15">
      <c r="A476" s="12">
        <v>45757.641350279431</v>
      </c>
      <c r="B476" s="13">
        <v>9.7449999999999992</v>
      </c>
      <c r="C476" s="14" t="s">
        <v>19</v>
      </c>
      <c r="D476" s="13">
        <v>1</v>
      </c>
      <c r="E476" s="13">
        <f t="shared" si="35"/>
        <v>9.7738328067800001E-3</v>
      </c>
      <c r="F476" s="13">
        <f t="shared" si="37"/>
        <v>0</v>
      </c>
      <c r="G476" s="13">
        <f t="shared" si="36"/>
        <v>0</v>
      </c>
    </row>
    <row r="477" spans="1:7" x14ac:dyDescent="0.15">
      <c r="A477" s="12">
        <v>45757.641362624883</v>
      </c>
      <c r="B477" s="13">
        <v>9.7449999999999992</v>
      </c>
      <c r="C477" s="14" t="s">
        <v>19</v>
      </c>
      <c r="D477" s="13">
        <v>1</v>
      </c>
      <c r="E477" s="13">
        <f t="shared" si="35"/>
        <v>9.7738328067800001E-3</v>
      </c>
      <c r="F477" s="13">
        <f t="shared" si="37"/>
        <v>0</v>
      </c>
      <c r="G477" s="13">
        <f t="shared" si="36"/>
        <v>0</v>
      </c>
    </row>
    <row r="478" spans="1:7" x14ac:dyDescent="0.15">
      <c r="A478" s="12">
        <v>45757.641374953149</v>
      </c>
      <c r="B478" s="13">
        <v>9.7449999999999992</v>
      </c>
      <c r="C478" s="14" t="s">
        <v>19</v>
      </c>
      <c r="D478" s="13">
        <v>1</v>
      </c>
      <c r="E478" s="13">
        <f t="shared" si="35"/>
        <v>9.7738328067800001E-3</v>
      </c>
      <c r="F478" s="13">
        <f t="shared" si="37"/>
        <v>0</v>
      </c>
      <c r="G478" s="13">
        <f t="shared" si="36"/>
        <v>0</v>
      </c>
    </row>
    <row r="479" spans="1:7" x14ac:dyDescent="0.15">
      <c r="A479" s="12">
        <v>45757.64138729898</v>
      </c>
      <c r="B479" s="13">
        <v>9.7449999999999992</v>
      </c>
      <c r="C479" s="14" t="s">
        <v>19</v>
      </c>
      <c r="D479" s="13">
        <v>1</v>
      </c>
      <c r="E479" s="13">
        <f t="shared" si="35"/>
        <v>9.7738328067800001E-3</v>
      </c>
      <c r="F479" s="13">
        <f t="shared" si="37"/>
        <v>0</v>
      </c>
      <c r="G479" s="13">
        <f t="shared" si="36"/>
        <v>0</v>
      </c>
    </row>
    <row r="480" spans="1:7" x14ac:dyDescent="0.15">
      <c r="A480" s="12">
        <v>45757.641399640663</v>
      </c>
      <c r="B480" s="13">
        <v>9.7449999999999992</v>
      </c>
      <c r="C480" s="14" t="s">
        <v>19</v>
      </c>
      <c r="D480" s="13">
        <v>1</v>
      </c>
      <c r="E480" s="13">
        <f t="shared" si="35"/>
        <v>9.7738328067800001E-3</v>
      </c>
      <c r="F480" s="13">
        <f t="shared" si="37"/>
        <v>0</v>
      </c>
      <c r="G480" s="13">
        <f t="shared" si="36"/>
        <v>0</v>
      </c>
    </row>
    <row r="481" spans="1:7" x14ac:dyDescent="0.15">
      <c r="A481" s="12">
        <v>45757.641411995603</v>
      </c>
      <c r="B481" s="13">
        <v>9.7449999999999992</v>
      </c>
      <c r="C481" s="14" t="s">
        <v>19</v>
      </c>
      <c r="D481" s="13">
        <v>1</v>
      </c>
      <c r="E481" s="13">
        <f t="shared" si="35"/>
        <v>9.7738328067800001E-3</v>
      </c>
      <c r="F481" s="13">
        <f t="shared" si="37"/>
        <v>0</v>
      </c>
      <c r="G481" s="13">
        <f t="shared" si="36"/>
        <v>0</v>
      </c>
    </row>
    <row r="482" spans="1:7" x14ac:dyDescent="0.15">
      <c r="A482" s="12">
        <v>45757.641424330439</v>
      </c>
      <c r="B482" s="13">
        <v>9.7449999999999992</v>
      </c>
      <c r="C482" s="14" t="s">
        <v>19</v>
      </c>
      <c r="D482" s="13">
        <v>1</v>
      </c>
      <c r="E482" s="13">
        <f t="shared" si="35"/>
        <v>9.7738328067800001E-3</v>
      </c>
      <c r="F482" s="13">
        <f t="shared" si="37"/>
        <v>0</v>
      </c>
      <c r="G482" s="13">
        <f t="shared" si="36"/>
        <v>0</v>
      </c>
    </row>
    <row r="483" spans="1:7" x14ac:dyDescent="0.15">
      <c r="A483" s="12">
        <v>45757.641435908037</v>
      </c>
      <c r="B483" s="13">
        <v>9.7449999999999992</v>
      </c>
      <c r="C483" s="14" t="s">
        <v>19</v>
      </c>
      <c r="D483" s="13">
        <v>1</v>
      </c>
      <c r="E483" s="13">
        <f t="shared" si="35"/>
        <v>9.7738328067800001E-3</v>
      </c>
      <c r="F483" s="13">
        <f t="shared" si="37"/>
        <v>0</v>
      </c>
      <c r="G483" s="13">
        <f t="shared" si="36"/>
        <v>0</v>
      </c>
    </row>
    <row r="484" spans="1:7" x14ac:dyDescent="0.15">
      <c r="A484" s="12">
        <v>45757.641448206137</v>
      </c>
      <c r="B484" s="13">
        <v>9.7449999999999992</v>
      </c>
      <c r="C484" s="14" t="s">
        <v>19</v>
      </c>
      <c r="D484" s="13">
        <v>1</v>
      </c>
      <c r="E484" s="13">
        <f t="shared" si="35"/>
        <v>9.7738328067800001E-3</v>
      </c>
      <c r="F484" s="13">
        <f t="shared" si="37"/>
        <v>0</v>
      </c>
      <c r="G484" s="13">
        <f t="shared" si="36"/>
        <v>0</v>
      </c>
    </row>
    <row r="485" spans="1:7" x14ac:dyDescent="0.15">
      <c r="A485" s="12">
        <v>45757.641460591723</v>
      </c>
      <c r="B485" s="13">
        <v>9.7449999999999992</v>
      </c>
      <c r="C485" s="14" t="s">
        <v>19</v>
      </c>
      <c r="D485" s="13">
        <v>1</v>
      </c>
      <c r="E485" s="13">
        <f t="shared" si="35"/>
        <v>9.7738328067800001E-3</v>
      </c>
      <c r="F485" s="13">
        <f t="shared" si="37"/>
        <v>0</v>
      </c>
      <c r="G485" s="13">
        <f t="shared" si="36"/>
        <v>0</v>
      </c>
    </row>
    <row r="486" spans="1:7" x14ac:dyDescent="0.15">
      <c r="A486" s="12">
        <v>45757.641472932708</v>
      </c>
      <c r="B486" s="13">
        <v>9.7449999999999992</v>
      </c>
      <c r="C486" s="14" t="s">
        <v>19</v>
      </c>
      <c r="D486" s="13">
        <v>1</v>
      </c>
      <c r="E486" s="13">
        <f t="shared" si="35"/>
        <v>9.7738328067800001E-3</v>
      </c>
      <c r="F486" s="13">
        <f t="shared" si="37"/>
        <v>0</v>
      </c>
      <c r="G486" s="13">
        <f t="shared" si="36"/>
        <v>0</v>
      </c>
    </row>
    <row r="487" spans="1:7" x14ac:dyDescent="0.15">
      <c r="A487" s="12">
        <v>45757.641484508313</v>
      </c>
      <c r="B487" s="13">
        <v>9.74</v>
      </c>
      <c r="C487" s="14" t="s">
        <v>19</v>
      </c>
      <c r="D487" s="13">
        <v>1</v>
      </c>
      <c r="E487" s="13">
        <f t="shared" si="35"/>
        <v>9.7688180131387595E-3</v>
      </c>
      <c r="F487" s="13">
        <f t="shared" si="37"/>
        <v>-17.999999999996419</v>
      </c>
      <c r="G487" s="13">
        <f t="shared" si="36"/>
        <v>-18.05325710846628</v>
      </c>
    </row>
    <row r="488" spans="1:7" x14ac:dyDescent="0.15">
      <c r="A488" s="12">
        <v>45757.641496793272</v>
      </c>
      <c r="B488" s="13">
        <v>9.74</v>
      </c>
      <c r="C488" s="14" t="s">
        <v>19</v>
      </c>
      <c r="D488" s="13">
        <v>1</v>
      </c>
      <c r="E488" s="13">
        <f t="shared" si="35"/>
        <v>9.7688180131387595E-3</v>
      </c>
      <c r="F488" s="13">
        <f t="shared" si="37"/>
        <v>0</v>
      </c>
      <c r="G488" s="13">
        <f t="shared" si="36"/>
        <v>0</v>
      </c>
    </row>
    <row r="489" spans="1:7" x14ac:dyDescent="0.15">
      <c r="A489" s="12">
        <v>45757.641508432913</v>
      </c>
      <c r="B489" s="13">
        <v>9.74</v>
      </c>
      <c r="C489" s="14" t="s">
        <v>19</v>
      </c>
      <c r="D489" s="13">
        <v>1</v>
      </c>
      <c r="E489" s="13">
        <f t="shared" si="35"/>
        <v>9.7688180131387595E-3</v>
      </c>
      <c r="F489" s="13">
        <f t="shared" si="37"/>
        <v>0</v>
      </c>
      <c r="G489" s="13">
        <f t="shared" si="36"/>
        <v>0</v>
      </c>
    </row>
    <row r="490" spans="1:7" x14ac:dyDescent="0.15">
      <c r="A490" s="12">
        <v>45757.641520751633</v>
      </c>
      <c r="B490" s="13">
        <v>9.74</v>
      </c>
      <c r="C490" s="14" t="s">
        <v>19</v>
      </c>
      <c r="D490" s="13">
        <v>1</v>
      </c>
      <c r="E490" s="13">
        <f t="shared" si="35"/>
        <v>9.7688180131387595E-3</v>
      </c>
      <c r="F490" s="13">
        <f t="shared" si="37"/>
        <v>0</v>
      </c>
      <c r="G490" s="13">
        <f t="shared" si="36"/>
        <v>0</v>
      </c>
    </row>
    <row r="491" spans="1:7" x14ac:dyDescent="0.15">
      <c r="A491" s="12">
        <v>45757.641533051923</v>
      </c>
      <c r="B491" s="13">
        <v>9.74</v>
      </c>
      <c r="C491" s="14" t="s">
        <v>19</v>
      </c>
      <c r="D491" s="13">
        <v>1</v>
      </c>
      <c r="E491" s="13">
        <f t="shared" si="35"/>
        <v>9.7688180131387595E-3</v>
      </c>
      <c r="F491" s="13">
        <f t="shared" si="37"/>
        <v>0</v>
      </c>
      <c r="G491" s="13">
        <f t="shared" si="36"/>
        <v>0</v>
      </c>
    </row>
    <row r="492" spans="1:7" x14ac:dyDescent="0.15">
      <c r="A492" s="12">
        <v>45757.641544694357</v>
      </c>
      <c r="B492" s="13">
        <v>9.74</v>
      </c>
      <c r="C492" s="14" t="s">
        <v>19</v>
      </c>
      <c r="D492" s="13">
        <v>1</v>
      </c>
      <c r="E492" s="13">
        <f t="shared" si="35"/>
        <v>9.7688180131387595E-3</v>
      </c>
      <c r="F492" s="13">
        <f t="shared" si="37"/>
        <v>0</v>
      </c>
      <c r="G492" s="13">
        <f t="shared" si="36"/>
        <v>0</v>
      </c>
    </row>
    <row r="493" spans="1:7" x14ac:dyDescent="0.15">
      <c r="A493" s="12">
        <v>45757.64155694002</v>
      </c>
      <c r="B493" s="13">
        <v>9.74</v>
      </c>
      <c r="C493" s="14" t="s">
        <v>19</v>
      </c>
      <c r="D493" s="13">
        <v>1</v>
      </c>
      <c r="E493" s="13">
        <f t="shared" si="35"/>
        <v>9.7688180131387595E-3</v>
      </c>
      <c r="F493" s="13">
        <f t="shared" si="37"/>
        <v>0</v>
      </c>
      <c r="G493" s="13">
        <f t="shared" si="36"/>
        <v>0</v>
      </c>
    </row>
    <row r="494" spans="1:7" x14ac:dyDescent="0.15">
      <c r="A494" s="12">
        <v>45757.641569361956</v>
      </c>
      <c r="B494" s="13">
        <v>9.74</v>
      </c>
      <c r="C494" s="14" t="s">
        <v>19</v>
      </c>
      <c r="D494" s="13">
        <v>1</v>
      </c>
      <c r="E494" s="13">
        <f t="shared" si="35"/>
        <v>9.7688180131387595E-3</v>
      </c>
      <c r="F494" s="13">
        <f t="shared" si="37"/>
        <v>0</v>
      </c>
      <c r="G494" s="13">
        <f t="shared" si="36"/>
        <v>0</v>
      </c>
    </row>
    <row r="496" spans="1:7" x14ac:dyDescent="0.15">
      <c r="G496" s="16" t="s">
        <v>36</v>
      </c>
    </row>
    <row r="497" spans="7:7" x14ac:dyDescent="0.15">
      <c r="G497" s="16">
        <f>AVERAGE(G16:G456)</f>
        <v>79.704516077530798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D3BA-061F-4D38-9BB9-C7EFBBE1025B}">
  <dimension ref="A1:T446"/>
  <sheetViews>
    <sheetView zoomScale="85" zoomScaleNormal="85" workbookViewId="0">
      <selection activeCell="P37" sqref="P37"/>
    </sheetView>
  </sheetViews>
  <sheetFormatPr defaultColWidth="9.28515625" defaultRowHeight="13.5" x14ac:dyDescent="0.15"/>
  <cols>
    <col min="1" max="1" width="25" style="11" customWidth="1"/>
    <col min="2" max="2" width="12.42578125" style="11" customWidth="1"/>
    <col min="3" max="3" width="9.28515625" style="17"/>
    <col min="4" max="4" width="21.5703125" style="11" customWidth="1"/>
    <col min="5" max="6" width="9.28515625" style="11"/>
    <col min="7" max="7" width="26.28515625" style="11" customWidth="1"/>
    <col min="8" max="8" width="9.28515625" style="11"/>
    <col min="9" max="9" width="9.28515625" style="17"/>
    <col min="10" max="10" width="21.28515625" style="11" customWidth="1"/>
    <col min="11" max="16" width="9.28515625" style="11"/>
    <col min="17" max="17" width="15" style="11" customWidth="1"/>
    <col min="18" max="16384" width="9.28515625" style="11"/>
  </cols>
  <sheetData>
    <row r="1" spans="1:20" x14ac:dyDescent="0.15">
      <c r="A1" s="9" t="s">
        <v>15</v>
      </c>
      <c r="B1" s="9" t="s">
        <v>16</v>
      </c>
      <c r="C1" s="9" t="s">
        <v>17</v>
      </c>
      <c r="D1" s="9" t="s">
        <v>18</v>
      </c>
      <c r="E1" s="13" t="s">
        <v>13</v>
      </c>
      <c r="F1" s="13" t="s">
        <v>28</v>
      </c>
      <c r="G1" s="13" t="s">
        <v>29</v>
      </c>
      <c r="K1" s="9" t="s">
        <v>15</v>
      </c>
      <c r="L1" s="9" t="s">
        <v>16</v>
      </c>
      <c r="M1" s="9" t="s">
        <v>17</v>
      </c>
      <c r="N1" s="9" t="s">
        <v>18</v>
      </c>
      <c r="O1" s="13" t="s">
        <v>13</v>
      </c>
      <c r="P1" s="13" t="s">
        <v>28</v>
      </c>
      <c r="Q1" s="13" t="s">
        <v>29</v>
      </c>
      <c r="S1" s="4" t="s">
        <v>8</v>
      </c>
      <c r="T1" s="4" t="s">
        <v>9</v>
      </c>
    </row>
    <row r="2" spans="1:20" x14ac:dyDescent="0.15">
      <c r="A2" s="12">
        <v>45757.659217318957</v>
      </c>
      <c r="B2" s="13">
        <v>0.16</v>
      </c>
      <c r="C2" s="16" t="s">
        <v>19</v>
      </c>
      <c r="D2" s="13">
        <v>1</v>
      </c>
      <c r="E2" s="13">
        <f t="shared" ref="E2:E65" si="0">B2/$S$2</f>
        <v>1.6047339651973323E-4</v>
      </c>
      <c r="F2" s="13"/>
      <c r="G2" s="13"/>
      <c r="K2" s="12">
        <v>45757.665065567337</v>
      </c>
      <c r="L2" s="13">
        <v>0</v>
      </c>
      <c r="M2" s="16" t="s">
        <v>19</v>
      </c>
      <c r="N2" s="13">
        <v>3</v>
      </c>
      <c r="O2" s="13">
        <f t="shared" ref="O2:O31" si="1">L2/$S$2</f>
        <v>0</v>
      </c>
      <c r="P2" s="13"/>
      <c r="Q2" s="13"/>
      <c r="S2" s="2">
        <v>997.05</v>
      </c>
      <c r="T2" s="2" t="s">
        <v>12</v>
      </c>
    </row>
    <row r="3" spans="1:20" x14ac:dyDescent="0.15">
      <c r="A3" s="12">
        <v>45757.659228921693</v>
      </c>
      <c r="B3" s="13">
        <v>0.16</v>
      </c>
      <c r="C3" s="16" t="s">
        <v>19</v>
      </c>
      <c r="D3" s="13">
        <v>1</v>
      </c>
      <c r="E3" s="13">
        <f t="shared" si="0"/>
        <v>1.6047339651973323E-4</v>
      </c>
      <c r="F3" s="13">
        <f>(B3-B2)/(D3/3600)</f>
        <v>0</v>
      </c>
      <c r="G3" s="13">
        <f>(E3-E2)*1000/(D3/3600)</f>
        <v>0</v>
      </c>
      <c r="K3" s="12">
        <v>45757.665101063052</v>
      </c>
      <c r="L3" s="13">
        <v>0</v>
      </c>
      <c r="M3" s="16" t="s">
        <v>19</v>
      </c>
      <c r="N3" s="13">
        <v>3</v>
      </c>
      <c r="O3" s="13">
        <f t="shared" si="1"/>
        <v>0</v>
      </c>
      <c r="P3" s="13">
        <f>(L3-L2)/(N3/3600)</f>
        <v>0</v>
      </c>
      <c r="Q3" s="13">
        <f>(O3-O2)*1000/(N3/3600)</f>
        <v>0</v>
      </c>
      <c r="S3" s="7">
        <v>9.9704999999999998E-4</v>
      </c>
      <c r="T3" s="2" t="s">
        <v>11</v>
      </c>
    </row>
    <row r="4" spans="1:20" x14ac:dyDescent="0.15">
      <c r="A4" s="12">
        <v>45757.659241221823</v>
      </c>
      <c r="B4" s="13">
        <v>0.16</v>
      </c>
      <c r="C4" s="16" t="s">
        <v>19</v>
      </c>
      <c r="D4" s="13">
        <v>1</v>
      </c>
      <c r="E4" s="13">
        <f t="shared" si="0"/>
        <v>1.6047339651973323E-4</v>
      </c>
      <c r="F4" s="13">
        <f t="shared" ref="F4:F67" si="2">(B4-B3)/(D4/3600)</f>
        <v>0</v>
      </c>
      <c r="G4" s="13">
        <f t="shared" ref="G4:G67" si="3">(E4-E3)*1000/(D4/3600)</f>
        <v>0</v>
      </c>
      <c r="K4" s="12">
        <v>45757.665136499512</v>
      </c>
      <c r="L4" s="13">
        <v>0</v>
      </c>
      <c r="M4" s="16" t="s">
        <v>19</v>
      </c>
      <c r="N4" s="13">
        <v>3</v>
      </c>
      <c r="O4" s="13">
        <f t="shared" si="1"/>
        <v>0</v>
      </c>
      <c r="P4" s="13">
        <f t="shared" ref="P4:P31" si="4">(L4-L3)/(N4/3600)</f>
        <v>0</v>
      </c>
      <c r="Q4" s="13">
        <f t="shared" ref="Q4:Q31" si="5">(O4-O3)*1000/(N4/3600)</f>
        <v>0</v>
      </c>
    </row>
    <row r="5" spans="1:20" x14ac:dyDescent="0.15">
      <c r="A5" s="12">
        <v>45757.65925362891</v>
      </c>
      <c r="B5" s="13">
        <v>0.16</v>
      </c>
      <c r="C5" s="16" t="s">
        <v>19</v>
      </c>
      <c r="D5" s="13">
        <v>1</v>
      </c>
      <c r="E5" s="13">
        <f t="shared" si="0"/>
        <v>1.6047339651973323E-4</v>
      </c>
      <c r="F5" s="13">
        <f t="shared" si="2"/>
        <v>0</v>
      </c>
      <c r="G5" s="13">
        <f t="shared" si="3"/>
        <v>0</v>
      </c>
      <c r="K5" s="12">
        <v>45757.665172036723</v>
      </c>
      <c r="L5" s="13">
        <v>-0.02</v>
      </c>
      <c r="M5" s="16" t="s">
        <v>19</v>
      </c>
      <c r="N5" s="13">
        <v>3</v>
      </c>
      <c r="O5" s="13">
        <f t="shared" si="1"/>
        <v>-2.0059174564966654E-5</v>
      </c>
      <c r="P5" s="13">
        <f t="shared" si="4"/>
        <v>-24</v>
      </c>
      <c r="Q5" s="13">
        <f t="shared" si="5"/>
        <v>-24.071009477959986</v>
      </c>
    </row>
    <row r="6" spans="1:20" x14ac:dyDescent="0.15">
      <c r="A6" s="12">
        <v>45757.659265966351</v>
      </c>
      <c r="B6" s="13">
        <v>0.15</v>
      </c>
      <c r="C6" s="16" t="s">
        <v>19</v>
      </c>
      <c r="D6" s="13">
        <v>1</v>
      </c>
      <c r="E6" s="13">
        <f t="shared" si="0"/>
        <v>1.5044380923724988E-4</v>
      </c>
      <c r="F6" s="13">
        <f t="shared" si="2"/>
        <v>-36.000000000000036</v>
      </c>
      <c r="G6" s="13">
        <f t="shared" si="3"/>
        <v>-36.106514216940077</v>
      </c>
      <c r="K6" s="12">
        <v>45757.665207465448</v>
      </c>
      <c r="L6" s="13">
        <v>-0.01</v>
      </c>
      <c r="M6" s="16" t="s">
        <v>19</v>
      </c>
      <c r="N6" s="13">
        <v>3</v>
      </c>
      <c r="O6" s="13">
        <f t="shared" si="1"/>
        <v>-1.0029587282483327E-5</v>
      </c>
      <c r="P6" s="13">
        <f t="shared" si="4"/>
        <v>12</v>
      </c>
      <c r="Q6" s="13">
        <f t="shared" si="5"/>
        <v>12.035504738979993</v>
      </c>
    </row>
    <row r="7" spans="1:20" x14ac:dyDescent="0.15">
      <c r="A7" s="12">
        <v>45757.659278324099</v>
      </c>
      <c r="B7" s="13">
        <v>0.15</v>
      </c>
      <c r="C7" s="16" t="s">
        <v>19</v>
      </c>
      <c r="D7" s="13">
        <v>1</v>
      </c>
      <c r="E7" s="13">
        <f t="shared" si="0"/>
        <v>1.5044380923724988E-4</v>
      </c>
      <c r="F7" s="13">
        <f t="shared" si="2"/>
        <v>0</v>
      </c>
      <c r="G7" s="13">
        <f t="shared" si="3"/>
        <v>0</v>
      </c>
      <c r="K7" s="12">
        <v>45757.665242202464</v>
      </c>
      <c r="L7" s="13">
        <v>-5.0000000000000001E-3</v>
      </c>
      <c r="M7" s="16" t="s">
        <v>19</v>
      </c>
      <c r="N7" s="13">
        <v>3</v>
      </c>
      <c r="O7" s="13">
        <f t="shared" si="1"/>
        <v>-5.0147936412416635E-6</v>
      </c>
      <c r="P7" s="13">
        <f t="shared" si="4"/>
        <v>6</v>
      </c>
      <c r="Q7" s="13">
        <f t="shared" si="5"/>
        <v>6.0177523694899966</v>
      </c>
    </row>
    <row r="8" spans="1:20" x14ac:dyDescent="0.15">
      <c r="A8" s="12">
        <v>45757.659290582247</v>
      </c>
      <c r="B8" s="13">
        <v>0.155</v>
      </c>
      <c r="C8" s="16" t="s">
        <v>19</v>
      </c>
      <c r="D8" s="13">
        <v>1</v>
      </c>
      <c r="E8" s="13">
        <f t="shared" si="0"/>
        <v>1.5545860287849157E-4</v>
      </c>
      <c r="F8" s="13">
        <f t="shared" si="2"/>
        <v>18.000000000000018</v>
      </c>
      <c r="G8" s="13">
        <f t="shared" si="3"/>
        <v>18.053257108470088</v>
      </c>
      <c r="K8" s="12">
        <v>45757.665276970081</v>
      </c>
      <c r="L8" s="13">
        <v>0</v>
      </c>
      <c r="M8" s="16" t="s">
        <v>19</v>
      </c>
      <c r="N8" s="13">
        <v>3</v>
      </c>
      <c r="O8" s="13">
        <f t="shared" si="1"/>
        <v>0</v>
      </c>
      <c r="P8" s="13">
        <f t="shared" si="4"/>
        <v>6</v>
      </c>
      <c r="Q8" s="13">
        <f t="shared" si="5"/>
        <v>6.0177523694899966</v>
      </c>
    </row>
    <row r="9" spans="1:20" x14ac:dyDescent="0.15">
      <c r="A9" s="12">
        <v>45757.659302179673</v>
      </c>
      <c r="B9" s="13">
        <v>0.16</v>
      </c>
      <c r="C9" s="16" t="s">
        <v>19</v>
      </c>
      <c r="D9" s="13">
        <v>1</v>
      </c>
      <c r="E9" s="13">
        <f t="shared" si="0"/>
        <v>1.6047339651973323E-4</v>
      </c>
      <c r="F9" s="13">
        <f t="shared" si="2"/>
        <v>18.000000000000018</v>
      </c>
      <c r="G9" s="13">
        <f t="shared" si="3"/>
        <v>18.053257108469989</v>
      </c>
      <c r="K9" s="12">
        <v>45757.665312464407</v>
      </c>
      <c r="L9" s="13">
        <v>0</v>
      </c>
      <c r="M9" s="16" t="s">
        <v>19</v>
      </c>
      <c r="N9" s="13">
        <v>3</v>
      </c>
      <c r="O9" s="13">
        <f t="shared" si="1"/>
        <v>0</v>
      </c>
      <c r="P9" s="13">
        <f t="shared" si="4"/>
        <v>0</v>
      </c>
      <c r="Q9" s="13">
        <f t="shared" si="5"/>
        <v>0</v>
      </c>
    </row>
    <row r="10" spans="1:20" x14ac:dyDescent="0.15">
      <c r="A10" s="12">
        <v>45757.659314586192</v>
      </c>
      <c r="B10" s="13">
        <v>0.16</v>
      </c>
      <c r="C10" s="16" t="s">
        <v>19</v>
      </c>
      <c r="D10" s="13">
        <v>1</v>
      </c>
      <c r="E10" s="13">
        <f t="shared" si="0"/>
        <v>1.6047339651973323E-4</v>
      </c>
      <c r="F10" s="13">
        <f t="shared" si="2"/>
        <v>0</v>
      </c>
      <c r="G10" s="13">
        <f t="shared" si="3"/>
        <v>0</v>
      </c>
      <c r="K10" s="12">
        <v>45757.665347872316</v>
      </c>
      <c r="L10" s="13">
        <v>0</v>
      </c>
      <c r="M10" s="16" t="s">
        <v>19</v>
      </c>
      <c r="N10" s="13">
        <v>3</v>
      </c>
      <c r="O10" s="13">
        <f t="shared" si="1"/>
        <v>0</v>
      </c>
      <c r="P10" s="13">
        <f t="shared" si="4"/>
        <v>0</v>
      </c>
      <c r="Q10" s="13">
        <f t="shared" si="5"/>
        <v>0</v>
      </c>
    </row>
    <row r="11" spans="1:20" x14ac:dyDescent="0.15">
      <c r="A11" s="12">
        <v>45757.659326884757</v>
      </c>
      <c r="B11" s="13">
        <v>0.16</v>
      </c>
      <c r="C11" s="16" t="s">
        <v>19</v>
      </c>
      <c r="D11" s="13">
        <v>1</v>
      </c>
      <c r="E11" s="13">
        <f t="shared" si="0"/>
        <v>1.6047339651973323E-4</v>
      </c>
      <c r="F11" s="13">
        <f t="shared" si="2"/>
        <v>0</v>
      </c>
      <c r="G11" s="13">
        <f t="shared" si="3"/>
        <v>0</v>
      </c>
      <c r="K11" s="12">
        <v>45757.665382640742</v>
      </c>
      <c r="L11" s="13">
        <v>0</v>
      </c>
      <c r="M11" s="16" t="s">
        <v>19</v>
      </c>
      <c r="N11" s="13">
        <v>3</v>
      </c>
      <c r="O11" s="13">
        <f t="shared" si="1"/>
        <v>0</v>
      </c>
      <c r="P11" s="13">
        <f t="shared" si="4"/>
        <v>0</v>
      </c>
      <c r="Q11" s="13">
        <f t="shared" si="5"/>
        <v>0</v>
      </c>
    </row>
    <row r="12" spans="1:20" x14ac:dyDescent="0.15">
      <c r="A12" s="12">
        <v>45757.659338464378</v>
      </c>
      <c r="B12" s="13">
        <v>0.16</v>
      </c>
      <c r="C12" s="16" t="s">
        <v>19</v>
      </c>
      <c r="D12" s="13">
        <v>1</v>
      </c>
      <c r="E12" s="13">
        <f t="shared" si="0"/>
        <v>1.6047339651973323E-4</v>
      </c>
      <c r="F12" s="13">
        <f t="shared" si="2"/>
        <v>0</v>
      </c>
      <c r="G12" s="13">
        <f t="shared" si="3"/>
        <v>0</v>
      </c>
      <c r="K12" s="12">
        <v>45757.665417379467</v>
      </c>
      <c r="L12" s="13">
        <v>0</v>
      </c>
      <c r="M12" s="16" t="s">
        <v>19</v>
      </c>
      <c r="N12" s="13">
        <v>3</v>
      </c>
      <c r="O12" s="13">
        <f t="shared" si="1"/>
        <v>0</v>
      </c>
      <c r="P12" s="13">
        <f t="shared" si="4"/>
        <v>0</v>
      </c>
      <c r="Q12" s="13">
        <f t="shared" si="5"/>
        <v>0</v>
      </c>
    </row>
    <row r="13" spans="1:20" x14ac:dyDescent="0.15">
      <c r="A13" s="12">
        <v>45757.659350832619</v>
      </c>
      <c r="B13" s="13">
        <v>0.16</v>
      </c>
      <c r="C13" s="16" t="s">
        <v>19</v>
      </c>
      <c r="D13" s="13">
        <v>1</v>
      </c>
      <c r="E13" s="13">
        <f t="shared" si="0"/>
        <v>1.6047339651973323E-4</v>
      </c>
      <c r="F13" s="13">
        <f t="shared" si="2"/>
        <v>0</v>
      </c>
      <c r="G13" s="13">
        <f t="shared" si="3"/>
        <v>0</v>
      </c>
      <c r="K13" s="12">
        <v>45757.665452891873</v>
      </c>
      <c r="L13" s="13">
        <v>0</v>
      </c>
      <c r="M13" s="16" t="s">
        <v>19</v>
      </c>
      <c r="N13" s="13">
        <v>3</v>
      </c>
      <c r="O13" s="13">
        <f t="shared" si="1"/>
        <v>0</v>
      </c>
      <c r="P13" s="13">
        <f t="shared" si="4"/>
        <v>0</v>
      </c>
      <c r="Q13" s="13">
        <f t="shared" si="5"/>
        <v>0</v>
      </c>
    </row>
    <row r="14" spans="1:20" x14ac:dyDescent="0.15">
      <c r="A14" s="12">
        <v>45757.659363190498</v>
      </c>
      <c r="B14" s="13">
        <v>0.16</v>
      </c>
      <c r="C14" s="16" t="s">
        <v>19</v>
      </c>
      <c r="D14" s="13">
        <v>1</v>
      </c>
      <c r="E14" s="13">
        <f t="shared" si="0"/>
        <v>1.6047339651973323E-4</v>
      </c>
      <c r="F14" s="13">
        <f t="shared" si="2"/>
        <v>0</v>
      </c>
      <c r="G14" s="13">
        <f t="shared" si="3"/>
        <v>0</v>
      </c>
      <c r="K14" s="12">
        <v>45757.6654883234</v>
      </c>
      <c r="L14" s="13">
        <v>0</v>
      </c>
      <c r="M14" s="16" t="s">
        <v>19</v>
      </c>
      <c r="N14" s="13">
        <v>3</v>
      </c>
      <c r="O14" s="13">
        <f t="shared" si="1"/>
        <v>0</v>
      </c>
      <c r="P14" s="13">
        <f t="shared" si="4"/>
        <v>0</v>
      </c>
      <c r="Q14" s="13">
        <f t="shared" si="5"/>
        <v>0</v>
      </c>
    </row>
    <row r="15" spans="1:20" x14ac:dyDescent="0.15">
      <c r="A15" s="12">
        <v>45757.659375480987</v>
      </c>
      <c r="B15" s="13">
        <v>0.16</v>
      </c>
      <c r="C15" s="16" t="s">
        <v>19</v>
      </c>
      <c r="D15" s="13">
        <v>1</v>
      </c>
      <c r="E15" s="13">
        <f t="shared" si="0"/>
        <v>1.6047339651973323E-4</v>
      </c>
      <c r="F15" s="13">
        <f t="shared" si="2"/>
        <v>0</v>
      </c>
      <c r="G15" s="13">
        <f t="shared" si="3"/>
        <v>0</v>
      </c>
      <c r="K15" s="12">
        <v>45757.665523061332</v>
      </c>
      <c r="L15" s="13">
        <v>0</v>
      </c>
      <c r="M15" s="16" t="s">
        <v>19</v>
      </c>
      <c r="N15" s="13">
        <v>3</v>
      </c>
      <c r="O15" s="13">
        <f t="shared" si="1"/>
        <v>0</v>
      </c>
      <c r="P15" s="13">
        <f t="shared" si="4"/>
        <v>0</v>
      </c>
      <c r="Q15" s="13">
        <f t="shared" si="5"/>
        <v>0</v>
      </c>
    </row>
    <row r="16" spans="1:20" x14ac:dyDescent="0.15">
      <c r="A16" s="12">
        <v>45757.659387069492</v>
      </c>
      <c r="B16" s="13">
        <v>0.16</v>
      </c>
      <c r="C16" s="16" t="s">
        <v>19</v>
      </c>
      <c r="D16" s="13">
        <v>1</v>
      </c>
      <c r="E16" s="13">
        <f t="shared" si="0"/>
        <v>1.6047339651973323E-4</v>
      </c>
      <c r="F16" s="13">
        <f t="shared" si="2"/>
        <v>0</v>
      </c>
      <c r="G16" s="13">
        <f t="shared" si="3"/>
        <v>0</v>
      </c>
      <c r="K16" s="12">
        <v>45757.6655585677</v>
      </c>
      <c r="L16" s="13">
        <v>0.36499999999999999</v>
      </c>
      <c r="M16" s="16" t="s">
        <v>19</v>
      </c>
      <c r="N16" s="13">
        <v>3</v>
      </c>
      <c r="O16" s="13">
        <f t="shared" si="1"/>
        <v>3.6607993581064138E-4</v>
      </c>
      <c r="P16" s="13">
        <f t="shared" si="4"/>
        <v>437.99999999999994</v>
      </c>
      <c r="Q16" s="13">
        <f t="shared" si="5"/>
        <v>439.29592297276969</v>
      </c>
    </row>
    <row r="17" spans="1:17" x14ac:dyDescent="0.15">
      <c r="A17" s="12">
        <v>45757.659398669319</v>
      </c>
      <c r="B17" s="13">
        <v>0.16</v>
      </c>
      <c r="C17" s="16" t="s">
        <v>19</v>
      </c>
      <c r="D17" s="13">
        <v>1</v>
      </c>
      <c r="E17" s="13">
        <f t="shared" si="0"/>
        <v>1.6047339651973323E-4</v>
      </c>
      <c r="F17" s="13">
        <f t="shared" si="2"/>
        <v>0</v>
      </c>
      <c r="G17" s="13">
        <f t="shared" si="3"/>
        <v>0</v>
      </c>
      <c r="K17" s="12">
        <v>45757.665593296391</v>
      </c>
      <c r="L17" s="13">
        <v>0.93</v>
      </c>
      <c r="M17" s="16" t="s">
        <v>19</v>
      </c>
      <c r="N17" s="13">
        <v>3</v>
      </c>
      <c r="O17" s="13">
        <f t="shared" si="1"/>
        <v>9.3275161727094942E-4</v>
      </c>
      <c r="P17" s="13">
        <f t="shared" si="4"/>
        <v>678</v>
      </c>
      <c r="Q17" s="13">
        <f t="shared" si="5"/>
        <v>680.00601775236953</v>
      </c>
    </row>
    <row r="18" spans="1:17" x14ac:dyDescent="0.15">
      <c r="A18" s="12">
        <v>45757.659410264401</v>
      </c>
      <c r="B18" s="13">
        <v>0.16</v>
      </c>
      <c r="C18" s="16" t="s">
        <v>19</v>
      </c>
      <c r="D18" s="13">
        <v>1</v>
      </c>
      <c r="E18" s="13">
        <f t="shared" si="0"/>
        <v>1.6047339651973323E-4</v>
      </c>
      <c r="F18" s="13">
        <f t="shared" si="2"/>
        <v>0</v>
      </c>
      <c r="G18" s="13">
        <f t="shared" si="3"/>
        <v>0</v>
      </c>
      <c r="K18" s="12">
        <v>45757.66562866469</v>
      </c>
      <c r="L18" s="13">
        <v>1.5649999999999999</v>
      </c>
      <c r="M18" s="16" t="s">
        <v>19</v>
      </c>
      <c r="N18" s="13">
        <v>3</v>
      </c>
      <c r="O18" s="13">
        <f t="shared" si="1"/>
        <v>1.5696304097086405E-3</v>
      </c>
      <c r="P18" s="13">
        <f t="shared" si="4"/>
        <v>761.99999999999977</v>
      </c>
      <c r="Q18" s="13">
        <f t="shared" si="5"/>
        <v>764.2545509252293</v>
      </c>
    </row>
    <row r="19" spans="1:17" x14ac:dyDescent="0.15">
      <c r="A19" s="12">
        <v>45757.659422610857</v>
      </c>
      <c r="B19" s="13">
        <v>0.16</v>
      </c>
      <c r="C19" s="16" t="s">
        <v>19</v>
      </c>
      <c r="D19" s="13">
        <v>1</v>
      </c>
      <c r="E19" s="13">
        <f t="shared" si="0"/>
        <v>1.6047339651973323E-4</v>
      </c>
      <c r="F19" s="13">
        <f t="shared" si="2"/>
        <v>0</v>
      </c>
      <c r="G19" s="13">
        <f t="shared" si="3"/>
        <v>0</v>
      </c>
      <c r="K19" s="12">
        <v>45757.665663443993</v>
      </c>
      <c r="L19" s="13">
        <v>2.2599999999999998</v>
      </c>
      <c r="M19" s="16" t="s">
        <v>19</v>
      </c>
      <c r="N19" s="13">
        <v>3</v>
      </c>
      <c r="O19" s="13">
        <f t="shared" si="1"/>
        <v>2.2666867258412317E-3</v>
      </c>
      <c r="P19" s="13">
        <f t="shared" si="4"/>
        <v>833.99999999999977</v>
      </c>
      <c r="Q19" s="13">
        <f t="shared" si="5"/>
        <v>836.46757935910944</v>
      </c>
    </row>
    <row r="20" spans="1:17" x14ac:dyDescent="0.15">
      <c r="A20" s="12">
        <v>45757.659434945832</v>
      </c>
      <c r="B20" s="13">
        <v>0.16</v>
      </c>
      <c r="C20" s="16" t="s">
        <v>19</v>
      </c>
      <c r="D20" s="13">
        <v>1</v>
      </c>
      <c r="E20" s="13">
        <f t="shared" si="0"/>
        <v>1.6047339651973323E-4</v>
      </c>
      <c r="F20" s="13">
        <f t="shared" si="2"/>
        <v>0</v>
      </c>
      <c r="G20" s="13">
        <f t="shared" si="3"/>
        <v>0</v>
      </c>
      <c r="K20" s="12">
        <v>45757.665698919453</v>
      </c>
      <c r="L20" s="13">
        <v>2.87</v>
      </c>
      <c r="M20" s="16" t="s">
        <v>19</v>
      </c>
      <c r="N20" s="13">
        <v>3</v>
      </c>
      <c r="O20" s="13">
        <f t="shared" si="1"/>
        <v>2.8784915500727148E-3</v>
      </c>
      <c r="P20" s="13">
        <f t="shared" si="4"/>
        <v>732.00000000000034</v>
      </c>
      <c r="Q20" s="13">
        <f t="shared" si="5"/>
        <v>734.16578907777966</v>
      </c>
    </row>
    <row r="21" spans="1:17" x14ac:dyDescent="0.15">
      <c r="A21" s="12">
        <v>45757.659447287668</v>
      </c>
      <c r="B21" s="13">
        <v>0.16</v>
      </c>
      <c r="C21" s="16" t="s">
        <v>19</v>
      </c>
      <c r="D21" s="13">
        <v>1</v>
      </c>
      <c r="E21" s="13">
        <f t="shared" si="0"/>
        <v>1.6047339651973323E-4</v>
      </c>
      <c r="F21" s="13">
        <f t="shared" si="2"/>
        <v>0</v>
      </c>
      <c r="G21" s="13">
        <f t="shared" si="3"/>
        <v>0</v>
      </c>
      <c r="K21" s="12">
        <v>45757.665733679773</v>
      </c>
      <c r="L21" s="13">
        <v>3.6549999999999998</v>
      </c>
      <c r="M21" s="16" t="s">
        <v>19</v>
      </c>
      <c r="N21" s="13">
        <v>3</v>
      </c>
      <c r="O21" s="13">
        <f t="shared" si="1"/>
        <v>3.6658141517476556E-3</v>
      </c>
      <c r="P21" s="13">
        <f t="shared" si="4"/>
        <v>941.99999999999955</v>
      </c>
      <c r="Q21" s="13">
        <f t="shared" si="5"/>
        <v>944.78712200992891</v>
      </c>
    </row>
    <row r="22" spans="1:17" x14ac:dyDescent="0.15">
      <c r="A22" s="12">
        <v>45757.65945964303</v>
      </c>
      <c r="B22" s="13">
        <v>0.155</v>
      </c>
      <c r="C22" s="16" t="s">
        <v>19</v>
      </c>
      <c r="D22" s="13">
        <v>1</v>
      </c>
      <c r="E22" s="13">
        <f t="shared" si="0"/>
        <v>1.5545860287849157E-4</v>
      </c>
      <c r="F22" s="13">
        <f t="shared" si="2"/>
        <v>-18.000000000000018</v>
      </c>
      <c r="G22" s="13">
        <f t="shared" si="3"/>
        <v>-18.053257108469989</v>
      </c>
      <c r="K22" s="12">
        <v>45757.665768403072</v>
      </c>
      <c r="L22" s="13">
        <v>4.375</v>
      </c>
      <c r="M22" s="16" t="s">
        <v>19</v>
      </c>
      <c r="N22" s="13">
        <v>3</v>
      </c>
      <c r="O22" s="13">
        <f t="shared" si="1"/>
        <v>4.3879444360864555E-3</v>
      </c>
      <c r="P22" s="13">
        <f t="shared" si="4"/>
        <v>864.00000000000023</v>
      </c>
      <c r="Q22" s="13">
        <f t="shared" si="5"/>
        <v>866.55634120655998</v>
      </c>
    </row>
    <row r="23" spans="1:17" x14ac:dyDescent="0.15">
      <c r="A23" s="12">
        <v>45757.659471981387</v>
      </c>
      <c r="B23" s="13">
        <v>0.155</v>
      </c>
      <c r="C23" s="16" t="s">
        <v>19</v>
      </c>
      <c r="D23" s="13">
        <v>1</v>
      </c>
      <c r="E23" s="13">
        <f t="shared" si="0"/>
        <v>1.5545860287849157E-4</v>
      </c>
      <c r="F23" s="13">
        <f t="shared" si="2"/>
        <v>0</v>
      </c>
      <c r="G23" s="13">
        <f t="shared" si="3"/>
        <v>0</v>
      </c>
      <c r="K23" s="12">
        <v>45757.665803926793</v>
      </c>
      <c r="L23" s="13">
        <v>5.0250000000000004</v>
      </c>
      <c r="M23" s="16" t="s">
        <v>19</v>
      </c>
      <c r="N23" s="13">
        <v>3</v>
      </c>
      <c r="O23" s="13">
        <f t="shared" si="1"/>
        <v>5.0398676094478715E-3</v>
      </c>
      <c r="P23" s="13">
        <f t="shared" si="4"/>
        <v>780.00000000000034</v>
      </c>
      <c r="Q23" s="13">
        <f t="shared" si="5"/>
        <v>782.30780803369908</v>
      </c>
    </row>
    <row r="24" spans="1:17" x14ac:dyDescent="0.15">
      <c r="A24" s="12">
        <v>45757.659484337659</v>
      </c>
      <c r="B24" s="13">
        <v>0.155</v>
      </c>
      <c r="C24" s="16" t="s">
        <v>19</v>
      </c>
      <c r="D24" s="13">
        <v>1</v>
      </c>
      <c r="E24" s="13">
        <f t="shared" si="0"/>
        <v>1.5545860287849157E-4</v>
      </c>
      <c r="F24" s="13">
        <f t="shared" si="2"/>
        <v>0</v>
      </c>
      <c r="G24" s="13">
        <f t="shared" si="3"/>
        <v>0</v>
      </c>
      <c r="K24" s="12">
        <v>45757.665839389498</v>
      </c>
      <c r="L24" s="13">
        <v>5.7050000000000001</v>
      </c>
      <c r="M24" s="16" t="s">
        <v>19</v>
      </c>
      <c r="N24" s="13">
        <v>3</v>
      </c>
      <c r="O24" s="13">
        <f t="shared" si="1"/>
        <v>5.7218795446567373E-3</v>
      </c>
      <c r="P24" s="13">
        <f t="shared" si="4"/>
        <v>815.99999999999966</v>
      </c>
      <c r="Q24" s="13">
        <f t="shared" si="5"/>
        <v>818.41432225063897</v>
      </c>
    </row>
    <row r="25" spans="1:17" x14ac:dyDescent="0.15">
      <c r="A25" s="12">
        <v>45757.659495935892</v>
      </c>
      <c r="B25" s="13">
        <v>0.155</v>
      </c>
      <c r="C25" s="16" t="s">
        <v>19</v>
      </c>
      <c r="D25" s="13">
        <v>1</v>
      </c>
      <c r="E25" s="13">
        <f t="shared" si="0"/>
        <v>1.5545860287849157E-4</v>
      </c>
      <c r="F25" s="13">
        <f t="shared" si="2"/>
        <v>0</v>
      </c>
      <c r="G25" s="13">
        <f t="shared" si="3"/>
        <v>0</v>
      </c>
      <c r="K25" s="12">
        <v>45757.665874900893</v>
      </c>
      <c r="L25" s="13">
        <v>6.415</v>
      </c>
      <c r="M25" s="16" t="s">
        <v>19</v>
      </c>
      <c r="N25" s="13">
        <v>3</v>
      </c>
      <c r="O25" s="13">
        <f t="shared" si="1"/>
        <v>6.4339802417130538E-3</v>
      </c>
      <c r="P25" s="13">
        <f t="shared" si="4"/>
        <v>851.99999999999989</v>
      </c>
      <c r="Q25" s="13">
        <f t="shared" si="5"/>
        <v>854.52083646757978</v>
      </c>
    </row>
    <row r="26" spans="1:17" x14ac:dyDescent="0.15">
      <c r="A26" s="12">
        <v>45757.659508147502</v>
      </c>
      <c r="B26" s="13">
        <v>0.155</v>
      </c>
      <c r="C26" s="16" t="s">
        <v>19</v>
      </c>
      <c r="D26" s="13">
        <v>1</v>
      </c>
      <c r="E26" s="13">
        <f t="shared" si="0"/>
        <v>1.5545860287849157E-4</v>
      </c>
      <c r="F26" s="13">
        <f t="shared" si="2"/>
        <v>0</v>
      </c>
      <c r="G26" s="13">
        <f t="shared" si="3"/>
        <v>0</v>
      </c>
      <c r="K26" s="12">
        <v>45757.665910406438</v>
      </c>
      <c r="L26" s="13">
        <v>7.0750000000000002</v>
      </c>
      <c r="M26" s="16" t="s">
        <v>19</v>
      </c>
      <c r="N26" s="13">
        <v>3</v>
      </c>
      <c r="O26" s="13">
        <f t="shared" si="1"/>
        <v>7.0959330023569536E-3</v>
      </c>
      <c r="P26" s="13">
        <f t="shared" si="4"/>
        <v>792.00000000000011</v>
      </c>
      <c r="Q26" s="13">
        <f t="shared" si="5"/>
        <v>794.34331277267972</v>
      </c>
    </row>
    <row r="27" spans="1:17" x14ac:dyDescent="0.15">
      <c r="A27" s="12">
        <v>45757.65951981087</v>
      </c>
      <c r="B27" s="13">
        <v>0.155</v>
      </c>
      <c r="C27" s="16" t="s">
        <v>19</v>
      </c>
      <c r="D27" s="13">
        <v>1</v>
      </c>
      <c r="E27" s="13">
        <f t="shared" si="0"/>
        <v>1.5545860287849157E-4</v>
      </c>
      <c r="F27" s="13">
        <f t="shared" si="2"/>
        <v>0</v>
      </c>
      <c r="G27" s="13">
        <f t="shared" si="3"/>
        <v>0</v>
      </c>
      <c r="K27" s="12">
        <v>45757.665945846187</v>
      </c>
      <c r="L27" s="13">
        <v>7.77</v>
      </c>
      <c r="M27" s="16" t="s">
        <v>19</v>
      </c>
      <c r="N27" s="13">
        <v>3</v>
      </c>
      <c r="O27" s="13">
        <f t="shared" si="1"/>
        <v>7.7929893184895439E-3</v>
      </c>
      <c r="P27" s="13">
        <f t="shared" si="4"/>
        <v>833.9999999999992</v>
      </c>
      <c r="Q27" s="13">
        <f t="shared" si="5"/>
        <v>836.4675793591083</v>
      </c>
    </row>
    <row r="28" spans="1:17" x14ac:dyDescent="0.15">
      <c r="A28" s="12">
        <v>45757.659532118392</v>
      </c>
      <c r="B28" s="13">
        <v>0.155</v>
      </c>
      <c r="C28" s="16" t="s">
        <v>19</v>
      </c>
      <c r="D28" s="13">
        <v>1</v>
      </c>
      <c r="E28" s="13">
        <f t="shared" si="0"/>
        <v>1.5545860287849157E-4</v>
      </c>
      <c r="F28" s="13">
        <f t="shared" si="2"/>
        <v>0</v>
      </c>
      <c r="G28" s="13">
        <f t="shared" si="3"/>
        <v>0</v>
      </c>
      <c r="K28" s="12">
        <v>45757.665980574457</v>
      </c>
      <c r="L28" s="13">
        <v>8.4600000000000009</v>
      </c>
      <c r="M28" s="16" t="s">
        <v>19</v>
      </c>
      <c r="N28" s="13">
        <v>3</v>
      </c>
      <c r="O28" s="13">
        <f t="shared" si="1"/>
        <v>8.4850308409808953E-3</v>
      </c>
      <c r="P28" s="13">
        <f t="shared" si="4"/>
        <v>828.00000000000148</v>
      </c>
      <c r="Q28" s="13">
        <f t="shared" si="5"/>
        <v>830.44982698962167</v>
      </c>
    </row>
    <row r="29" spans="1:17" x14ac:dyDescent="0.15">
      <c r="A29" s="12">
        <v>45757.65954370932</v>
      </c>
      <c r="B29" s="13">
        <v>0.155</v>
      </c>
      <c r="C29" s="16" t="s">
        <v>19</v>
      </c>
      <c r="D29" s="13">
        <v>1</v>
      </c>
      <c r="E29" s="13">
        <f t="shared" si="0"/>
        <v>1.5545860287849157E-4</v>
      </c>
      <c r="F29" s="13">
        <f t="shared" si="2"/>
        <v>0</v>
      </c>
      <c r="G29" s="13">
        <f t="shared" si="3"/>
        <v>0</v>
      </c>
      <c r="K29" s="12">
        <v>45757.666016083102</v>
      </c>
      <c r="L29" s="13">
        <v>9.1449999999999996</v>
      </c>
      <c r="M29" s="16" t="s">
        <v>19</v>
      </c>
      <c r="N29" s="13">
        <v>3</v>
      </c>
      <c r="O29" s="13">
        <f t="shared" si="1"/>
        <v>9.1720575698310009E-3</v>
      </c>
      <c r="P29" s="13">
        <f t="shared" si="4"/>
        <v>821.99999999999841</v>
      </c>
      <c r="Q29" s="13">
        <f t="shared" si="5"/>
        <v>824.43207462012651</v>
      </c>
    </row>
    <row r="30" spans="1:17" x14ac:dyDescent="0.15">
      <c r="A30" s="12">
        <v>45757.659556073093</v>
      </c>
      <c r="B30" s="13">
        <v>0.155</v>
      </c>
      <c r="C30" s="16" t="s">
        <v>19</v>
      </c>
      <c r="D30" s="13">
        <v>1</v>
      </c>
      <c r="E30" s="13">
        <f t="shared" si="0"/>
        <v>1.5545860287849157E-4</v>
      </c>
      <c r="F30" s="13">
        <f t="shared" si="2"/>
        <v>0</v>
      </c>
      <c r="G30" s="13">
        <f t="shared" si="3"/>
        <v>0</v>
      </c>
      <c r="K30" s="12">
        <v>45757.666050816682</v>
      </c>
      <c r="L30" s="13">
        <v>9.8249999999999993</v>
      </c>
      <c r="M30" s="16" t="s">
        <v>19</v>
      </c>
      <c r="N30" s="13">
        <v>3</v>
      </c>
      <c r="O30" s="13">
        <f t="shared" si="1"/>
        <v>9.8540695050398676E-3</v>
      </c>
      <c r="P30" s="13">
        <f t="shared" si="4"/>
        <v>815.99999999999966</v>
      </c>
      <c r="Q30" s="13">
        <f t="shared" si="5"/>
        <v>818.41432225064</v>
      </c>
    </row>
    <row r="31" spans="1:17" x14ac:dyDescent="0.15">
      <c r="A31" s="12">
        <v>45757.659568408337</v>
      </c>
      <c r="B31" s="13">
        <v>0.155</v>
      </c>
      <c r="C31" s="16" t="s">
        <v>19</v>
      </c>
      <c r="D31" s="13">
        <v>1</v>
      </c>
      <c r="E31" s="13">
        <f t="shared" si="0"/>
        <v>1.5545860287849157E-4</v>
      </c>
      <c r="F31" s="13">
        <f t="shared" si="2"/>
        <v>0</v>
      </c>
      <c r="G31" s="13">
        <f t="shared" si="3"/>
        <v>0</v>
      </c>
      <c r="K31" s="12">
        <v>45757.666086264653</v>
      </c>
      <c r="L31" s="13">
        <v>10.050000000000001</v>
      </c>
      <c r="M31" s="16" t="s">
        <v>19</v>
      </c>
      <c r="N31" s="13">
        <v>3</v>
      </c>
      <c r="O31" s="13">
        <f t="shared" si="1"/>
        <v>1.0079735218895743E-2</v>
      </c>
      <c r="P31" s="13">
        <f t="shared" si="4"/>
        <v>270.00000000000171</v>
      </c>
      <c r="Q31" s="13">
        <f t="shared" si="5"/>
        <v>270.79885662705044</v>
      </c>
    </row>
    <row r="32" spans="1:17" x14ac:dyDescent="0.15">
      <c r="A32" s="12">
        <v>45757.65958073832</v>
      </c>
      <c r="B32" s="13">
        <v>0.155</v>
      </c>
      <c r="C32" s="16" t="s">
        <v>19</v>
      </c>
      <c r="D32" s="13">
        <v>1</v>
      </c>
      <c r="E32" s="13">
        <f t="shared" si="0"/>
        <v>1.5545860287849157E-4</v>
      </c>
      <c r="F32" s="13">
        <f t="shared" si="2"/>
        <v>0</v>
      </c>
      <c r="G32" s="13">
        <f t="shared" si="3"/>
        <v>0</v>
      </c>
    </row>
    <row r="33" spans="1:17" x14ac:dyDescent="0.15">
      <c r="A33" s="12">
        <v>45757.659593091332</v>
      </c>
      <c r="B33" s="13">
        <v>0.155</v>
      </c>
      <c r="C33" s="16" t="s">
        <v>19</v>
      </c>
      <c r="D33" s="13">
        <v>1</v>
      </c>
      <c r="E33" s="13">
        <f t="shared" si="0"/>
        <v>1.5545860287849157E-4</v>
      </c>
      <c r="F33" s="13">
        <f t="shared" si="2"/>
        <v>0</v>
      </c>
      <c r="G33" s="13">
        <f t="shared" si="3"/>
        <v>0</v>
      </c>
    </row>
    <row r="34" spans="1:17" x14ac:dyDescent="0.15">
      <c r="A34" s="12">
        <v>45757.659605455512</v>
      </c>
      <c r="B34" s="13">
        <v>0.155</v>
      </c>
      <c r="C34" s="16" t="s">
        <v>19</v>
      </c>
      <c r="D34" s="13">
        <v>1</v>
      </c>
      <c r="E34" s="13">
        <f t="shared" si="0"/>
        <v>1.5545860287849157E-4</v>
      </c>
      <c r="F34" s="13">
        <f t="shared" si="2"/>
        <v>0</v>
      </c>
      <c r="G34" s="13">
        <f t="shared" si="3"/>
        <v>0</v>
      </c>
      <c r="Q34" s="13" t="s">
        <v>37</v>
      </c>
    </row>
    <row r="35" spans="1:17" x14ac:dyDescent="0.15">
      <c r="A35" s="12">
        <v>45757.659617792269</v>
      </c>
      <c r="B35" s="13">
        <v>0.155</v>
      </c>
      <c r="C35" s="16" t="s">
        <v>19</v>
      </c>
      <c r="D35" s="13">
        <v>1</v>
      </c>
      <c r="E35" s="13">
        <f t="shared" si="0"/>
        <v>1.5545860287849157E-4</v>
      </c>
      <c r="F35" s="13">
        <f t="shared" si="2"/>
        <v>0</v>
      </c>
      <c r="G35" s="13">
        <f t="shared" si="3"/>
        <v>0</v>
      </c>
      <c r="Q35" s="13">
        <f>AVERAGE(Q16:Q31)</f>
        <v>755.98014141718068</v>
      </c>
    </row>
    <row r="36" spans="1:17" x14ac:dyDescent="0.15">
      <c r="A36" s="12">
        <v>45757.659629381917</v>
      </c>
      <c r="B36" s="13">
        <v>0.16</v>
      </c>
      <c r="C36" s="16" t="s">
        <v>19</v>
      </c>
      <c r="D36" s="13">
        <v>1</v>
      </c>
      <c r="E36" s="13">
        <f t="shared" si="0"/>
        <v>1.6047339651973323E-4</v>
      </c>
      <c r="F36" s="13">
        <f t="shared" si="2"/>
        <v>18.000000000000018</v>
      </c>
      <c r="G36" s="13">
        <f t="shared" si="3"/>
        <v>18.053257108469989</v>
      </c>
    </row>
    <row r="37" spans="1:17" x14ac:dyDescent="0.15">
      <c r="A37" s="12">
        <v>45757.659641710321</v>
      </c>
      <c r="B37" s="13">
        <v>0.16</v>
      </c>
      <c r="C37" s="16" t="s">
        <v>19</v>
      </c>
      <c r="D37" s="13">
        <v>1</v>
      </c>
      <c r="E37" s="13">
        <f t="shared" si="0"/>
        <v>1.6047339651973323E-4</v>
      </c>
      <c r="F37" s="13">
        <f t="shared" si="2"/>
        <v>0</v>
      </c>
      <c r="G37" s="13">
        <f t="shared" si="3"/>
        <v>0</v>
      </c>
    </row>
    <row r="38" spans="1:17" x14ac:dyDescent="0.15">
      <c r="A38" s="12">
        <v>45757.659654055751</v>
      </c>
      <c r="B38" s="13">
        <v>0.16</v>
      </c>
      <c r="C38" s="16" t="s">
        <v>19</v>
      </c>
      <c r="D38" s="13">
        <v>1</v>
      </c>
      <c r="E38" s="13">
        <f t="shared" si="0"/>
        <v>1.6047339651973323E-4</v>
      </c>
      <c r="F38" s="13">
        <f t="shared" si="2"/>
        <v>0</v>
      </c>
      <c r="G38" s="13">
        <f t="shared" si="3"/>
        <v>0</v>
      </c>
    </row>
    <row r="39" spans="1:17" x14ac:dyDescent="0.15">
      <c r="A39" s="12">
        <v>45757.659665681102</v>
      </c>
      <c r="B39" s="13">
        <v>0.155</v>
      </c>
      <c r="C39" s="16" t="s">
        <v>19</v>
      </c>
      <c r="D39" s="13">
        <v>1</v>
      </c>
      <c r="E39" s="13">
        <f t="shared" si="0"/>
        <v>1.5545860287849157E-4</v>
      </c>
      <c r="F39" s="13">
        <f t="shared" si="2"/>
        <v>-18.000000000000018</v>
      </c>
      <c r="G39" s="13">
        <f t="shared" si="3"/>
        <v>-18.053257108469989</v>
      </c>
    </row>
    <row r="40" spans="1:17" x14ac:dyDescent="0.15">
      <c r="A40" s="12">
        <v>45757.659677911397</v>
      </c>
      <c r="B40" s="13">
        <v>0.155</v>
      </c>
      <c r="C40" s="16" t="s">
        <v>19</v>
      </c>
      <c r="D40" s="13">
        <v>1</v>
      </c>
      <c r="E40" s="13">
        <f t="shared" si="0"/>
        <v>1.5545860287849157E-4</v>
      </c>
      <c r="F40" s="13">
        <f t="shared" si="2"/>
        <v>0</v>
      </c>
      <c r="G40" s="13">
        <f t="shared" si="3"/>
        <v>0</v>
      </c>
    </row>
    <row r="41" spans="1:17" x14ac:dyDescent="0.15">
      <c r="A41" s="12">
        <v>45757.65969020882</v>
      </c>
      <c r="B41" s="13">
        <v>0.155</v>
      </c>
      <c r="C41" s="16" t="s">
        <v>19</v>
      </c>
      <c r="D41" s="13">
        <v>1</v>
      </c>
      <c r="E41" s="13">
        <f t="shared" si="0"/>
        <v>1.5545860287849157E-4</v>
      </c>
      <c r="F41" s="13">
        <f t="shared" si="2"/>
        <v>0</v>
      </c>
      <c r="G41" s="13">
        <f t="shared" si="3"/>
        <v>0</v>
      </c>
    </row>
    <row r="42" spans="1:17" x14ac:dyDescent="0.15">
      <c r="A42" s="12">
        <v>45757.659701839773</v>
      </c>
      <c r="B42" s="13">
        <v>0.155</v>
      </c>
      <c r="C42" s="16" t="s">
        <v>19</v>
      </c>
      <c r="D42" s="13">
        <v>1</v>
      </c>
      <c r="E42" s="13">
        <f t="shared" si="0"/>
        <v>1.5545860287849157E-4</v>
      </c>
      <c r="F42" s="13">
        <f t="shared" si="2"/>
        <v>0</v>
      </c>
      <c r="G42" s="13">
        <f t="shared" si="3"/>
        <v>0</v>
      </c>
    </row>
    <row r="43" spans="1:17" x14ac:dyDescent="0.15">
      <c r="A43" s="12">
        <v>45757.659714248417</v>
      </c>
      <c r="B43" s="13">
        <v>0.155</v>
      </c>
      <c r="C43" s="16" t="s">
        <v>19</v>
      </c>
      <c r="D43" s="13">
        <v>1</v>
      </c>
      <c r="E43" s="13">
        <f t="shared" si="0"/>
        <v>1.5545860287849157E-4</v>
      </c>
      <c r="F43" s="13">
        <f t="shared" si="2"/>
        <v>0</v>
      </c>
      <c r="G43" s="13">
        <f t="shared" si="3"/>
        <v>0</v>
      </c>
    </row>
    <row r="44" spans="1:17" x14ac:dyDescent="0.15">
      <c r="A44" s="12">
        <v>45757.65972657509</v>
      </c>
      <c r="B44" s="13">
        <v>0.155</v>
      </c>
      <c r="C44" s="16" t="s">
        <v>19</v>
      </c>
      <c r="D44" s="13">
        <v>1</v>
      </c>
      <c r="E44" s="13">
        <f t="shared" si="0"/>
        <v>1.5545860287849157E-4</v>
      </c>
      <c r="F44" s="13">
        <f t="shared" si="2"/>
        <v>0</v>
      </c>
      <c r="G44" s="13">
        <f t="shared" si="3"/>
        <v>0</v>
      </c>
    </row>
    <row r="45" spans="1:17" x14ac:dyDescent="0.15">
      <c r="A45" s="12">
        <v>45757.659738928392</v>
      </c>
      <c r="B45" s="13">
        <v>0.155</v>
      </c>
      <c r="C45" s="16" t="s">
        <v>19</v>
      </c>
      <c r="D45" s="13">
        <v>1</v>
      </c>
      <c r="E45" s="13">
        <f t="shared" si="0"/>
        <v>1.5545860287849157E-4</v>
      </c>
      <c r="F45" s="13">
        <f t="shared" si="2"/>
        <v>0</v>
      </c>
      <c r="G45" s="13">
        <f t="shared" si="3"/>
        <v>0</v>
      </c>
    </row>
    <row r="46" spans="1:17" x14ac:dyDescent="0.15">
      <c r="A46" s="12">
        <v>45757.659751269719</v>
      </c>
      <c r="B46" s="13">
        <v>0.155</v>
      </c>
      <c r="C46" s="16" t="s">
        <v>19</v>
      </c>
      <c r="D46" s="13">
        <v>1</v>
      </c>
      <c r="E46" s="13">
        <f t="shared" si="0"/>
        <v>1.5545860287849157E-4</v>
      </c>
      <c r="F46" s="13">
        <f t="shared" si="2"/>
        <v>0</v>
      </c>
      <c r="G46" s="13">
        <f t="shared" si="3"/>
        <v>0</v>
      </c>
    </row>
    <row r="47" spans="1:17" x14ac:dyDescent="0.15">
      <c r="A47" s="12">
        <v>45757.659763598836</v>
      </c>
      <c r="B47" s="13">
        <v>0.155</v>
      </c>
      <c r="C47" s="16" t="s">
        <v>19</v>
      </c>
      <c r="D47" s="13">
        <v>1</v>
      </c>
      <c r="E47" s="13">
        <f t="shared" si="0"/>
        <v>1.5545860287849157E-4</v>
      </c>
      <c r="F47" s="13">
        <f t="shared" si="2"/>
        <v>0</v>
      </c>
      <c r="G47" s="13">
        <f t="shared" si="3"/>
        <v>0</v>
      </c>
    </row>
    <row r="48" spans="1:17" x14ac:dyDescent="0.15">
      <c r="A48" s="12">
        <v>45757.659775936248</v>
      </c>
      <c r="B48" s="13">
        <v>0.155</v>
      </c>
      <c r="C48" s="16" t="s">
        <v>19</v>
      </c>
      <c r="D48" s="13">
        <v>1</v>
      </c>
      <c r="E48" s="13">
        <f t="shared" si="0"/>
        <v>1.5545860287849157E-4</v>
      </c>
      <c r="F48" s="13">
        <f t="shared" si="2"/>
        <v>0</v>
      </c>
      <c r="G48" s="13">
        <f t="shared" si="3"/>
        <v>0</v>
      </c>
    </row>
    <row r="49" spans="1:7" x14ac:dyDescent="0.15">
      <c r="A49" s="12">
        <v>45757.659788201861</v>
      </c>
      <c r="B49" s="13">
        <v>0.155</v>
      </c>
      <c r="C49" s="16" t="s">
        <v>19</v>
      </c>
      <c r="D49" s="13">
        <v>1</v>
      </c>
      <c r="E49" s="13">
        <f t="shared" si="0"/>
        <v>1.5545860287849157E-4</v>
      </c>
      <c r="F49" s="13">
        <f t="shared" si="2"/>
        <v>0</v>
      </c>
      <c r="G49" s="13">
        <f t="shared" si="3"/>
        <v>0</v>
      </c>
    </row>
    <row r="50" spans="1:7" x14ac:dyDescent="0.15">
      <c r="A50" s="12">
        <v>45757.659799843197</v>
      </c>
      <c r="B50" s="13">
        <v>0.155</v>
      </c>
      <c r="C50" s="16" t="s">
        <v>19</v>
      </c>
      <c r="D50" s="13">
        <v>1</v>
      </c>
      <c r="E50" s="13">
        <f t="shared" si="0"/>
        <v>1.5545860287849157E-4</v>
      </c>
      <c r="F50" s="13">
        <f t="shared" si="2"/>
        <v>0</v>
      </c>
      <c r="G50" s="13">
        <f t="shared" si="3"/>
        <v>0</v>
      </c>
    </row>
    <row r="51" spans="1:7" x14ac:dyDescent="0.15">
      <c r="A51" s="12">
        <v>45757.659812223392</v>
      </c>
      <c r="B51" s="13">
        <v>0.155</v>
      </c>
      <c r="C51" s="16" t="s">
        <v>19</v>
      </c>
      <c r="D51" s="13">
        <v>1</v>
      </c>
      <c r="E51" s="13">
        <f t="shared" si="0"/>
        <v>1.5545860287849157E-4</v>
      </c>
      <c r="F51" s="13">
        <f t="shared" si="2"/>
        <v>0</v>
      </c>
      <c r="G51" s="13">
        <f t="shared" si="3"/>
        <v>0</v>
      </c>
    </row>
    <row r="52" spans="1:7" x14ac:dyDescent="0.15">
      <c r="A52" s="12">
        <v>45757.65982446204</v>
      </c>
      <c r="B52" s="13">
        <v>0.155</v>
      </c>
      <c r="C52" s="16" t="s">
        <v>19</v>
      </c>
      <c r="D52" s="13">
        <v>1</v>
      </c>
      <c r="E52" s="13">
        <f t="shared" si="0"/>
        <v>1.5545860287849157E-4</v>
      </c>
      <c r="F52" s="13">
        <f t="shared" si="2"/>
        <v>0</v>
      </c>
      <c r="G52" s="13">
        <f t="shared" si="3"/>
        <v>0</v>
      </c>
    </row>
    <row r="53" spans="1:7" x14ac:dyDescent="0.15">
      <c r="A53" s="12">
        <v>45757.659836129758</v>
      </c>
      <c r="B53" s="13">
        <v>0.155</v>
      </c>
      <c r="C53" s="16" t="s">
        <v>19</v>
      </c>
      <c r="D53" s="13">
        <v>1</v>
      </c>
      <c r="E53" s="13">
        <f t="shared" si="0"/>
        <v>1.5545860287849157E-4</v>
      </c>
      <c r="F53" s="13">
        <f t="shared" si="2"/>
        <v>0</v>
      </c>
      <c r="G53" s="13">
        <f t="shared" si="3"/>
        <v>0</v>
      </c>
    </row>
    <row r="54" spans="1:7" x14ac:dyDescent="0.15">
      <c r="A54" s="12">
        <v>45757.659847719813</v>
      </c>
      <c r="B54" s="13">
        <v>0.155</v>
      </c>
      <c r="C54" s="16" t="s">
        <v>19</v>
      </c>
      <c r="D54" s="13">
        <v>1</v>
      </c>
      <c r="E54" s="13">
        <f t="shared" si="0"/>
        <v>1.5545860287849157E-4</v>
      </c>
      <c r="F54" s="13">
        <f t="shared" si="2"/>
        <v>0</v>
      </c>
      <c r="G54" s="13">
        <f t="shared" si="3"/>
        <v>0</v>
      </c>
    </row>
    <row r="55" spans="1:7" x14ac:dyDescent="0.15">
      <c r="A55" s="12">
        <v>45757.659860011641</v>
      </c>
      <c r="B55" s="13">
        <v>0.155</v>
      </c>
      <c r="C55" s="16" t="s">
        <v>19</v>
      </c>
      <c r="D55" s="13">
        <v>1</v>
      </c>
      <c r="E55" s="13">
        <f t="shared" si="0"/>
        <v>1.5545860287849157E-4</v>
      </c>
      <c r="F55" s="13">
        <f t="shared" si="2"/>
        <v>0</v>
      </c>
      <c r="G55" s="13">
        <f t="shared" si="3"/>
        <v>0</v>
      </c>
    </row>
    <row r="56" spans="1:7" x14ac:dyDescent="0.15">
      <c r="A56" s="12">
        <v>45757.659872356948</v>
      </c>
      <c r="B56" s="13">
        <v>0.155</v>
      </c>
      <c r="C56" s="16" t="s">
        <v>19</v>
      </c>
      <c r="D56" s="13">
        <v>1</v>
      </c>
      <c r="E56" s="13">
        <f t="shared" si="0"/>
        <v>1.5545860287849157E-4</v>
      </c>
      <c r="F56" s="13">
        <f t="shared" si="2"/>
        <v>0</v>
      </c>
      <c r="G56" s="13">
        <f t="shared" si="3"/>
        <v>0</v>
      </c>
    </row>
    <row r="57" spans="1:7" x14ac:dyDescent="0.15">
      <c r="A57" s="12">
        <v>45757.659883947119</v>
      </c>
      <c r="B57" s="13">
        <v>0.155</v>
      </c>
      <c r="C57" s="16" t="s">
        <v>19</v>
      </c>
      <c r="D57" s="13">
        <v>1</v>
      </c>
      <c r="E57" s="13">
        <f t="shared" si="0"/>
        <v>1.5545860287849157E-4</v>
      </c>
      <c r="F57" s="13">
        <f t="shared" si="2"/>
        <v>0</v>
      </c>
      <c r="G57" s="13">
        <f t="shared" si="3"/>
        <v>0</v>
      </c>
    </row>
    <row r="58" spans="1:7" x14ac:dyDescent="0.15">
      <c r="A58" s="12">
        <v>45757.659896288373</v>
      </c>
      <c r="B58" s="13">
        <v>0.155</v>
      </c>
      <c r="C58" s="16" t="s">
        <v>19</v>
      </c>
      <c r="D58" s="13">
        <v>1</v>
      </c>
      <c r="E58" s="13">
        <f t="shared" si="0"/>
        <v>1.5545860287849157E-4</v>
      </c>
      <c r="F58" s="13">
        <f t="shared" si="2"/>
        <v>0</v>
      </c>
      <c r="G58" s="13">
        <f t="shared" si="3"/>
        <v>0</v>
      </c>
    </row>
    <row r="59" spans="1:7" x14ac:dyDescent="0.15">
      <c r="A59" s="12">
        <v>45757.659908622569</v>
      </c>
      <c r="B59" s="13">
        <v>0.155</v>
      </c>
      <c r="C59" s="16" t="s">
        <v>19</v>
      </c>
      <c r="D59" s="13">
        <v>1</v>
      </c>
      <c r="E59" s="13">
        <f t="shared" si="0"/>
        <v>1.5545860287849157E-4</v>
      </c>
      <c r="F59" s="13">
        <f t="shared" si="2"/>
        <v>0</v>
      </c>
      <c r="G59" s="13">
        <f t="shared" si="3"/>
        <v>0</v>
      </c>
    </row>
    <row r="60" spans="1:7" x14ac:dyDescent="0.15">
      <c r="A60" s="12">
        <v>45757.659920899001</v>
      </c>
      <c r="B60" s="13">
        <v>0.155</v>
      </c>
      <c r="C60" s="16" t="s">
        <v>19</v>
      </c>
      <c r="D60" s="13">
        <v>1</v>
      </c>
      <c r="E60" s="13">
        <f t="shared" si="0"/>
        <v>1.5545860287849157E-4</v>
      </c>
      <c r="F60" s="13">
        <f t="shared" si="2"/>
        <v>0</v>
      </c>
      <c r="G60" s="13">
        <f t="shared" si="3"/>
        <v>0</v>
      </c>
    </row>
    <row r="61" spans="1:7" x14ac:dyDescent="0.15">
      <c r="A61" s="12">
        <v>45757.659932541959</v>
      </c>
      <c r="B61" s="13">
        <v>0.155</v>
      </c>
      <c r="C61" s="16" t="s">
        <v>19</v>
      </c>
      <c r="D61" s="13">
        <v>1</v>
      </c>
      <c r="E61" s="13">
        <f t="shared" si="0"/>
        <v>1.5545860287849157E-4</v>
      </c>
      <c r="F61" s="13">
        <f t="shared" si="2"/>
        <v>0</v>
      </c>
      <c r="G61" s="13">
        <f t="shared" si="3"/>
        <v>0</v>
      </c>
    </row>
    <row r="62" spans="1:7" x14ac:dyDescent="0.15">
      <c r="A62" s="12">
        <v>45757.659944137027</v>
      </c>
      <c r="B62" s="13">
        <v>0.155</v>
      </c>
      <c r="C62" s="16" t="s">
        <v>19</v>
      </c>
      <c r="D62" s="13">
        <v>1</v>
      </c>
      <c r="E62" s="13">
        <f t="shared" si="0"/>
        <v>1.5545860287849157E-4</v>
      </c>
      <c r="F62" s="13">
        <f t="shared" si="2"/>
        <v>0</v>
      </c>
      <c r="G62" s="13">
        <f t="shared" si="3"/>
        <v>0</v>
      </c>
    </row>
    <row r="63" spans="1:7" x14ac:dyDescent="0.15">
      <c r="A63" s="12">
        <v>45757.659955724142</v>
      </c>
      <c r="B63" s="13">
        <v>0.155</v>
      </c>
      <c r="C63" s="16" t="s">
        <v>19</v>
      </c>
      <c r="D63" s="13">
        <v>1</v>
      </c>
      <c r="E63" s="13">
        <f t="shared" si="0"/>
        <v>1.5545860287849157E-4</v>
      </c>
      <c r="F63" s="13">
        <f t="shared" si="2"/>
        <v>0</v>
      </c>
      <c r="G63" s="13">
        <f t="shared" si="3"/>
        <v>0</v>
      </c>
    </row>
    <row r="64" spans="1:7" x14ac:dyDescent="0.15">
      <c r="A64" s="12">
        <v>45757.659968067237</v>
      </c>
      <c r="B64" s="13">
        <v>0.155</v>
      </c>
      <c r="C64" s="16" t="s">
        <v>19</v>
      </c>
      <c r="D64" s="13">
        <v>1</v>
      </c>
      <c r="E64" s="13">
        <f t="shared" si="0"/>
        <v>1.5545860287849157E-4</v>
      </c>
      <c r="F64" s="13">
        <f t="shared" si="2"/>
        <v>0</v>
      </c>
      <c r="G64" s="13">
        <f t="shared" si="3"/>
        <v>0</v>
      </c>
    </row>
    <row r="65" spans="1:7" x14ac:dyDescent="0.15">
      <c r="A65" s="12">
        <v>45757.659980400487</v>
      </c>
      <c r="B65" s="13">
        <v>0.155</v>
      </c>
      <c r="C65" s="16" t="s">
        <v>19</v>
      </c>
      <c r="D65" s="13">
        <v>1</v>
      </c>
      <c r="E65" s="13">
        <f t="shared" si="0"/>
        <v>1.5545860287849157E-4</v>
      </c>
      <c r="F65" s="13">
        <f t="shared" si="2"/>
        <v>0</v>
      </c>
      <c r="G65" s="13">
        <f t="shared" si="3"/>
        <v>0</v>
      </c>
    </row>
    <row r="66" spans="1:7" x14ac:dyDescent="0.15">
      <c r="A66" s="12">
        <v>45757.659992763423</v>
      </c>
      <c r="B66" s="13">
        <v>0.155</v>
      </c>
      <c r="C66" s="16" t="s">
        <v>19</v>
      </c>
      <c r="D66" s="13">
        <v>1</v>
      </c>
      <c r="E66" s="13">
        <f t="shared" ref="E66:E129" si="6">B66/$S$2</f>
        <v>1.5545860287849157E-4</v>
      </c>
      <c r="F66" s="13">
        <f t="shared" si="2"/>
        <v>0</v>
      </c>
      <c r="G66" s="13">
        <f t="shared" si="3"/>
        <v>0</v>
      </c>
    </row>
    <row r="67" spans="1:7" x14ac:dyDescent="0.15">
      <c r="A67" s="12">
        <v>45757.66000510539</v>
      </c>
      <c r="B67" s="13">
        <v>0.155</v>
      </c>
      <c r="C67" s="16" t="s">
        <v>19</v>
      </c>
      <c r="D67" s="13">
        <v>1</v>
      </c>
      <c r="E67" s="13">
        <f t="shared" si="6"/>
        <v>1.5545860287849157E-4</v>
      </c>
      <c r="F67" s="13">
        <f t="shared" si="2"/>
        <v>0</v>
      </c>
      <c r="G67" s="13">
        <f t="shared" si="3"/>
        <v>0</v>
      </c>
    </row>
    <row r="68" spans="1:7" x14ac:dyDescent="0.15">
      <c r="A68" s="12">
        <v>45757.660017429727</v>
      </c>
      <c r="B68" s="13">
        <v>0.155</v>
      </c>
      <c r="C68" s="16" t="s">
        <v>19</v>
      </c>
      <c r="D68" s="13">
        <v>1</v>
      </c>
      <c r="E68" s="13">
        <f t="shared" si="6"/>
        <v>1.5545860287849157E-4</v>
      </c>
      <c r="F68" s="13">
        <f t="shared" ref="F68:F100" si="7">(B68-B67)/(D68/3600)</f>
        <v>0</v>
      </c>
      <c r="G68" s="13">
        <f t="shared" ref="G68:G131" si="8">(E68-E67)*1000/(D68/3600)</f>
        <v>0</v>
      </c>
    </row>
    <row r="69" spans="1:7" x14ac:dyDescent="0.15">
      <c r="A69" s="12">
        <v>45757.660029018371</v>
      </c>
      <c r="B69" s="13">
        <v>0.155</v>
      </c>
      <c r="C69" s="16" t="s">
        <v>19</v>
      </c>
      <c r="D69" s="13">
        <v>1</v>
      </c>
      <c r="E69" s="13">
        <f t="shared" si="6"/>
        <v>1.5545860287849157E-4</v>
      </c>
      <c r="F69" s="13">
        <f t="shared" si="7"/>
        <v>0</v>
      </c>
      <c r="G69" s="13">
        <f t="shared" si="8"/>
        <v>0</v>
      </c>
    </row>
    <row r="70" spans="1:7" x14ac:dyDescent="0.15">
      <c r="A70" s="12">
        <v>45757.660041268318</v>
      </c>
      <c r="B70" s="13">
        <v>0.155</v>
      </c>
      <c r="C70" s="16" t="s">
        <v>19</v>
      </c>
      <c r="D70" s="13">
        <v>1</v>
      </c>
      <c r="E70" s="13">
        <f t="shared" si="6"/>
        <v>1.5545860287849157E-4</v>
      </c>
      <c r="F70" s="13">
        <f t="shared" si="7"/>
        <v>0</v>
      </c>
      <c r="G70" s="13">
        <f t="shared" si="8"/>
        <v>0</v>
      </c>
    </row>
    <row r="71" spans="1:7" x14ac:dyDescent="0.15">
      <c r="A71" s="12">
        <v>45757.660052911669</v>
      </c>
      <c r="B71" s="13">
        <v>0.155</v>
      </c>
      <c r="C71" s="16" t="s">
        <v>19</v>
      </c>
      <c r="D71" s="13">
        <v>1</v>
      </c>
      <c r="E71" s="13">
        <f t="shared" si="6"/>
        <v>1.5545860287849157E-4</v>
      </c>
      <c r="F71" s="13">
        <f t="shared" si="7"/>
        <v>0</v>
      </c>
      <c r="G71" s="13">
        <f t="shared" si="8"/>
        <v>0</v>
      </c>
    </row>
    <row r="72" spans="1:7" x14ac:dyDescent="0.15">
      <c r="A72" s="12">
        <v>45757.660064505078</v>
      </c>
      <c r="B72" s="13">
        <v>0.155</v>
      </c>
      <c r="C72" s="16" t="s">
        <v>19</v>
      </c>
      <c r="D72" s="13">
        <v>1</v>
      </c>
      <c r="E72" s="13">
        <f t="shared" si="6"/>
        <v>1.5545860287849157E-4</v>
      </c>
      <c r="F72" s="13">
        <f t="shared" si="7"/>
        <v>0</v>
      </c>
      <c r="G72" s="13">
        <f t="shared" si="8"/>
        <v>0</v>
      </c>
    </row>
    <row r="73" spans="1:7" x14ac:dyDescent="0.15">
      <c r="A73" s="12">
        <v>45757.660076807777</v>
      </c>
      <c r="B73" s="13">
        <v>0.155</v>
      </c>
      <c r="C73" s="16" t="s">
        <v>19</v>
      </c>
      <c r="D73" s="13">
        <v>1</v>
      </c>
      <c r="E73" s="13">
        <f t="shared" si="6"/>
        <v>1.5545860287849157E-4</v>
      </c>
      <c r="F73" s="13">
        <f t="shared" si="7"/>
        <v>0</v>
      </c>
      <c r="G73" s="13">
        <f t="shared" si="8"/>
        <v>0</v>
      </c>
    </row>
    <row r="74" spans="1:7" x14ac:dyDescent="0.15">
      <c r="A74" s="12">
        <v>45757.660088429169</v>
      </c>
      <c r="B74" s="13">
        <v>0.155</v>
      </c>
      <c r="C74" s="16" t="s">
        <v>19</v>
      </c>
      <c r="D74" s="13">
        <v>1</v>
      </c>
      <c r="E74" s="13">
        <f t="shared" si="6"/>
        <v>1.5545860287849157E-4</v>
      </c>
      <c r="F74" s="13">
        <f t="shared" si="7"/>
        <v>0</v>
      </c>
      <c r="G74" s="13">
        <f t="shared" si="8"/>
        <v>0</v>
      </c>
    </row>
    <row r="75" spans="1:7" x14ac:dyDescent="0.15">
      <c r="A75" s="12">
        <v>45757.66010071573</v>
      </c>
      <c r="B75" s="13">
        <v>0.155</v>
      </c>
      <c r="C75" s="16" t="s">
        <v>19</v>
      </c>
      <c r="D75" s="13">
        <v>1</v>
      </c>
      <c r="E75" s="13">
        <f t="shared" si="6"/>
        <v>1.5545860287849157E-4</v>
      </c>
      <c r="F75" s="13">
        <f t="shared" si="7"/>
        <v>0</v>
      </c>
      <c r="G75" s="13">
        <f t="shared" si="8"/>
        <v>0</v>
      </c>
    </row>
    <row r="76" spans="1:7" x14ac:dyDescent="0.15">
      <c r="A76" s="12">
        <v>45757.660112323472</v>
      </c>
      <c r="B76" s="13">
        <v>0.155</v>
      </c>
      <c r="C76" s="16" t="s">
        <v>19</v>
      </c>
      <c r="D76" s="13">
        <v>1</v>
      </c>
      <c r="E76" s="13">
        <f t="shared" si="6"/>
        <v>1.5545860287849157E-4</v>
      </c>
      <c r="F76" s="13">
        <f t="shared" si="7"/>
        <v>0</v>
      </c>
      <c r="G76" s="13">
        <f t="shared" si="8"/>
        <v>0</v>
      </c>
    </row>
    <row r="77" spans="1:7" x14ac:dyDescent="0.15">
      <c r="A77" s="12">
        <v>45757.660124694841</v>
      </c>
      <c r="B77" s="13">
        <v>0.155</v>
      </c>
      <c r="C77" s="16" t="s">
        <v>19</v>
      </c>
      <c r="D77" s="13">
        <v>1</v>
      </c>
      <c r="E77" s="13">
        <f t="shared" si="6"/>
        <v>1.5545860287849157E-4</v>
      </c>
      <c r="F77" s="13">
        <f t="shared" si="7"/>
        <v>0</v>
      </c>
      <c r="G77" s="13">
        <f t="shared" si="8"/>
        <v>0</v>
      </c>
    </row>
    <row r="78" spans="1:7" x14ac:dyDescent="0.15">
      <c r="A78" s="12">
        <v>45757.660137035949</v>
      </c>
      <c r="B78" s="13">
        <v>0.155</v>
      </c>
      <c r="C78" s="16" t="s">
        <v>19</v>
      </c>
      <c r="D78" s="13">
        <v>1</v>
      </c>
      <c r="E78" s="13">
        <f t="shared" si="6"/>
        <v>1.5545860287849157E-4</v>
      </c>
      <c r="F78" s="13">
        <f t="shared" si="7"/>
        <v>0</v>
      </c>
      <c r="G78" s="13">
        <f t="shared" si="8"/>
        <v>0</v>
      </c>
    </row>
    <row r="79" spans="1:7" x14ac:dyDescent="0.15">
      <c r="A79" s="12">
        <v>45757.660148610732</v>
      </c>
      <c r="B79" s="13">
        <v>0.16</v>
      </c>
      <c r="C79" s="16" t="s">
        <v>19</v>
      </c>
      <c r="D79" s="13">
        <v>1</v>
      </c>
      <c r="E79" s="13">
        <f t="shared" si="6"/>
        <v>1.6047339651973323E-4</v>
      </c>
      <c r="F79" s="13">
        <f t="shared" si="7"/>
        <v>18.000000000000018</v>
      </c>
      <c r="G79" s="13">
        <f t="shared" si="8"/>
        <v>18.053257108469989</v>
      </c>
    </row>
    <row r="80" spans="1:7" x14ac:dyDescent="0.15">
      <c r="A80" s="12">
        <v>45757.660160918123</v>
      </c>
      <c r="B80" s="13">
        <v>0.16</v>
      </c>
      <c r="C80" s="16" t="s">
        <v>19</v>
      </c>
      <c r="D80" s="13">
        <v>1</v>
      </c>
      <c r="E80" s="13">
        <f t="shared" si="6"/>
        <v>1.6047339651973323E-4</v>
      </c>
      <c r="F80" s="13">
        <f t="shared" si="7"/>
        <v>0</v>
      </c>
      <c r="G80" s="13">
        <f t="shared" si="8"/>
        <v>0</v>
      </c>
    </row>
    <row r="81" spans="1:7" x14ac:dyDescent="0.15">
      <c r="A81" s="12">
        <v>45757.660172492549</v>
      </c>
      <c r="B81" s="13">
        <v>0.16</v>
      </c>
      <c r="C81" s="16" t="s">
        <v>19</v>
      </c>
      <c r="D81" s="13">
        <v>1</v>
      </c>
      <c r="E81" s="13">
        <f t="shared" si="6"/>
        <v>1.6047339651973323E-4</v>
      </c>
      <c r="F81" s="13">
        <f t="shared" si="7"/>
        <v>0</v>
      </c>
      <c r="G81" s="13">
        <f t="shared" si="8"/>
        <v>0</v>
      </c>
    </row>
    <row r="82" spans="1:7" x14ac:dyDescent="0.15">
      <c r="A82" s="12">
        <v>45757.660184687498</v>
      </c>
      <c r="B82" s="13">
        <v>0.16</v>
      </c>
      <c r="C82" s="16" t="s">
        <v>19</v>
      </c>
      <c r="D82" s="13">
        <v>1</v>
      </c>
      <c r="E82" s="13">
        <f t="shared" si="6"/>
        <v>1.6047339651973323E-4</v>
      </c>
      <c r="F82" s="13">
        <f t="shared" si="7"/>
        <v>0</v>
      </c>
      <c r="G82" s="13">
        <f t="shared" si="8"/>
        <v>0</v>
      </c>
    </row>
    <row r="83" spans="1:7" x14ac:dyDescent="0.15">
      <c r="A83" s="12">
        <v>45757.66019641568</v>
      </c>
      <c r="B83" s="13">
        <v>0.16</v>
      </c>
      <c r="C83" s="16" t="s">
        <v>19</v>
      </c>
      <c r="D83" s="13">
        <v>1</v>
      </c>
      <c r="E83" s="13">
        <f t="shared" si="6"/>
        <v>1.6047339651973323E-4</v>
      </c>
      <c r="F83" s="13">
        <f t="shared" si="7"/>
        <v>0</v>
      </c>
      <c r="G83" s="13">
        <f t="shared" si="8"/>
        <v>0</v>
      </c>
    </row>
    <row r="84" spans="1:7" x14ac:dyDescent="0.15">
      <c r="A84" s="12">
        <v>45757.660208016678</v>
      </c>
      <c r="B84" s="13">
        <v>0.16</v>
      </c>
      <c r="C84" s="16" t="s">
        <v>19</v>
      </c>
      <c r="D84" s="13">
        <v>1</v>
      </c>
      <c r="E84" s="13">
        <f t="shared" si="6"/>
        <v>1.6047339651973323E-4</v>
      </c>
      <c r="F84" s="13">
        <f t="shared" si="7"/>
        <v>0</v>
      </c>
      <c r="G84" s="13">
        <f t="shared" si="8"/>
        <v>0</v>
      </c>
    </row>
    <row r="85" spans="1:7" x14ac:dyDescent="0.15">
      <c r="A85" s="12">
        <v>45757.66022036301</v>
      </c>
      <c r="B85" s="13">
        <v>0.16</v>
      </c>
      <c r="C85" s="16" t="s">
        <v>19</v>
      </c>
      <c r="D85" s="13">
        <v>1</v>
      </c>
      <c r="E85" s="13">
        <f t="shared" si="6"/>
        <v>1.6047339651973323E-4</v>
      </c>
      <c r="F85" s="13">
        <f t="shared" si="7"/>
        <v>0</v>
      </c>
      <c r="G85" s="13">
        <f t="shared" si="8"/>
        <v>0</v>
      </c>
    </row>
    <row r="86" spans="1:7" x14ac:dyDescent="0.15">
      <c r="A86" s="12">
        <v>45757.660232712638</v>
      </c>
      <c r="B86" s="13">
        <v>0.16</v>
      </c>
      <c r="C86" s="16" t="s">
        <v>19</v>
      </c>
      <c r="D86" s="13">
        <v>1</v>
      </c>
      <c r="E86" s="13">
        <f t="shared" si="6"/>
        <v>1.6047339651973323E-4</v>
      </c>
      <c r="F86" s="13">
        <f t="shared" si="7"/>
        <v>0</v>
      </c>
      <c r="G86" s="13">
        <f t="shared" si="8"/>
        <v>0</v>
      </c>
    </row>
    <row r="87" spans="1:7" x14ac:dyDescent="0.15">
      <c r="A87" s="12">
        <v>45757.660245032617</v>
      </c>
      <c r="B87" s="13">
        <v>0.16</v>
      </c>
      <c r="C87" s="16" t="s">
        <v>19</v>
      </c>
      <c r="D87" s="13">
        <v>1</v>
      </c>
      <c r="E87" s="13">
        <f t="shared" si="6"/>
        <v>1.6047339651973323E-4</v>
      </c>
      <c r="F87" s="13">
        <f t="shared" si="7"/>
        <v>0</v>
      </c>
      <c r="G87" s="13">
        <f t="shared" si="8"/>
        <v>0</v>
      </c>
    </row>
    <row r="88" spans="1:7" x14ac:dyDescent="0.15">
      <c r="A88" s="12">
        <v>45757.660256624607</v>
      </c>
      <c r="B88" s="13">
        <v>0.16</v>
      </c>
      <c r="C88" s="16" t="s">
        <v>19</v>
      </c>
      <c r="D88" s="13">
        <v>1</v>
      </c>
      <c r="E88" s="13">
        <f t="shared" si="6"/>
        <v>1.6047339651973323E-4</v>
      </c>
      <c r="F88" s="13">
        <f t="shared" si="7"/>
        <v>0</v>
      </c>
      <c r="G88" s="13">
        <f t="shared" si="8"/>
        <v>0</v>
      </c>
    </row>
    <row r="89" spans="1:7" x14ac:dyDescent="0.15">
      <c r="A89" s="12">
        <v>45757.660268880463</v>
      </c>
      <c r="B89" s="13">
        <v>0.16</v>
      </c>
      <c r="C89" s="16" t="s">
        <v>19</v>
      </c>
      <c r="D89" s="13">
        <v>1</v>
      </c>
      <c r="E89" s="13">
        <f t="shared" si="6"/>
        <v>1.6047339651973323E-4</v>
      </c>
      <c r="F89" s="13">
        <f t="shared" si="7"/>
        <v>0</v>
      </c>
      <c r="G89" s="13">
        <f t="shared" si="8"/>
        <v>0</v>
      </c>
    </row>
    <row r="90" spans="1:7" x14ac:dyDescent="0.15">
      <c r="A90" s="12">
        <v>45757.66028128795</v>
      </c>
      <c r="B90" s="13">
        <v>0.16</v>
      </c>
      <c r="C90" s="16" t="s">
        <v>19</v>
      </c>
      <c r="D90" s="13">
        <v>1</v>
      </c>
      <c r="E90" s="13">
        <f t="shared" si="6"/>
        <v>1.6047339651973323E-4</v>
      </c>
      <c r="F90" s="13">
        <f t="shared" si="7"/>
        <v>0</v>
      </c>
      <c r="G90" s="13">
        <f t="shared" si="8"/>
        <v>0</v>
      </c>
    </row>
    <row r="91" spans="1:7" x14ac:dyDescent="0.15">
      <c r="A91" s="12">
        <v>45757.66029363469</v>
      </c>
      <c r="B91" s="13">
        <v>0.16</v>
      </c>
      <c r="C91" s="16" t="s">
        <v>19</v>
      </c>
      <c r="D91" s="13">
        <v>1</v>
      </c>
      <c r="E91" s="13">
        <f t="shared" si="6"/>
        <v>1.6047339651973323E-4</v>
      </c>
      <c r="F91" s="13">
        <f t="shared" si="7"/>
        <v>0</v>
      </c>
      <c r="G91" s="13">
        <f t="shared" si="8"/>
        <v>0</v>
      </c>
    </row>
    <row r="92" spans="1:7" x14ac:dyDescent="0.15">
      <c r="A92" s="12">
        <v>45757.660305226229</v>
      </c>
      <c r="B92" s="13">
        <v>0.16</v>
      </c>
      <c r="C92" s="16" t="s">
        <v>19</v>
      </c>
      <c r="D92" s="13">
        <v>1</v>
      </c>
      <c r="E92" s="13">
        <f t="shared" si="6"/>
        <v>1.6047339651973323E-4</v>
      </c>
      <c r="F92" s="13">
        <f t="shared" si="7"/>
        <v>0</v>
      </c>
      <c r="G92" s="13">
        <f t="shared" si="8"/>
        <v>0</v>
      </c>
    </row>
    <row r="93" spans="1:7" x14ac:dyDescent="0.15">
      <c r="A93" s="12">
        <v>45757.660317542694</v>
      </c>
      <c r="B93" s="13">
        <v>0.16</v>
      </c>
      <c r="C93" s="16" t="s">
        <v>19</v>
      </c>
      <c r="D93" s="13">
        <v>1</v>
      </c>
      <c r="E93" s="13">
        <f t="shared" si="6"/>
        <v>1.6047339651973323E-4</v>
      </c>
      <c r="F93" s="13">
        <f t="shared" si="7"/>
        <v>0</v>
      </c>
      <c r="G93" s="13">
        <f t="shared" si="8"/>
        <v>0</v>
      </c>
    </row>
    <row r="94" spans="1:7" x14ac:dyDescent="0.15">
      <c r="A94" s="12">
        <v>45757.660329185383</v>
      </c>
      <c r="B94" s="13">
        <v>0.16</v>
      </c>
      <c r="C94" s="16" t="s">
        <v>19</v>
      </c>
      <c r="D94" s="13">
        <v>1</v>
      </c>
      <c r="E94" s="13">
        <f t="shared" si="6"/>
        <v>1.6047339651973323E-4</v>
      </c>
      <c r="F94" s="13">
        <f t="shared" si="7"/>
        <v>0</v>
      </c>
      <c r="G94" s="13">
        <f t="shared" si="8"/>
        <v>0</v>
      </c>
    </row>
    <row r="95" spans="1:7" x14ac:dyDescent="0.15">
      <c r="A95" s="12">
        <v>45757.660341483308</v>
      </c>
      <c r="B95" s="13">
        <v>0.16</v>
      </c>
      <c r="C95" s="16" t="s">
        <v>19</v>
      </c>
      <c r="D95" s="13">
        <v>1</v>
      </c>
      <c r="E95" s="13">
        <f t="shared" si="6"/>
        <v>1.6047339651973323E-4</v>
      </c>
      <c r="F95" s="13">
        <f t="shared" si="7"/>
        <v>0</v>
      </c>
      <c r="G95" s="13">
        <f t="shared" si="8"/>
        <v>0</v>
      </c>
    </row>
    <row r="96" spans="1:7" x14ac:dyDescent="0.15">
      <c r="A96" s="12">
        <v>45757.660353820997</v>
      </c>
      <c r="B96" s="13">
        <v>0.16</v>
      </c>
      <c r="C96" s="16" t="s">
        <v>19</v>
      </c>
      <c r="D96" s="13">
        <v>1</v>
      </c>
      <c r="E96" s="13">
        <f t="shared" si="6"/>
        <v>1.6047339651973323E-4</v>
      </c>
      <c r="F96" s="13">
        <f t="shared" si="7"/>
        <v>0</v>
      </c>
      <c r="G96" s="13">
        <f t="shared" si="8"/>
        <v>0</v>
      </c>
    </row>
    <row r="97" spans="1:7" x14ac:dyDescent="0.15">
      <c r="A97" s="12">
        <v>45757.660365402036</v>
      </c>
      <c r="B97" s="13">
        <v>0.155</v>
      </c>
      <c r="C97" s="16" t="s">
        <v>19</v>
      </c>
      <c r="D97" s="13">
        <v>1</v>
      </c>
      <c r="E97" s="13">
        <f t="shared" si="6"/>
        <v>1.5545860287849157E-4</v>
      </c>
      <c r="F97" s="13">
        <f t="shared" si="7"/>
        <v>-18.000000000000018</v>
      </c>
      <c r="G97" s="13">
        <f t="shared" si="8"/>
        <v>-18.053257108469989</v>
      </c>
    </row>
    <row r="98" spans="1:7" x14ac:dyDescent="0.15">
      <c r="A98" s="12">
        <v>45757.660377752232</v>
      </c>
      <c r="B98" s="13">
        <v>0.155</v>
      </c>
      <c r="C98" s="16" t="s">
        <v>19</v>
      </c>
      <c r="D98" s="13">
        <v>1</v>
      </c>
      <c r="E98" s="13">
        <f t="shared" si="6"/>
        <v>1.5545860287849157E-4</v>
      </c>
      <c r="F98" s="13">
        <f t="shared" si="7"/>
        <v>0</v>
      </c>
      <c r="G98" s="13">
        <f t="shared" si="8"/>
        <v>0</v>
      </c>
    </row>
    <row r="99" spans="1:7" x14ac:dyDescent="0.15">
      <c r="A99" s="12">
        <v>45757.660389986508</v>
      </c>
      <c r="B99" s="13">
        <v>0.155</v>
      </c>
      <c r="C99" s="16" t="s">
        <v>19</v>
      </c>
      <c r="D99" s="13">
        <v>1</v>
      </c>
      <c r="E99" s="13">
        <f t="shared" si="6"/>
        <v>1.5545860287849157E-4</v>
      </c>
      <c r="F99" s="13">
        <f t="shared" si="7"/>
        <v>0</v>
      </c>
      <c r="G99" s="13">
        <f t="shared" si="8"/>
        <v>0</v>
      </c>
    </row>
    <row r="100" spans="1:7" x14ac:dyDescent="0.15">
      <c r="A100" s="12">
        <v>45757.660401577617</v>
      </c>
      <c r="B100" s="13">
        <v>0.155</v>
      </c>
      <c r="C100" s="16" t="s">
        <v>19</v>
      </c>
      <c r="D100" s="13">
        <v>1</v>
      </c>
      <c r="E100" s="13">
        <f t="shared" si="6"/>
        <v>1.5545860287849157E-4</v>
      </c>
      <c r="F100" s="13">
        <f t="shared" si="7"/>
        <v>0</v>
      </c>
      <c r="G100" s="13">
        <f t="shared" si="8"/>
        <v>0</v>
      </c>
    </row>
    <row r="101" spans="1:7" x14ac:dyDescent="0.15">
      <c r="A101" s="12">
        <v>45757.660413195219</v>
      </c>
      <c r="B101" s="13">
        <v>0.155</v>
      </c>
      <c r="C101" s="16" t="s">
        <v>19</v>
      </c>
      <c r="D101" s="13">
        <v>1</v>
      </c>
      <c r="E101" s="13">
        <f t="shared" si="6"/>
        <v>1.5545860287849157E-4</v>
      </c>
      <c r="F101" s="13">
        <f>(B101-B100)/(D101/3600)</f>
        <v>0</v>
      </c>
      <c r="G101" s="13">
        <f t="shared" si="8"/>
        <v>0</v>
      </c>
    </row>
    <row r="102" spans="1:7" x14ac:dyDescent="0.15">
      <c r="A102" s="12">
        <v>45757.660424796479</v>
      </c>
      <c r="B102" s="13">
        <v>0.155</v>
      </c>
      <c r="C102" s="16" t="s">
        <v>19</v>
      </c>
      <c r="D102" s="13">
        <v>1</v>
      </c>
      <c r="E102" s="13">
        <f t="shared" si="6"/>
        <v>1.5545860287849157E-4</v>
      </c>
      <c r="F102" s="13">
        <f t="shared" ref="F102:F165" si="9">(B102-B101)/(D102/3600)</f>
        <v>0</v>
      </c>
      <c r="G102" s="13">
        <f t="shared" si="8"/>
        <v>0</v>
      </c>
    </row>
    <row r="103" spans="1:7" x14ac:dyDescent="0.15">
      <c r="A103" s="12">
        <v>45757.660436390353</v>
      </c>
      <c r="B103" s="13">
        <v>0.155</v>
      </c>
      <c r="C103" s="16" t="s">
        <v>19</v>
      </c>
      <c r="D103" s="13">
        <v>1</v>
      </c>
      <c r="E103" s="13">
        <f t="shared" si="6"/>
        <v>1.5545860287849157E-4</v>
      </c>
      <c r="F103" s="13">
        <f t="shared" si="9"/>
        <v>0</v>
      </c>
      <c r="G103" s="13">
        <f t="shared" si="8"/>
        <v>0</v>
      </c>
    </row>
    <row r="104" spans="1:7" x14ac:dyDescent="0.15">
      <c r="A104" s="12">
        <v>45757.660448743773</v>
      </c>
      <c r="B104" s="13">
        <v>0.155</v>
      </c>
      <c r="C104" s="16" t="s">
        <v>19</v>
      </c>
      <c r="D104" s="13">
        <v>1</v>
      </c>
      <c r="E104" s="13">
        <f t="shared" si="6"/>
        <v>1.5545860287849157E-4</v>
      </c>
      <c r="F104" s="13">
        <f t="shared" si="9"/>
        <v>0</v>
      </c>
      <c r="G104" s="13">
        <f t="shared" si="8"/>
        <v>0</v>
      </c>
    </row>
    <row r="105" spans="1:7" x14ac:dyDescent="0.15">
      <c r="A105" s="12">
        <v>45757.660460318009</v>
      </c>
      <c r="B105" s="13">
        <v>0.18</v>
      </c>
      <c r="C105" s="16" t="s">
        <v>19</v>
      </c>
      <c r="D105" s="13">
        <v>1</v>
      </c>
      <c r="E105" s="13">
        <f t="shared" si="6"/>
        <v>1.8053257108469986E-4</v>
      </c>
      <c r="F105" s="13">
        <f t="shared" si="9"/>
        <v>89.999999999999986</v>
      </c>
      <c r="G105" s="13">
        <f t="shared" si="8"/>
        <v>90.266285542349848</v>
      </c>
    </row>
    <row r="106" spans="1:7" x14ac:dyDescent="0.15">
      <c r="A106" s="12">
        <v>45757.660472601507</v>
      </c>
      <c r="B106" s="13">
        <v>0.16</v>
      </c>
      <c r="C106" s="16" t="s">
        <v>19</v>
      </c>
      <c r="D106" s="13">
        <v>1</v>
      </c>
      <c r="E106" s="13">
        <f t="shared" si="6"/>
        <v>1.6047339651973323E-4</v>
      </c>
      <c r="F106" s="13">
        <f t="shared" si="9"/>
        <v>-71.999999999999957</v>
      </c>
      <c r="G106" s="13">
        <f t="shared" si="8"/>
        <v>-72.213028433879856</v>
      </c>
    </row>
    <row r="107" spans="1:7" x14ac:dyDescent="0.15">
      <c r="A107" s="12">
        <v>45757.660484228749</v>
      </c>
      <c r="B107" s="13">
        <v>0.155</v>
      </c>
      <c r="C107" s="16" t="s">
        <v>19</v>
      </c>
      <c r="D107" s="13">
        <v>1</v>
      </c>
      <c r="E107" s="13">
        <f t="shared" si="6"/>
        <v>1.5545860287849157E-4</v>
      </c>
      <c r="F107" s="13">
        <f t="shared" si="9"/>
        <v>-18.000000000000018</v>
      </c>
      <c r="G107" s="13">
        <f t="shared" si="8"/>
        <v>-18.053257108469989</v>
      </c>
    </row>
    <row r="108" spans="1:7" x14ac:dyDescent="0.15">
      <c r="A108" s="12">
        <v>45757.660496529446</v>
      </c>
      <c r="B108" s="13">
        <v>0.155</v>
      </c>
      <c r="C108" s="16" t="s">
        <v>19</v>
      </c>
      <c r="D108" s="13">
        <v>1</v>
      </c>
      <c r="E108" s="13">
        <f t="shared" si="6"/>
        <v>1.5545860287849157E-4</v>
      </c>
      <c r="F108" s="13">
        <f t="shared" si="9"/>
        <v>0</v>
      </c>
      <c r="G108" s="13">
        <f t="shared" si="8"/>
        <v>0</v>
      </c>
    </row>
    <row r="109" spans="1:7" x14ac:dyDescent="0.15">
      <c r="A109" s="12">
        <v>45757.660508130597</v>
      </c>
      <c r="B109" s="13">
        <v>0.155</v>
      </c>
      <c r="C109" s="16" t="s">
        <v>19</v>
      </c>
      <c r="D109" s="13">
        <v>1</v>
      </c>
      <c r="E109" s="13">
        <f t="shared" si="6"/>
        <v>1.5545860287849157E-4</v>
      </c>
      <c r="F109" s="13">
        <f t="shared" si="9"/>
        <v>0</v>
      </c>
      <c r="G109" s="13">
        <f t="shared" si="8"/>
        <v>0</v>
      </c>
    </row>
    <row r="110" spans="1:7" x14ac:dyDescent="0.15">
      <c r="A110" s="12">
        <v>45757.660520479549</v>
      </c>
      <c r="B110" s="13">
        <v>0.155</v>
      </c>
      <c r="C110" s="16" t="s">
        <v>19</v>
      </c>
      <c r="D110" s="13">
        <v>1</v>
      </c>
      <c r="E110" s="13">
        <f t="shared" si="6"/>
        <v>1.5545860287849157E-4</v>
      </c>
      <c r="F110" s="13">
        <f t="shared" si="9"/>
        <v>0</v>
      </c>
      <c r="G110" s="13">
        <f t="shared" si="8"/>
        <v>0</v>
      </c>
    </row>
    <row r="111" spans="1:7" x14ac:dyDescent="0.15">
      <c r="A111" s="12">
        <v>45757.660532802409</v>
      </c>
      <c r="B111" s="13">
        <v>0.16</v>
      </c>
      <c r="C111" s="16" t="s">
        <v>19</v>
      </c>
      <c r="D111" s="13">
        <v>1</v>
      </c>
      <c r="E111" s="13">
        <f t="shared" si="6"/>
        <v>1.6047339651973323E-4</v>
      </c>
      <c r="F111" s="13">
        <f t="shared" si="9"/>
        <v>18.000000000000018</v>
      </c>
      <c r="G111" s="13">
        <f t="shared" si="8"/>
        <v>18.053257108469989</v>
      </c>
    </row>
    <row r="112" spans="1:7" x14ac:dyDescent="0.15">
      <c r="A112" s="12">
        <v>45757.660544397913</v>
      </c>
      <c r="B112" s="13">
        <v>0.16</v>
      </c>
      <c r="C112" s="16" t="s">
        <v>19</v>
      </c>
      <c r="D112" s="13">
        <v>1</v>
      </c>
      <c r="E112" s="13">
        <f t="shared" si="6"/>
        <v>1.6047339651973323E-4</v>
      </c>
      <c r="F112" s="13">
        <f t="shared" si="9"/>
        <v>0</v>
      </c>
      <c r="G112" s="13">
        <f t="shared" si="8"/>
        <v>0</v>
      </c>
    </row>
    <row r="113" spans="1:7" x14ac:dyDescent="0.15">
      <c r="A113" s="12">
        <v>45757.660556727707</v>
      </c>
      <c r="B113" s="13">
        <v>0.16</v>
      </c>
      <c r="C113" s="16" t="s">
        <v>19</v>
      </c>
      <c r="D113" s="13">
        <v>1</v>
      </c>
      <c r="E113" s="13">
        <f t="shared" si="6"/>
        <v>1.6047339651973323E-4</v>
      </c>
      <c r="F113" s="13">
        <f t="shared" si="9"/>
        <v>0</v>
      </c>
      <c r="G113" s="13">
        <f t="shared" si="8"/>
        <v>0</v>
      </c>
    </row>
    <row r="114" spans="1:7" x14ac:dyDescent="0.15">
      <c r="A114" s="12">
        <v>45757.660568309642</v>
      </c>
      <c r="B114" s="13">
        <v>0.16</v>
      </c>
      <c r="C114" s="16" t="s">
        <v>19</v>
      </c>
      <c r="D114" s="13">
        <v>1</v>
      </c>
      <c r="E114" s="13">
        <f t="shared" si="6"/>
        <v>1.6047339651973323E-4</v>
      </c>
      <c r="F114" s="13">
        <f t="shared" si="9"/>
        <v>0</v>
      </c>
      <c r="G114" s="13">
        <f t="shared" si="8"/>
        <v>0</v>
      </c>
    </row>
    <row r="115" spans="1:7" x14ac:dyDescent="0.15">
      <c r="A115" s="12">
        <v>45757.660580672913</v>
      </c>
      <c r="B115" s="13">
        <v>0.16</v>
      </c>
      <c r="C115" s="16" t="s">
        <v>19</v>
      </c>
      <c r="D115" s="13">
        <v>1</v>
      </c>
      <c r="E115" s="13">
        <f t="shared" si="6"/>
        <v>1.6047339651973323E-4</v>
      </c>
      <c r="F115" s="13">
        <f t="shared" si="9"/>
        <v>0</v>
      </c>
      <c r="G115" s="13">
        <f t="shared" si="8"/>
        <v>0</v>
      </c>
    </row>
    <row r="116" spans="1:7" x14ac:dyDescent="0.15">
      <c r="A116" s="12">
        <v>45757.660592249456</v>
      </c>
      <c r="B116" s="13">
        <v>0.16</v>
      </c>
      <c r="C116" s="16" t="s">
        <v>19</v>
      </c>
      <c r="D116" s="13">
        <v>1</v>
      </c>
      <c r="E116" s="13">
        <f t="shared" si="6"/>
        <v>1.6047339651973323E-4</v>
      </c>
      <c r="F116" s="13">
        <f t="shared" si="9"/>
        <v>0</v>
      </c>
      <c r="G116" s="13">
        <f t="shared" si="8"/>
        <v>0</v>
      </c>
    </row>
    <row r="117" spans="1:7" x14ac:dyDescent="0.15">
      <c r="A117" s="12">
        <v>45757.660604572098</v>
      </c>
      <c r="B117" s="13">
        <v>0.16</v>
      </c>
      <c r="C117" s="16" t="s">
        <v>19</v>
      </c>
      <c r="D117" s="13">
        <v>1</v>
      </c>
      <c r="E117" s="13">
        <f t="shared" si="6"/>
        <v>1.6047339651973323E-4</v>
      </c>
      <c r="F117" s="13">
        <f t="shared" si="9"/>
        <v>0</v>
      </c>
      <c r="G117" s="13">
        <f t="shared" si="8"/>
        <v>0</v>
      </c>
    </row>
    <row r="118" spans="1:7" x14ac:dyDescent="0.15">
      <c r="A118" s="12">
        <v>45757.660616849273</v>
      </c>
      <c r="B118" s="13">
        <v>0.16</v>
      </c>
      <c r="C118" s="16" t="s">
        <v>19</v>
      </c>
      <c r="D118" s="13">
        <v>1</v>
      </c>
      <c r="E118" s="13">
        <f t="shared" si="6"/>
        <v>1.6047339651973323E-4</v>
      </c>
      <c r="F118" s="13">
        <f t="shared" si="9"/>
        <v>0</v>
      </c>
      <c r="G118" s="13">
        <f t="shared" si="8"/>
        <v>0</v>
      </c>
    </row>
    <row r="119" spans="1:7" x14ac:dyDescent="0.15">
      <c r="A119" s="12">
        <v>45757.660628490623</v>
      </c>
      <c r="B119" s="13">
        <v>0.16</v>
      </c>
      <c r="C119" s="16" t="s">
        <v>19</v>
      </c>
      <c r="D119" s="13">
        <v>1</v>
      </c>
      <c r="E119" s="13">
        <f t="shared" si="6"/>
        <v>1.6047339651973323E-4</v>
      </c>
      <c r="F119" s="13">
        <f t="shared" si="9"/>
        <v>0</v>
      </c>
      <c r="G119" s="13">
        <f t="shared" si="8"/>
        <v>0</v>
      </c>
    </row>
    <row r="120" spans="1:7" x14ac:dyDescent="0.15">
      <c r="A120" s="12">
        <v>45757.660640772992</v>
      </c>
      <c r="B120" s="13">
        <v>0</v>
      </c>
      <c r="C120" s="16" t="s">
        <v>19</v>
      </c>
      <c r="D120" s="13">
        <v>1</v>
      </c>
      <c r="E120" s="13">
        <f t="shared" si="6"/>
        <v>0</v>
      </c>
      <c r="F120" s="13">
        <f t="shared" si="9"/>
        <v>-576</v>
      </c>
      <c r="G120" s="13">
        <f t="shared" si="8"/>
        <v>-577.70422747103964</v>
      </c>
    </row>
    <row r="121" spans="1:7" x14ac:dyDescent="0.15">
      <c r="A121" s="12">
        <v>45757.660652376042</v>
      </c>
      <c r="B121" s="13">
        <v>0</v>
      </c>
      <c r="C121" s="16" t="s">
        <v>19</v>
      </c>
      <c r="D121" s="13">
        <v>1</v>
      </c>
      <c r="E121" s="13">
        <f t="shared" si="6"/>
        <v>0</v>
      </c>
      <c r="F121" s="13">
        <f t="shared" si="9"/>
        <v>0</v>
      </c>
      <c r="G121" s="13">
        <f t="shared" si="8"/>
        <v>0</v>
      </c>
    </row>
    <row r="122" spans="1:7" x14ac:dyDescent="0.15">
      <c r="A122" s="12">
        <v>45757.660663966009</v>
      </c>
      <c r="B122" s="13">
        <v>0</v>
      </c>
      <c r="C122" s="16" t="s">
        <v>19</v>
      </c>
      <c r="D122" s="13">
        <v>1</v>
      </c>
      <c r="E122" s="13">
        <f t="shared" si="6"/>
        <v>0</v>
      </c>
      <c r="F122" s="13">
        <f t="shared" si="9"/>
        <v>0</v>
      </c>
      <c r="G122" s="13">
        <f t="shared" si="8"/>
        <v>0</v>
      </c>
    </row>
    <row r="123" spans="1:7" x14ac:dyDescent="0.15">
      <c r="A123" s="12">
        <v>45757.660676328283</v>
      </c>
      <c r="B123" s="13">
        <v>0</v>
      </c>
      <c r="C123" s="16" t="s">
        <v>19</v>
      </c>
      <c r="D123" s="13">
        <v>1</v>
      </c>
      <c r="E123" s="13">
        <f t="shared" si="6"/>
        <v>0</v>
      </c>
      <c r="F123" s="13">
        <f t="shared" si="9"/>
        <v>0</v>
      </c>
      <c r="G123" s="13">
        <f t="shared" si="8"/>
        <v>0</v>
      </c>
    </row>
    <row r="124" spans="1:7" x14ac:dyDescent="0.15">
      <c r="A124" s="12">
        <v>45757.66068866595</v>
      </c>
      <c r="B124" s="13">
        <v>0</v>
      </c>
      <c r="C124" s="16" t="s">
        <v>19</v>
      </c>
      <c r="D124" s="13">
        <v>1</v>
      </c>
      <c r="E124" s="13">
        <f t="shared" si="6"/>
        <v>0</v>
      </c>
      <c r="F124" s="13">
        <f t="shared" si="9"/>
        <v>0</v>
      </c>
      <c r="G124" s="13">
        <f t="shared" si="8"/>
        <v>0</v>
      </c>
    </row>
    <row r="125" spans="1:7" x14ac:dyDescent="0.15">
      <c r="A125" s="12">
        <v>45757.660700246131</v>
      </c>
      <c r="B125" s="13">
        <v>0</v>
      </c>
      <c r="C125" s="16" t="s">
        <v>19</v>
      </c>
      <c r="D125" s="13">
        <v>1</v>
      </c>
      <c r="E125" s="13">
        <f t="shared" si="6"/>
        <v>0</v>
      </c>
      <c r="F125" s="13">
        <f t="shared" si="9"/>
        <v>0</v>
      </c>
      <c r="G125" s="13">
        <f t="shared" si="8"/>
        <v>0</v>
      </c>
    </row>
    <row r="126" spans="1:7" x14ac:dyDescent="0.15">
      <c r="A126" s="12">
        <v>45757.660711827688</v>
      </c>
      <c r="B126" s="13">
        <v>0</v>
      </c>
      <c r="C126" s="16" t="s">
        <v>19</v>
      </c>
      <c r="D126" s="13">
        <v>1</v>
      </c>
      <c r="E126" s="13">
        <f t="shared" si="6"/>
        <v>0</v>
      </c>
      <c r="F126" s="13">
        <f t="shared" si="9"/>
        <v>0</v>
      </c>
      <c r="G126" s="13">
        <f t="shared" si="8"/>
        <v>0</v>
      </c>
    </row>
    <row r="127" spans="1:7" x14ac:dyDescent="0.15">
      <c r="A127" s="12">
        <v>45757.660724111753</v>
      </c>
      <c r="B127" s="13">
        <v>0</v>
      </c>
      <c r="C127" s="16" t="s">
        <v>19</v>
      </c>
      <c r="D127" s="13">
        <v>1</v>
      </c>
      <c r="E127" s="13">
        <f t="shared" si="6"/>
        <v>0</v>
      </c>
      <c r="F127" s="13">
        <f t="shared" si="9"/>
        <v>0</v>
      </c>
      <c r="G127" s="13">
        <f t="shared" si="8"/>
        <v>0</v>
      </c>
    </row>
    <row r="128" spans="1:7" x14ac:dyDescent="0.15">
      <c r="A128" s="12">
        <v>45757.660735726233</v>
      </c>
      <c r="B128" s="13">
        <v>0</v>
      </c>
      <c r="C128" s="16" t="s">
        <v>19</v>
      </c>
      <c r="D128" s="13">
        <v>1</v>
      </c>
      <c r="E128" s="13">
        <f t="shared" si="6"/>
        <v>0</v>
      </c>
      <c r="F128" s="13">
        <f t="shared" si="9"/>
        <v>0</v>
      </c>
      <c r="G128" s="13">
        <f t="shared" si="8"/>
        <v>0</v>
      </c>
    </row>
    <row r="129" spans="1:7" x14ac:dyDescent="0.15">
      <c r="A129" s="12">
        <v>45757.660748090588</v>
      </c>
      <c r="B129" s="13">
        <v>0</v>
      </c>
      <c r="C129" s="16" t="s">
        <v>19</v>
      </c>
      <c r="D129" s="13">
        <v>1</v>
      </c>
      <c r="E129" s="13">
        <f t="shared" si="6"/>
        <v>0</v>
      </c>
      <c r="F129" s="13">
        <f t="shared" si="9"/>
        <v>0</v>
      </c>
      <c r="G129" s="13">
        <f t="shared" si="8"/>
        <v>0</v>
      </c>
    </row>
    <row r="130" spans="1:7" x14ac:dyDescent="0.15">
      <c r="A130" s="12">
        <v>45757.660760434686</v>
      </c>
      <c r="B130" s="13">
        <v>0</v>
      </c>
      <c r="C130" s="16" t="s">
        <v>19</v>
      </c>
      <c r="D130" s="13">
        <v>1</v>
      </c>
      <c r="E130" s="13">
        <f t="shared" ref="E130:E193" si="10">B130/$S$2</f>
        <v>0</v>
      </c>
      <c r="F130" s="13">
        <f t="shared" si="9"/>
        <v>0</v>
      </c>
      <c r="G130" s="13">
        <f t="shared" si="8"/>
        <v>0</v>
      </c>
    </row>
    <row r="131" spans="1:7" x14ac:dyDescent="0.15">
      <c r="A131" s="12">
        <v>45757.660772743257</v>
      </c>
      <c r="B131" s="13">
        <v>0</v>
      </c>
      <c r="C131" s="16" t="s">
        <v>19</v>
      </c>
      <c r="D131" s="13">
        <v>1</v>
      </c>
      <c r="E131" s="13">
        <f t="shared" si="10"/>
        <v>0</v>
      </c>
      <c r="F131" s="13">
        <f t="shared" si="9"/>
        <v>0</v>
      </c>
      <c r="G131" s="13">
        <f t="shared" si="8"/>
        <v>0</v>
      </c>
    </row>
    <row r="132" spans="1:7" x14ac:dyDescent="0.15">
      <c r="A132" s="12">
        <v>45757.660784327491</v>
      </c>
      <c r="B132" s="13">
        <v>0</v>
      </c>
      <c r="C132" s="16" t="s">
        <v>19</v>
      </c>
      <c r="D132" s="13">
        <v>1</v>
      </c>
      <c r="E132" s="13">
        <f t="shared" si="10"/>
        <v>0</v>
      </c>
      <c r="F132" s="13">
        <f t="shared" si="9"/>
        <v>0</v>
      </c>
      <c r="G132" s="13">
        <f t="shared" ref="G132:G195" si="11">(E132-E131)*1000/(D132/3600)</f>
        <v>0</v>
      </c>
    </row>
    <row r="133" spans="1:7" x14ac:dyDescent="0.15">
      <c r="A133" s="12">
        <v>45757.660796670069</v>
      </c>
      <c r="B133" s="13">
        <v>0</v>
      </c>
      <c r="C133" s="16" t="s">
        <v>19</v>
      </c>
      <c r="D133" s="13">
        <v>1</v>
      </c>
      <c r="E133" s="13">
        <f t="shared" si="10"/>
        <v>0</v>
      </c>
      <c r="F133" s="13">
        <f t="shared" si="9"/>
        <v>0</v>
      </c>
      <c r="G133" s="13">
        <f t="shared" si="11"/>
        <v>0</v>
      </c>
    </row>
    <row r="134" spans="1:7" x14ac:dyDescent="0.15">
      <c r="A134" s="12">
        <v>45757.660809035391</v>
      </c>
      <c r="B134" s="13">
        <v>0</v>
      </c>
      <c r="C134" s="16" t="s">
        <v>19</v>
      </c>
      <c r="D134" s="13">
        <v>1</v>
      </c>
      <c r="E134" s="13">
        <f t="shared" si="10"/>
        <v>0</v>
      </c>
      <c r="F134" s="13">
        <f t="shared" si="9"/>
        <v>0</v>
      </c>
      <c r="G134" s="13">
        <f t="shared" si="11"/>
        <v>0</v>
      </c>
    </row>
    <row r="135" spans="1:7" x14ac:dyDescent="0.15">
      <c r="A135" s="12">
        <v>45757.660820643338</v>
      </c>
      <c r="B135" s="13">
        <v>0</v>
      </c>
      <c r="C135" s="16" t="s">
        <v>19</v>
      </c>
      <c r="D135" s="13">
        <v>1</v>
      </c>
      <c r="E135" s="13">
        <f t="shared" si="10"/>
        <v>0</v>
      </c>
      <c r="F135" s="13">
        <f t="shared" si="9"/>
        <v>0</v>
      </c>
      <c r="G135" s="13">
        <f t="shared" si="11"/>
        <v>0</v>
      </c>
    </row>
    <row r="136" spans="1:7" x14ac:dyDescent="0.15">
      <c r="A136" s="12">
        <v>45757.660832862042</v>
      </c>
      <c r="B136" s="13">
        <v>0</v>
      </c>
      <c r="C136" s="16" t="s">
        <v>19</v>
      </c>
      <c r="D136" s="13">
        <v>1</v>
      </c>
      <c r="E136" s="13">
        <f t="shared" si="10"/>
        <v>0</v>
      </c>
      <c r="F136" s="13">
        <f t="shared" si="9"/>
        <v>0</v>
      </c>
      <c r="G136" s="13">
        <f t="shared" si="11"/>
        <v>0</v>
      </c>
    </row>
    <row r="137" spans="1:7" x14ac:dyDescent="0.15">
      <c r="A137" s="12">
        <v>45757.660844464663</v>
      </c>
      <c r="B137" s="13">
        <v>0</v>
      </c>
      <c r="C137" s="16" t="s">
        <v>19</v>
      </c>
      <c r="D137" s="13">
        <v>1</v>
      </c>
      <c r="E137" s="13">
        <f t="shared" si="10"/>
        <v>0</v>
      </c>
      <c r="F137" s="13">
        <f t="shared" si="9"/>
        <v>0</v>
      </c>
      <c r="G137" s="13">
        <f t="shared" si="11"/>
        <v>0</v>
      </c>
    </row>
    <row r="138" spans="1:7" x14ac:dyDescent="0.15">
      <c r="A138" s="12">
        <v>45757.660856095281</v>
      </c>
      <c r="B138" s="13">
        <v>0</v>
      </c>
      <c r="C138" s="16" t="s">
        <v>19</v>
      </c>
      <c r="D138" s="13">
        <v>1</v>
      </c>
      <c r="E138" s="13">
        <f t="shared" si="10"/>
        <v>0</v>
      </c>
      <c r="F138" s="13">
        <f t="shared" si="9"/>
        <v>0</v>
      </c>
      <c r="G138" s="13">
        <f t="shared" si="11"/>
        <v>0</v>
      </c>
    </row>
    <row r="139" spans="1:7" x14ac:dyDescent="0.15">
      <c r="A139" s="12">
        <v>45757.660868451472</v>
      </c>
      <c r="B139" s="13">
        <v>0</v>
      </c>
      <c r="C139" s="16" t="s">
        <v>19</v>
      </c>
      <c r="D139" s="13">
        <v>1</v>
      </c>
      <c r="E139" s="13">
        <f t="shared" si="10"/>
        <v>0</v>
      </c>
      <c r="F139" s="13">
        <f t="shared" si="9"/>
        <v>0</v>
      </c>
      <c r="G139" s="13">
        <f t="shared" si="11"/>
        <v>0</v>
      </c>
    </row>
    <row r="140" spans="1:7" x14ac:dyDescent="0.15">
      <c r="A140" s="12">
        <v>45757.66088068649</v>
      </c>
      <c r="B140" s="13">
        <v>0</v>
      </c>
      <c r="C140" s="16" t="s">
        <v>19</v>
      </c>
      <c r="D140" s="13">
        <v>1</v>
      </c>
      <c r="E140" s="13">
        <f t="shared" si="10"/>
        <v>0</v>
      </c>
      <c r="F140" s="13">
        <f t="shared" si="9"/>
        <v>0</v>
      </c>
      <c r="G140" s="13">
        <f t="shared" si="11"/>
        <v>0</v>
      </c>
    </row>
    <row r="141" spans="1:7" x14ac:dyDescent="0.15">
      <c r="A141" s="12">
        <v>45757.660892303647</v>
      </c>
      <c r="B141" s="13">
        <v>0</v>
      </c>
      <c r="C141" s="16" t="s">
        <v>19</v>
      </c>
      <c r="D141" s="13">
        <v>1</v>
      </c>
      <c r="E141" s="13">
        <f t="shared" si="10"/>
        <v>0</v>
      </c>
      <c r="F141" s="13">
        <f t="shared" si="9"/>
        <v>0</v>
      </c>
      <c r="G141" s="13">
        <f t="shared" si="11"/>
        <v>0</v>
      </c>
    </row>
    <row r="142" spans="1:7" x14ac:dyDescent="0.15">
      <c r="A142" s="12">
        <v>45757.660903948286</v>
      </c>
      <c r="B142" s="13">
        <v>0</v>
      </c>
      <c r="C142" s="16" t="s">
        <v>19</v>
      </c>
      <c r="D142" s="13">
        <v>1</v>
      </c>
      <c r="E142" s="13">
        <f t="shared" si="10"/>
        <v>0</v>
      </c>
      <c r="F142" s="13">
        <f t="shared" si="9"/>
        <v>0</v>
      </c>
      <c r="G142" s="13">
        <f t="shared" si="11"/>
        <v>0</v>
      </c>
    </row>
    <row r="143" spans="1:7" x14ac:dyDescent="0.15">
      <c r="A143" s="12">
        <v>45757.660916264424</v>
      </c>
      <c r="B143" s="13">
        <v>0</v>
      </c>
      <c r="C143" s="16" t="s">
        <v>19</v>
      </c>
      <c r="D143" s="13">
        <v>1</v>
      </c>
      <c r="E143" s="13">
        <f t="shared" si="10"/>
        <v>0</v>
      </c>
      <c r="F143" s="13">
        <f t="shared" si="9"/>
        <v>0</v>
      </c>
      <c r="G143" s="13">
        <f t="shared" si="11"/>
        <v>0</v>
      </c>
    </row>
    <row r="144" spans="1:7" x14ac:dyDescent="0.15">
      <c r="A144" s="12">
        <v>45757.660928615267</v>
      </c>
      <c r="B144" s="13">
        <v>0</v>
      </c>
      <c r="C144" s="16" t="s">
        <v>19</v>
      </c>
      <c r="D144" s="13">
        <v>1</v>
      </c>
      <c r="E144" s="13">
        <f t="shared" si="10"/>
        <v>0</v>
      </c>
      <c r="F144" s="13">
        <f t="shared" si="9"/>
        <v>0</v>
      </c>
      <c r="G144" s="13">
        <f t="shared" si="11"/>
        <v>0</v>
      </c>
    </row>
    <row r="145" spans="1:7" x14ac:dyDescent="0.15">
      <c r="A145" s="12">
        <v>45757.660940207003</v>
      </c>
      <c r="B145" s="13">
        <v>0</v>
      </c>
      <c r="C145" s="16" t="s">
        <v>19</v>
      </c>
      <c r="D145" s="13">
        <v>1</v>
      </c>
      <c r="E145" s="13">
        <f t="shared" si="10"/>
        <v>0</v>
      </c>
      <c r="F145" s="13">
        <f t="shared" si="9"/>
        <v>0</v>
      </c>
      <c r="G145" s="13">
        <f t="shared" si="11"/>
        <v>0</v>
      </c>
    </row>
    <row r="146" spans="1:7" x14ac:dyDescent="0.15">
      <c r="A146" s="12">
        <v>45757.660952489052</v>
      </c>
      <c r="B146" s="13">
        <v>0</v>
      </c>
      <c r="C146" s="16" t="s">
        <v>19</v>
      </c>
      <c r="D146" s="13">
        <v>1</v>
      </c>
      <c r="E146" s="13">
        <f t="shared" si="10"/>
        <v>0</v>
      </c>
      <c r="F146" s="13">
        <f t="shared" si="9"/>
        <v>0</v>
      </c>
      <c r="G146" s="13">
        <f t="shared" si="11"/>
        <v>0</v>
      </c>
    </row>
    <row r="147" spans="1:7" x14ac:dyDescent="0.15">
      <c r="A147" s="12">
        <v>45757.660964895273</v>
      </c>
      <c r="B147" s="13">
        <v>0</v>
      </c>
      <c r="C147" s="16" t="s">
        <v>19</v>
      </c>
      <c r="D147" s="13">
        <v>1</v>
      </c>
      <c r="E147" s="13">
        <f t="shared" si="10"/>
        <v>0</v>
      </c>
      <c r="F147" s="13">
        <f t="shared" si="9"/>
        <v>0</v>
      </c>
      <c r="G147" s="13">
        <f t="shared" si="11"/>
        <v>0</v>
      </c>
    </row>
    <row r="148" spans="1:7" x14ac:dyDescent="0.15">
      <c r="A148" s="12">
        <v>45757.660977202097</v>
      </c>
      <c r="B148" s="13">
        <v>-5.0000000000000001E-3</v>
      </c>
      <c r="C148" s="16" t="s">
        <v>19</v>
      </c>
      <c r="D148" s="13">
        <v>1</v>
      </c>
      <c r="E148" s="13">
        <f t="shared" si="10"/>
        <v>-5.0147936412416635E-6</v>
      </c>
      <c r="F148" s="13">
        <f t="shared" si="9"/>
        <v>-18</v>
      </c>
      <c r="G148" s="13">
        <f t="shared" si="11"/>
        <v>-18.053257108469989</v>
      </c>
    </row>
    <row r="149" spans="1:7" x14ac:dyDescent="0.15">
      <c r="A149" s="12">
        <v>45757.660988811942</v>
      </c>
      <c r="B149" s="13">
        <v>-5.0000000000000001E-3</v>
      </c>
      <c r="C149" s="16" t="s">
        <v>19</v>
      </c>
      <c r="D149" s="13">
        <v>1</v>
      </c>
      <c r="E149" s="13">
        <f t="shared" si="10"/>
        <v>-5.0147936412416635E-6</v>
      </c>
      <c r="F149" s="13">
        <f t="shared" si="9"/>
        <v>0</v>
      </c>
      <c r="G149" s="13">
        <f t="shared" si="11"/>
        <v>0</v>
      </c>
    </row>
    <row r="150" spans="1:7" x14ac:dyDescent="0.15">
      <c r="A150" s="12">
        <v>45757.661001149063</v>
      </c>
      <c r="B150" s="13">
        <v>-5.0000000000000001E-3</v>
      </c>
      <c r="C150" s="16" t="s">
        <v>19</v>
      </c>
      <c r="D150" s="13">
        <v>1</v>
      </c>
      <c r="E150" s="13">
        <f t="shared" si="10"/>
        <v>-5.0147936412416635E-6</v>
      </c>
      <c r="F150" s="13">
        <f t="shared" si="9"/>
        <v>0</v>
      </c>
      <c r="G150" s="13">
        <f t="shared" si="11"/>
        <v>0</v>
      </c>
    </row>
    <row r="151" spans="1:7" x14ac:dyDescent="0.15">
      <c r="A151" s="12">
        <v>45757.661013444202</v>
      </c>
      <c r="B151" s="13">
        <v>0</v>
      </c>
      <c r="C151" s="16" t="s">
        <v>19</v>
      </c>
      <c r="D151" s="13">
        <v>1</v>
      </c>
      <c r="E151" s="13">
        <f t="shared" si="10"/>
        <v>0</v>
      </c>
      <c r="F151" s="13">
        <f t="shared" si="9"/>
        <v>18</v>
      </c>
      <c r="G151" s="13">
        <f t="shared" si="11"/>
        <v>18.053257108469989</v>
      </c>
    </row>
    <row r="152" spans="1:7" x14ac:dyDescent="0.15">
      <c r="A152" s="12">
        <v>45757.661025782472</v>
      </c>
      <c r="B152" s="13">
        <v>0</v>
      </c>
      <c r="C152" s="16" t="s">
        <v>19</v>
      </c>
      <c r="D152" s="13">
        <v>1</v>
      </c>
      <c r="E152" s="13">
        <f t="shared" si="10"/>
        <v>0</v>
      </c>
      <c r="F152" s="13">
        <f t="shared" si="9"/>
        <v>0</v>
      </c>
      <c r="G152" s="13">
        <f t="shared" si="11"/>
        <v>0</v>
      </c>
    </row>
    <row r="153" spans="1:7" x14ac:dyDescent="0.15">
      <c r="A153" s="12">
        <v>45757.661038155333</v>
      </c>
      <c r="B153" s="13">
        <v>0</v>
      </c>
      <c r="C153" s="16" t="s">
        <v>19</v>
      </c>
      <c r="D153" s="13">
        <v>1</v>
      </c>
      <c r="E153" s="13">
        <f t="shared" si="10"/>
        <v>0</v>
      </c>
      <c r="F153" s="13">
        <f t="shared" si="9"/>
        <v>0</v>
      </c>
      <c r="G153" s="13">
        <f t="shared" si="11"/>
        <v>0</v>
      </c>
    </row>
    <row r="154" spans="1:7" x14ac:dyDescent="0.15">
      <c r="A154" s="12">
        <v>45757.661050520859</v>
      </c>
      <c r="B154" s="13">
        <v>0</v>
      </c>
      <c r="C154" s="16" t="s">
        <v>19</v>
      </c>
      <c r="D154" s="13">
        <v>1</v>
      </c>
      <c r="E154" s="13">
        <f t="shared" si="10"/>
        <v>0</v>
      </c>
      <c r="F154" s="13">
        <f t="shared" si="9"/>
        <v>0</v>
      </c>
      <c r="G154" s="13">
        <f t="shared" si="11"/>
        <v>0</v>
      </c>
    </row>
    <row r="155" spans="1:7" x14ac:dyDescent="0.15">
      <c r="A155" s="12">
        <v>45757.661062789281</v>
      </c>
      <c r="B155" s="13">
        <v>0</v>
      </c>
      <c r="C155" s="16" t="s">
        <v>19</v>
      </c>
      <c r="D155" s="13">
        <v>1</v>
      </c>
      <c r="E155" s="13">
        <f t="shared" si="10"/>
        <v>0</v>
      </c>
      <c r="F155" s="13">
        <f t="shared" si="9"/>
        <v>0</v>
      </c>
      <c r="G155" s="13">
        <f t="shared" si="11"/>
        <v>0</v>
      </c>
    </row>
    <row r="156" spans="1:7" x14ac:dyDescent="0.15">
      <c r="A156" s="12">
        <v>45757.661075224598</v>
      </c>
      <c r="B156" s="13">
        <v>0</v>
      </c>
      <c r="C156" s="16" t="s">
        <v>19</v>
      </c>
      <c r="D156" s="13">
        <v>1</v>
      </c>
      <c r="E156" s="13">
        <f t="shared" si="10"/>
        <v>0</v>
      </c>
      <c r="F156" s="13">
        <f t="shared" si="9"/>
        <v>0</v>
      </c>
      <c r="G156" s="13">
        <f t="shared" si="11"/>
        <v>0</v>
      </c>
    </row>
    <row r="157" spans="1:7" x14ac:dyDescent="0.15">
      <c r="A157" s="12">
        <v>45757.661087530243</v>
      </c>
      <c r="B157" s="13">
        <v>-5.0000000000000001E-3</v>
      </c>
      <c r="C157" s="16" t="s">
        <v>19</v>
      </c>
      <c r="D157" s="13">
        <v>1</v>
      </c>
      <c r="E157" s="13">
        <f t="shared" si="10"/>
        <v>-5.0147936412416635E-6</v>
      </c>
      <c r="F157" s="13">
        <f t="shared" si="9"/>
        <v>-18</v>
      </c>
      <c r="G157" s="13">
        <f t="shared" si="11"/>
        <v>-18.053257108469989</v>
      </c>
    </row>
    <row r="158" spans="1:7" x14ac:dyDescent="0.15">
      <c r="A158" s="12">
        <v>45757.661099887999</v>
      </c>
      <c r="B158" s="13">
        <v>0</v>
      </c>
      <c r="C158" s="16" t="s">
        <v>19</v>
      </c>
      <c r="D158" s="13">
        <v>1</v>
      </c>
      <c r="E158" s="13">
        <f t="shared" si="10"/>
        <v>0</v>
      </c>
      <c r="F158" s="13">
        <f t="shared" si="9"/>
        <v>18</v>
      </c>
      <c r="G158" s="13">
        <f t="shared" si="11"/>
        <v>18.053257108469989</v>
      </c>
    </row>
    <row r="159" spans="1:7" x14ac:dyDescent="0.15">
      <c r="A159" s="12">
        <v>45757.661112226502</v>
      </c>
      <c r="B159" s="13">
        <v>0</v>
      </c>
      <c r="C159" s="16" t="s">
        <v>19</v>
      </c>
      <c r="D159" s="13">
        <v>1</v>
      </c>
      <c r="E159" s="13">
        <f t="shared" si="10"/>
        <v>0</v>
      </c>
      <c r="F159" s="13">
        <f t="shared" si="9"/>
        <v>0</v>
      </c>
      <c r="G159" s="13">
        <f t="shared" si="11"/>
        <v>0</v>
      </c>
    </row>
    <row r="160" spans="1:7" x14ac:dyDescent="0.15">
      <c r="A160" s="12">
        <v>45757.661124523707</v>
      </c>
      <c r="B160" s="13">
        <v>0</v>
      </c>
      <c r="C160" s="16" t="s">
        <v>19</v>
      </c>
      <c r="D160" s="13">
        <v>1</v>
      </c>
      <c r="E160" s="13">
        <f t="shared" si="10"/>
        <v>0</v>
      </c>
      <c r="F160" s="13">
        <f t="shared" si="9"/>
        <v>0</v>
      </c>
      <c r="G160" s="13">
        <f t="shared" si="11"/>
        <v>0</v>
      </c>
    </row>
    <row r="161" spans="1:7" x14ac:dyDescent="0.15">
      <c r="A161" s="12">
        <v>45757.661136108181</v>
      </c>
      <c r="B161" s="13">
        <v>0</v>
      </c>
      <c r="C161" s="16" t="s">
        <v>19</v>
      </c>
      <c r="D161" s="13">
        <v>1</v>
      </c>
      <c r="E161" s="13">
        <f t="shared" si="10"/>
        <v>0</v>
      </c>
      <c r="F161" s="13">
        <f t="shared" si="9"/>
        <v>0</v>
      </c>
      <c r="G161" s="13">
        <f t="shared" si="11"/>
        <v>0</v>
      </c>
    </row>
    <row r="162" spans="1:7" x14ac:dyDescent="0.15">
      <c r="A162" s="12">
        <v>45757.661147720573</v>
      </c>
      <c r="B162" s="13">
        <v>0</v>
      </c>
      <c r="C162" s="16" t="s">
        <v>19</v>
      </c>
      <c r="D162" s="13">
        <v>1</v>
      </c>
      <c r="E162" s="13">
        <f t="shared" si="10"/>
        <v>0</v>
      </c>
      <c r="F162" s="13">
        <f t="shared" si="9"/>
        <v>0</v>
      </c>
      <c r="G162" s="13">
        <f t="shared" si="11"/>
        <v>0</v>
      </c>
    </row>
    <row r="163" spans="1:7" x14ac:dyDescent="0.15">
      <c r="A163" s="12">
        <v>45757.661159312273</v>
      </c>
      <c r="B163" s="13">
        <v>0</v>
      </c>
      <c r="C163" s="16" t="s">
        <v>19</v>
      </c>
      <c r="D163" s="13">
        <v>1</v>
      </c>
      <c r="E163" s="13">
        <f t="shared" si="10"/>
        <v>0</v>
      </c>
      <c r="F163" s="13">
        <f t="shared" si="9"/>
        <v>0</v>
      </c>
      <c r="G163" s="13">
        <f t="shared" si="11"/>
        <v>0</v>
      </c>
    </row>
    <row r="164" spans="1:7" x14ac:dyDescent="0.15">
      <c r="A164" s="12">
        <v>45757.661171586347</v>
      </c>
      <c r="B164" s="13">
        <v>0</v>
      </c>
      <c r="C164" s="16" t="s">
        <v>19</v>
      </c>
      <c r="D164" s="13">
        <v>1</v>
      </c>
      <c r="E164" s="13">
        <f t="shared" si="10"/>
        <v>0</v>
      </c>
      <c r="F164" s="13">
        <f t="shared" si="9"/>
        <v>0</v>
      </c>
      <c r="G164" s="13">
        <f t="shared" si="11"/>
        <v>0</v>
      </c>
    </row>
    <row r="165" spans="1:7" x14ac:dyDescent="0.15">
      <c r="A165" s="12">
        <v>45757.661183207318</v>
      </c>
      <c r="B165" s="13">
        <v>0</v>
      </c>
      <c r="C165" s="16" t="s">
        <v>19</v>
      </c>
      <c r="D165" s="13">
        <v>1</v>
      </c>
      <c r="E165" s="13">
        <f t="shared" si="10"/>
        <v>0</v>
      </c>
      <c r="F165" s="13">
        <f t="shared" si="9"/>
        <v>0</v>
      </c>
      <c r="G165" s="13">
        <f t="shared" si="11"/>
        <v>0</v>
      </c>
    </row>
    <row r="166" spans="1:7" x14ac:dyDescent="0.15">
      <c r="A166" s="12">
        <v>45757.661195559049</v>
      </c>
      <c r="B166" s="13">
        <v>0</v>
      </c>
      <c r="C166" s="16" t="s">
        <v>19</v>
      </c>
      <c r="D166" s="13">
        <v>1</v>
      </c>
      <c r="E166" s="13">
        <f t="shared" si="10"/>
        <v>0</v>
      </c>
      <c r="F166" s="13">
        <f t="shared" ref="F166:F229" si="12">(B166-B165)/(D166/3600)</f>
        <v>0</v>
      </c>
      <c r="G166" s="13">
        <f t="shared" si="11"/>
        <v>0</v>
      </c>
    </row>
    <row r="167" spans="1:7" x14ac:dyDescent="0.15">
      <c r="A167" s="12">
        <v>45757.661207917408</v>
      </c>
      <c r="B167" s="13">
        <v>0</v>
      </c>
      <c r="C167" s="16" t="s">
        <v>19</v>
      </c>
      <c r="D167" s="13">
        <v>1</v>
      </c>
      <c r="E167" s="13">
        <f t="shared" si="10"/>
        <v>0</v>
      </c>
      <c r="F167" s="13">
        <f t="shared" si="12"/>
        <v>0</v>
      </c>
      <c r="G167" s="13">
        <f t="shared" si="11"/>
        <v>0</v>
      </c>
    </row>
    <row r="168" spans="1:7" x14ac:dyDescent="0.15">
      <c r="A168" s="12">
        <v>45757.661220269612</v>
      </c>
      <c r="B168" s="13">
        <v>0</v>
      </c>
      <c r="C168" s="16" t="s">
        <v>19</v>
      </c>
      <c r="D168" s="13">
        <v>1</v>
      </c>
      <c r="E168" s="13">
        <f t="shared" si="10"/>
        <v>0</v>
      </c>
      <c r="F168" s="13">
        <f t="shared" si="12"/>
        <v>0</v>
      </c>
      <c r="G168" s="13">
        <f t="shared" si="11"/>
        <v>0</v>
      </c>
    </row>
    <row r="169" spans="1:7" x14ac:dyDescent="0.15">
      <c r="A169" s="12">
        <v>45757.661232608938</v>
      </c>
      <c r="B169" s="13">
        <v>0</v>
      </c>
      <c r="C169" s="16" t="s">
        <v>19</v>
      </c>
      <c r="D169" s="13">
        <v>1</v>
      </c>
      <c r="E169" s="13">
        <f t="shared" si="10"/>
        <v>0</v>
      </c>
      <c r="F169" s="13">
        <f t="shared" si="12"/>
        <v>0</v>
      </c>
      <c r="G169" s="13">
        <f t="shared" si="11"/>
        <v>0</v>
      </c>
    </row>
    <row r="170" spans="1:7" x14ac:dyDescent="0.15">
      <c r="A170" s="12">
        <v>45757.66124418781</v>
      </c>
      <c r="B170" s="13">
        <v>0</v>
      </c>
      <c r="C170" s="16" t="s">
        <v>19</v>
      </c>
      <c r="D170" s="13">
        <v>1</v>
      </c>
      <c r="E170" s="13">
        <f t="shared" si="10"/>
        <v>0</v>
      </c>
      <c r="F170" s="13">
        <f t="shared" si="12"/>
        <v>0</v>
      </c>
      <c r="G170" s="13">
        <f t="shared" si="11"/>
        <v>0</v>
      </c>
    </row>
    <row r="171" spans="1:7" x14ac:dyDescent="0.15">
      <c r="A171" s="12">
        <v>45757.661256526852</v>
      </c>
      <c r="B171" s="13">
        <v>0</v>
      </c>
      <c r="C171" s="16" t="s">
        <v>19</v>
      </c>
      <c r="D171" s="13">
        <v>1</v>
      </c>
      <c r="E171" s="13">
        <f t="shared" si="10"/>
        <v>0</v>
      </c>
      <c r="F171" s="13">
        <f t="shared" si="12"/>
        <v>0</v>
      </c>
      <c r="G171" s="13">
        <f t="shared" si="11"/>
        <v>0</v>
      </c>
    </row>
    <row r="172" spans="1:7" x14ac:dyDescent="0.15">
      <c r="A172" s="12">
        <v>45757.661268126772</v>
      </c>
      <c r="B172" s="13">
        <v>0</v>
      </c>
      <c r="C172" s="16" t="s">
        <v>19</v>
      </c>
      <c r="D172" s="13">
        <v>1</v>
      </c>
      <c r="E172" s="13">
        <f t="shared" si="10"/>
        <v>0</v>
      </c>
      <c r="F172" s="13">
        <f t="shared" si="12"/>
        <v>0</v>
      </c>
      <c r="G172" s="13">
        <f t="shared" si="11"/>
        <v>0</v>
      </c>
    </row>
    <row r="173" spans="1:7" x14ac:dyDescent="0.15">
      <c r="A173" s="12">
        <v>45757.661280360138</v>
      </c>
      <c r="B173" s="13">
        <v>0</v>
      </c>
      <c r="C173" s="16" t="s">
        <v>19</v>
      </c>
      <c r="D173" s="13">
        <v>1</v>
      </c>
      <c r="E173" s="13">
        <f t="shared" si="10"/>
        <v>0</v>
      </c>
      <c r="F173" s="13">
        <f t="shared" si="12"/>
        <v>0</v>
      </c>
      <c r="G173" s="13">
        <f t="shared" si="11"/>
        <v>0</v>
      </c>
    </row>
    <row r="174" spans="1:7" x14ac:dyDescent="0.15">
      <c r="A174" s="12">
        <v>45757.66129193535</v>
      </c>
      <c r="B174" s="13">
        <v>0</v>
      </c>
      <c r="C174" s="16" t="s">
        <v>19</v>
      </c>
      <c r="D174" s="13">
        <v>1</v>
      </c>
      <c r="E174" s="13">
        <f t="shared" si="10"/>
        <v>0</v>
      </c>
      <c r="F174" s="13">
        <f t="shared" si="12"/>
        <v>0</v>
      </c>
      <c r="G174" s="13">
        <f t="shared" si="11"/>
        <v>0</v>
      </c>
    </row>
    <row r="175" spans="1:7" x14ac:dyDescent="0.15">
      <c r="A175" s="12">
        <v>45757.661303548841</v>
      </c>
      <c r="B175" s="13">
        <v>0</v>
      </c>
      <c r="C175" s="16" t="s">
        <v>19</v>
      </c>
      <c r="D175" s="13">
        <v>1</v>
      </c>
      <c r="E175" s="13">
        <f t="shared" si="10"/>
        <v>0</v>
      </c>
      <c r="F175" s="13">
        <f t="shared" si="12"/>
        <v>0</v>
      </c>
      <c r="G175" s="13">
        <f t="shared" si="11"/>
        <v>0</v>
      </c>
    </row>
    <row r="176" spans="1:7" x14ac:dyDescent="0.15">
      <c r="A176" s="12">
        <v>45757.661315168691</v>
      </c>
      <c r="B176" s="13">
        <v>0</v>
      </c>
      <c r="C176" s="16" t="s">
        <v>19</v>
      </c>
      <c r="D176" s="13">
        <v>1</v>
      </c>
      <c r="E176" s="13">
        <f t="shared" si="10"/>
        <v>0</v>
      </c>
      <c r="F176" s="13">
        <f t="shared" si="12"/>
        <v>0</v>
      </c>
      <c r="G176" s="13">
        <f t="shared" si="11"/>
        <v>0</v>
      </c>
    </row>
    <row r="177" spans="1:7" x14ac:dyDescent="0.15">
      <c r="A177" s="12">
        <v>45757.661327487644</v>
      </c>
      <c r="B177" s="13">
        <v>0</v>
      </c>
      <c r="C177" s="16" t="s">
        <v>19</v>
      </c>
      <c r="D177" s="13">
        <v>1</v>
      </c>
      <c r="E177" s="13">
        <f t="shared" si="10"/>
        <v>0</v>
      </c>
      <c r="F177" s="13">
        <f t="shared" si="12"/>
        <v>0</v>
      </c>
      <c r="G177" s="13">
        <f t="shared" si="11"/>
        <v>0</v>
      </c>
    </row>
    <row r="178" spans="1:7" x14ac:dyDescent="0.15">
      <c r="A178" s="12">
        <v>45757.661339846971</v>
      </c>
      <c r="B178" s="13">
        <v>0</v>
      </c>
      <c r="C178" s="16" t="s">
        <v>19</v>
      </c>
      <c r="D178" s="13">
        <v>1</v>
      </c>
      <c r="E178" s="13">
        <f t="shared" si="10"/>
        <v>0</v>
      </c>
      <c r="F178" s="13">
        <f t="shared" si="12"/>
        <v>0</v>
      </c>
      <c r="G178" s="13">
        <f t="shared" si="11"/>
        <v>0</v>
      </c>
    </row>
    <row r="179" spans="1:7" x14ac:dyDescent="0.15">
      <c r="A179" s="12">
        <v>45757.661351431423</v>
      </c>
      <c r="B179" s="13">
        <v>-5.0000000000000001E-3</v>
      </c>
      <c r="C179" s="16" t="s">
        <v>19</v>
      </c>
      <c r="D179" s="13">
        <v>1</v>
      </c>
      <c r="E179" s="13">
        <f t="shared" si="10"/>
        <v>-5.0147936412416635E-6</v>
      </c>
      <c r="F179" s="13">
        <f t="shared" si="12"/>
        <v>-18</v>
      </c>
      <c r="G179" s="13">
        <f t="shared" si="11"/>
        <v>-18.053257108469989</v>
      </c>
    </row>
    <row r="180" spans="1:7" x14ac:dyDescent="0.15">
      <c r="A180" s="12">
        <v>45757.661363780651</v>
      </c>
      <c r="B180" s="13">
        <v>-5.0000000000000001E-3</v>
      </c>
      <c r="C180" s="16" t="s">
        <v>19</v>
      </c>
      <c r="D180" s="13">
        <v>1</v>
      </c>
      <c r="E180" s="13">
        <f t="shared" si="10"/>
        <v>-5.0147936412416635E-6</v>
      </c>
      <c r="F180" s="13">
        <f t="shared" si="12"/>
        <v>0</v>
      </c>
      <c r="G180" s="13">
        <f t="shared" si="11"/>
        <v>0</v>
      </c>
    </row>
    <row r="181" spans="1:7" x14ac:dyDescent="0.15">
      <c r="A181" s="12">
        <v>45757.661376098971</v>
      </c>
      <c r="B181" s="13">
        <v>-5.0000000000000001E-3</v>
      </c>
      <c r="C181" s="16" t="s">
        <v>19</v>
      </c>
      <c r="D181" s="13">
        <v>1</v>
      </c>
      <c r="E181" s="13">
        <f t="shared" si="10"/>
        <v>-5.0147936412416635E-6</v>
      </c>
      <c r="F181" s="13">
        <f t="shared" si="12"/>
        <v>0</v>
      </c>
      <c r="G181" s="13">
        <f t="shared" si="11"/>
        <v>0</v>
      </c>
    </row>
    <row r="182" spans="1:7" x14ac:dyDescent="0.15">
      <c r="A182" s="12">
        <v>45757.661387674198</v>
      </c>
      <c r="B182" s="13">
        <v>-5.0000000000000001E-3</v>
      </c>
      <c r="C182" s="16" t="s">
        <v>19</v>
      </c>
      <c r="D182" s="13">
        <v>1</v>
      </c>
      <c r="E182" s="13">
        <f t="shared" si="10"/>
        <v>-5.0147936412416635E-6</v>
      </c>
      <c r="F182" s="13">
        <f t="shared" si="12"/>
        <v>0</v>
      </c>
      <c r="G182" s="13">
        <f t="shared" si="11"/>
        <v>0</v>
      </c>
    </row>
    <row r="183" spans="1:7" x14ac:dyDescent="0.15">
      <c r="A183" s="12">
        <v>45757.661400015677</v>
      </c>
      <c r="B183" s="13">
        <v>-5.0000000000000001E-3</v>
      </c>
      <c r="C183" s="16" t="s">
        <v>19</v>
      </c>
      <c r="D183" s="13">
        <v>1</v>
      </c>
      <c r="E183" s="13">
        <f t="shared" si="10"/>
        <v>-5.0147936412416635E-6</v>
      </c>
      <c r="F183" s="13">
        <f t="shared" si="12"/>
        <v>0</v>
      </c>
      <c r="G183" s="13">
        <f t="shared" si="11"/>
        <v>0</v>
      </c>
    </row>
    <row r="184" spans="1:7" x14ac:dyDescent="0.15">
      <c r="A184" s="12">
        <v>45757.661412361907</v>
      </c>
      <c r="B184" s="13">
        <v>0</v>
      </c>
      <c r="C184" s="16" t="s">
        <v>19</v>
      </c>
      <c r="D184" s="13">
        <v>1</v>
      </c>
      <c r="E184" s="13">
        <f t="shared" si="10"/>
        <v>0</v>
      </c>
      <c r="F184" s="13">
        <f t="shared" si="12"/>
        <v>18</v>
      </c>
      <c r="G184" s="13">
        <f t="shared" si="11"/>
        <v>18.053257108469989</v>
      </c>
    </row>
    <row r="185" spans="1:7" x14ac:dyDescent="0.15">
      <c r="A185" s="12">
        <v>45757.661424706828</v>
      </c>
      <c r="B185" s="13">
        <v>0</v>
      </c>
      <c r="C185" s="16" t="s">
        <v>19</v>
      </c>
      <c r="D185" s="13">
        <v>1</v>
      </c>
      <c r="E185" s="13">
        <f t="shared" si="10"/>
        <v>0</v>
      </c>
      <c r="F185" s="13">
        <f t="shared" si="12"/>
        <v>0</v>
      </c>
      <c r="G185" s="13">
        <f t="shared" si="11"/>
        <v>0</v>
      </c>
    </row>
    <row r="186" spans="1:7" x14ac:dyDescent="0.15">
      <c r="A186" s="12">
        <v>45757.661437041563</v>
      </c>
      <c r="B186" s="13">
        <v>0</v>
      </c>
      <c r="C186" s="16" t="s">
        <v>19</v>
      </c>
      <c r="D186" s="13">
        <v>1</v>
      </c>
      <c r="E186" s="13">
        <f t="shared" si="10"/>
        <v>0</v>
      </c>
      <c r="F186" s="13">
        <f t="shared" si="12"/>
        <v>0</v>
      </c>
      <c r="G186" s="13">
        <f t="shared" si="11"/>
        <v>0</v>
      </c>
    </row>
    <row r="187" spans="1:7" x14ac:dyDescent="0.15">
      <c r="A187" s="12">
        <v>45757.661449415558</v>
      </c>
      <c r="B187" s="13">
        <v>0</v>
      </c>
      <c r="C187" s="16" t="s">
        <v>19</v>
      </c>
      <c r="D187" s="13">
        <v>1</v>
      </c>
      <c r="E187" s="13">
        <f t="shared" si="10"/>
        <v>0</v>
      </c>
      <c r="F187" s="13">
        <f t="shared" si="12"/>
        <v>0</v>
      </c>
      <c r="G187" s="13">
        <f t="shared" si="11"/>
        <v>0</v>
      </c>
    </row>
    <row r="188" spans="1:7" x14ac:dyDescent="0.15">
      <c r="A188" s="12">
        <v>45757.661461751777</v>
      </c>
      <c r="B188" s="13">
        <v>0</v>
      </c>
      <c r="C188" s="16" t="s">
        <v>19</v>
      </c>
      <c r="D188" s="13">
        <v>1</v>
      </c>
      <c r="E188" s="13">
        <f t="shared" si="10"/>
        <v>0</v>
      </c>
      <c r="F188" s="13">
        <f t="shared" si="12"/>
        <v>0</v>
      </c>
      <c r="G188" s="13">
        <f t="shared" si="11"/>
        <v>0</v>
      </c>
    </row>
    <row r="189" spans="1:7" x14ac:dyDescent="0.15">
      <c r="A189" s="12">
        <v>45757.661474078552</v>
      </c>
      <c r="B189" s="13">
        <v>0</v>
      </c>
      <c r="C189" s="16" t="s">
        <v>19</v>
      </c>
      <c r="D189" s="13">
        <v>1</v>
      </c>
      <c r="E189" s="13">
        <f t="shared" si="10"/>
        <v>0</v>
      </c>
      <c r="F189" s="13">
        <f t="shared" si="12"/>
        <v>0</v>
      </c>
      <c r="G189" s="13">
        <f t="shared" si="11"/>
        <v>0</v>
      </c>
    </row>
    <row r="190" spans="1:7" x14ac:dyDescent="0.15">
      <c r="A190" s="12">
        <v>45757.661485656943</v>
      </c>
      <c r="B190" s="13">
        <v>0</v>
      </c>
      <c r="C190" s="16" t="s">
        <v>19</v>
      </c>
      <c r="D190" s="13">
        <v>1</v>
      </c>
      <c r="E190" s="13">
        <f t="shared" si="10"/>
        <v>0</v>
      </c>
      <c r="F190" s="13">
        <f t="shared" si="12"/>
        <v>0</v>
      </c>
      <c r="G190" s="13">
        <f t="shared" si="11"/>
        <v>0</v>
      </c>
    </row>
    <row r="191" spans="1:7" x14ac:dyDescent="0.15">
      <c r="A191" s="12">
        <v>45757.661497912231</v>
      </c>
      <c r="B191" s="13">
        <v>0</v>
      </c>
      <c r="C191" s="16" t="s">
        <v>19</v>
      </c>
      <c r="D191" s="13">
        <v>1</v>
      </c>
      <c r="E191" s="13">
        <f t="shared" si="10"/>
        <v>0</v>
      </c>
      <c r="F191" s="13">
        <f t="shared" si="12"/>
        <v>0</v>
      </c>
      <c r="G191" s="13">
        <f t="shared" si="11"/>
        <v>0</v>
      </c>
    </row>
    <row r="192" spans="1:7" x14ac:dyDescent="0.15">
      <c r="A192" s="12">
        <v>45757.661509536389</v>
      </c>
      <c r="B192" s="13">
        <v>0</v>
      </c>
      <c r="C192" s="16" t="s">
        <v>19</v>
      </c>
      <c r="D192" s="13">
        <v>1</v>
      </c>
      <c r="E192" s="13">
        <f t="shared" si="10"/>
        <v>0</v>
      </c>
      <c r="F192" s="13">
        <f t="shared" si="12"/>
        <v>0</v>
      </c>
      <c r="G192" s="13">
        <f t="shared" si="11"/>
        <v>0</v>
      </c>
    </row>
    <row r="193" spans="1:7" x14ac:dyDescent="0.15">
      <c r="A193" s="12">
        <v>45757.661521130532</v>
      </c>
      <c r="B193" s="13">
        <v>-5.0000000000000001E-3</v>
      </c>
      <c r="C193" s="16" t="s">
        <v>19</v>
      </c>
      <c r="D193" s="13">
        <v>1</v>
      </c>
      <c r="E193" s="13">
        <f t="shared" si="10"/>
        <v>-5.0147936412416635E-6</v>
      </c>
      <c r="F193" s="13">
        <f t="shared" si="12"/>
        <v>-18</v>
      </c>
      <c r="G193" s="13">
        <f t="shared" si="11"/>
        <v>-18.053257108469989</v>
      </c>
    </row>
    <row r="194" spans="1:7" x14ac:dyDescent="0.15">
      <c r="A194" s="12">
        <v>45757.661533507548</v>
      </c>
      <c r="B194" s="13">
        <v>-5.0000000000000001E-3</v>
      </c>
      <c r="C194" s="16" t="s">
        <v>19</v>
      </c>
      <c r="D194" s="13">
        <v>1</v>
      </c>
      <c r="E194" s="13">
        <f t="shared" ref="E194:E257" si="13">B194/$S$2</f>
        <v>-5.0147936412416635E-6</v>
      </c>
      <c r="F194" s="13">
        <f t="shared" si="12"/>
        <v>0</v>
      </c>
      <c r="G194" s="13">
        <f t="shared" si="11"/>
        <v>0</v>
      </c>
    </row>
    <row r="195" spans="1:7" x14ac:dyDescent="0.15">
      <c r="A195" s="12">
        <v>45757.661545852061</v>
      </c>
      <c r="B195" s="13">
        <v>-5.0000000000000001E-3</v>
      </c>
      <c r="C195" s="16" t="s">
        <v>19</v>
      </c>
      <c r="D195" s="13">
        <v>1</v>
      </c>
      <c r="E195" s="13">
        <f t="shared" si="13"/>
        <v>-5.0147936412416635E-6</v>
      </c>
      <c r="F195" s="13">
        <f t="shared" si="12"/>
        <v>0</v>
      </c>
      <c r="G195" s="13">
        <f t="shared" si="11"/>
        <v>0</v>
      </c>
    </row>
    <row r="196" spans="1:7" x14ac:dyDescent="0.15">
      <c r="A196" s="12">
        <v>45757.661558161657</v>
      </c>
      <c r="B196" s="13">
        <v>-5.0000000000000001E-3</v>
      </c>
      <c r="C196" s="16" t="s">
        <v>19</v>
      </c>
      <c r="D196" s="13">
        <v>1</v>
      </c>
      <c r="E196" s="13">
        <f t="shared" si="13"/>
        <v>-5.0147936412416635E-6</v>
      </c>
      <c r="F196" s="13">
        <f t="shared" si="12"/>
        <v>0</v>
      </c>
      <c r="G196" s="13">
        <f t="shared" ref="G196:G259" si="14">(E196-E195)*1000/(D196/3600)</f>
        <v>0</v>
      </c>
    </row>
    <row r="197" spans="1:7" x14ac:dyDescent="0.15">
      <c r="A197" s="12">
        <v>45757.661570499411</v>
      </c>
      <c r="B197" s="13">
        <v>-5.0000000000000001E-3</v>
      </c>
      <c r="C197" s="16" t="s">
        <v>19</v>
      </c>
      <c r="D197" s="13">
        <v>1</v>
      </c>
      <c r="E197" s="13">
        <f t="shared" si="13"/>
        <v>-5.0147936412416635E-6</v>
      </c>
      <c r="F197" s="13">
        <f t="shared" si="12"/>
        <v>0</v>
      </c>
      <c r="G197" s="13">
        <f t="shared" si="14"/>
        <v>0</v>
      </c>
    </row>
    <row r="198" spans="1:7" x14ac:dyDescent="0.15">
      <c r="A198" s="12">
        <v>45757.661582088876</v>
      </c>
      <c r="B198" s="13">
        <v>-5.0000000000000001E-3</v>
      </c>
      <c r="C198" s="16" t="s">
        <v>19</v>
      </c>
      <c r="D198" s="13">
        <v>1</v>
      </c>
      <c r="E198" s="13">
        <f t="shared" si="13"/>
        <v>-5.0147936412416635E-6</v>
      </c>
      <c r="F198" s="13">
        <f t="shared" si="12"/>
        <v>0</v>
      </c>
      <c r="G198" s="13">
        <f t="shared" si="14"/>
        <v>0</v>
      </c>
    </row>
    <row r="199" spans="1:7" x14ac:dyDescent="0.15">
      <c r="A199" s="12">
        <v>45757.661593692537</v>
      </c>
      <c r="B199" s="13">
        <v>-5.0000000000000001E-3</v>
      </c>
      <c r="C199" s="16" t="s">
        <v>19</v>
      </c>
      <c r="D199" s="13">
        <v>1</v>
      </c>
      <c r="E199" s="13">
        <f t="shared" si="13"/>
        <v>-5.0147936412416635E-6</v>
      </c>
      <c r="F199" s="13">
        <f t="shared" si="12"/>
        <v>0</v>
      </c>
      <c r="G199" s="13">
        <f t="shared" si="14"/>
        <v>0</v>
      </c>
    </row>
    <row r="200" spans="1:7" x14ac:dyDescent="0.15">
      <c r="A200" s="12">
        <v>45757.661606036861</v>
      </c>
      <c r="B200" s="13">
        <v>-5.0000000000000001E-3</v>
      </c>
      <c r="C200" s="16" t="s">
        <v>19</v>
      </c>
      <c r="D200" s="13">
        <v>1</v>
      </c>
      <c r="E200" s="13">
        <f t="shared" si="13"/>
        <v>-5.0147936412416635E-6</v>
      </c>
      <c r="F200" s="13">
        <f t="shared" si="12"/>
        <v>0</v>
      </c>
      <c r="G200" s="13">
        <f t="shared" si="14"/>
        <v>0</v>
      </c>
    </row>
    <row r="201" spans="1:7" x14ac:dyDescent="0.15">
      <c r="A201" s="12">
        <v>45757.661617611549</v>
      </c>
      <c r="B201" s="13">
        <v>-5.0000000000000001E-3</v>
      </c>
      <c r="C201" s="16" t="s">
        <v>19</v>
      </c>
      <c r="D201" s="13">
        <v>1</v>
      </c>
      <c r="E201" s="13">
        <f t="shared" si="13"/>
        <v>-5.0147936412416635E-6</v>
      </c>
      <c r="F201" s="13">
        <f t="shared" si="12"/>
        <v>0</v>
      </c>
      <c r="G201" s="13">
        <f t="shared" si="14"/>
        <v>0</v>
      </c>
    </row>
    <row r="202" spans="1:7" x14ac:dyDescent="0.15">
      <c r="A202" s="12">
        <v>45757.661629851609</v>
      </c>
      <c r="B202" s="13">
        <v>-5.0000000000000001E-3</v>
      </c>
      <c r="C202" s="16" t="s">
        <v>19</v>
      </c>
      <c r="D202" s="13">
        <v>1</v>
      </c>
      <c r="E202" s="13">
        <f t="shared" si="13"/>
        <v>-5.0147936412416635E-6</v>
      </c>
      <c r="F202" s="13">
        <f t="shared" si="12"/>
        <v>0</v>
      </c>
      <c r="G202" s="13">
        <f t="shared" si="14"/>
        <v>0</v>
      </c>
    </row>
    <row r="203" spans="1:7" x14ac:dyDescent="0.15">
      <c r="A203" s="12">
        <v>45757.661641478197</v>
      </c>
      <c r="B203" s="13">
        <v>-5.0000000000000001E-3</v>
      </c>
      <c r="C203" s="16" t="s">
        <v>19</v>
      </c>
      <c r="D203" s="13">
        <v>1</v>
      </c>
      <c r="E203" s="13">
        <f t="shared" si="13"/>
        <v>-5.0147936412416635E-6</v>
      </c>
      <c r="F203" s="13">
        <f t="shared" si="12"/>
        <v>0</v>
      </c>
      <c r="G203" s="13">
        <f t="shared" si="14"/>
        <v>0</v>
      </c>
    </row>
    <row r="204" spans="1:7" x14ac:dyDescent="0.15">
      <c r="A204" s="12">
        <v>45757.661653959178</v>
      </c>
      <c r="B204" s="13">
        <v>-5.0000000000000001E-3</v>
      </c>
      <c r="C204" s="16" t="s">
        <v>19</v>
      </c>
      <c r="D204" s="13">
        <v>1</v>
      </c>
      <c r="E204" s="13">
        <f t="shared" si="13"/>
        <v>-5.0147936412416635E-6</v>
      </c>
      <c r="F204" s="13">
        <f t="shared" si="12"/>
        <v>0</v>
      </c>
      <c r="G204" s="13">
        <f t="shared" si="14"/>
        <v>0</v>
      </c>
    </row>
    <row r="205" spans="1:7" x14ac:dyDescent="0.15">
      <c r="A205" s="12">
        <v>45757.661666189073</v>
      </c>
      <c r="B205" s="13">
        <v>-5.0000000000000001E-3</v>
      </c>
      <c r="C205" s="16" t="s">
        <v>19</v>
      </c>
      <c r="D205" s="13">
        <v>1</v>
      </c>
      <c r="E205" s="13">
        <f t="shared" si="13"/>
        <v>-5.0147936412416635E-6</v>
      </c>
      <c r="F205" s="13">
        <f t="shared" si="12"/>
        <v>0</v>
      </c>
      <c r="G205" s="13">
        <f t="shared" si="14"/>
        <v>0</v>
      </c>
    </row>
    <row r="206" spans="1:7" x14ac:dyDescent="0.15">
      <c r="A206" s="12">
        <v>45757.661677771037</v>
      </c>
      <c r="B206" s="13">
        <v>-5.0000000000000001E-3</v>
      </c>
      <c r="C206" s="16" t="s">
        <v>19</v>
      </c>
      <c r="D206" s="13">
        <v>1</v>
      </c>
      <c r="E206" s="13">
        <f t="shared" si="13"/>
        <v>-5.0147936412416635E-6</v>
      </c>
      <c r="F206" s="13">
        <f t="shared" si="12"/>
        <v>0</v>
      </c>
      <c r="G206" s="13">
        <f t="shared" si="14"/>
        <v>0</v>
      </c>
    </row>
    <row r="207" spans="1:7" x14ac:dyDescent="0.15">
      <c r="A207" s="12">
        <v>45757.661690124383</v>
      </c>
      <c r="B207" s="13">
        <v>-5.0000000000000001E-3</v>
      </c>
      <c r="C207" s="16" t="s">
        <v>19</v>
      </c>
      <c r="D207" s="13">
        <v>1</v>
      </c>
      <c r="E207" s="13">
        <f t="shared" si="13"/>
        <v>-5.0147936412416635E-6</v>
      </c>
      <c r="F207" s="13">
        <f t="shared" si="12"/>
        <v>0</v>
      </c>
      <c r="G207" s="13">
        <f t="shared" si="14"/>
        <v>0</v>
      </c>
    </row>
    <row r="208" spans="1:7" x14ac:dyDescent="0.15">
      <c r="A208" s="12">
        <v>45757.661702459642</v>
      </c>
      <c r="B208" s="13">
        <v>-5.0000000000000001E-3</v>
      </c>
      <c r="C208" s="16" t="s">
        <v>19</v>
      </c>
      <c r="D208" s="13">
        <v>1</v>
      </c>
      <c r="E208" s="13">
        <f t="shared" si="13"/>
        <v>-5.0147936412416635E-6</v>
      </c>
      <c r="F208" s="13">
        <f t="shared" si="12"/>
        <v>0</v>
      </c>
      <c r="G208" s="13">
        <f t="shared" si="14"/>
        <v>0</v>
      </c>
    </row>
    <row r="209" spans="1:7" x14ac:dyDescent="0.15">
      <c r="A209" s="12">
        <v>45757.661714813439</v>
      </c>
      <c r="B209" s="13">
        <v>-5.0000000000000001E-3</v>
      </c>
      <c r="C209" s="16" t="s">
        <v>19</v>
      </c>
      <c r="D209" s="13">
        <v>1</v>
      </c>
      <c r="E209" s="13">
        <f t="shared" si="13"/>
        <v>-5.0147936412416635E-6</v>
      </c>
      <c r="F209" s="13">
        <f t="shared" si="12"/>
        <v>0</v>
      </c>
      <c r="G209" s="13">
        <f t="shared" si="14"/>
        <v>0</v>
      </c>
    </row>
    <row r="210" spans="1:7" x14ac:dyDescent="0.15">
      <c r="A210" s="12">
        <v>45757.661726388091</v>
      </c>
      <c r="B210" s="13">
        <v>-5.0000000000000001E-3</v>
      </c>
      <c r="C210" s="16" t="s">
        <v>19</v>
      </c>
      <c r="D210" s="13">
        <v>1</v>
      </c>
      <c r="E210" s="13">
        <f t="shared" si="13"/>
        <v>-5.0147936412416635E-6</v>
      </c>
      <c r="F210" s="13">
        <f t="shared" si="12"/>
        <v>0</v>
      </c>
      <c r="G210" s="13">
        <f t="shared" si="14"/>
        <v>0</v>
      </c>
    </row>
    <row r="211" spans="1:7" x14ac:dyDescent="0.15">
      <c r="A211" s="12">
        <v>45757.661738690207</v>
      </c>
      <c r="B211" s="13">
        <v>-5.0000000000000001E-3</v>
      </c>
      <c r="C211" s="16" t="s">
        <v>19</v>
      </c>
      <c r="D211" s="13">
        <v>1</v>
      </c>
      <c r="E211" s="13">
        <f t="shared" si="13"/>
        <v>-5.0147936412416635E-6</v>
      </c>
      <c r="F211" s="13">
        <f t="shared" si="12"/>
        <v>0</v>
      </c>
      <c r="G211" s="13">
        <f t="shared" si="14"/>
        <v>0</v>
      </c>
    </row>
    <row r="212" spans="1:7" x14ac:dyDescent="0.15">
      <c r="A212" s="12">
        <v>45757.661750303683</v>
      </c>
      <c r="B212" s="13">
        <v>-5.0000000000000001E-3</v>
      </c>
      <c r="C212" s="16" t="s">
        <v>19</v>
      </c>
      <c r="D212" s="13">
        <v>1</v>
      </c>
      <c r="E212" s="13">
        <f t="shared" si="13"/>
        <v>-5.0147936412416635E-6</v>
      </c>
      <c r="F212" s="13">
        <f t="shared" si="12"/>
        <v>0</v>
      </c>
      <c r="G212" s="13">
        <f t="shared" si="14"/>
        <v>0</v>
      </c>
    </row>
    <row r="213" spans="1:7" x14ac:dyDescent="0.15">
      <c r="A213" s="12">
        <v>45757.661761882613</v>
      </c>
      <c r="B213" s="13">
        <v>-5.0000000000000001E-3</v>
      </c>
      <c r="C213" s="16" t="s">
        <v>19</v>
      </c>
      <c r="D213" s="13">
        <v>1</v>
      </c>
      <c r="E213" s="13">
        <f t="shared" si="13"/>
        <v>-5.0147936412416635E-6</v>
      </c>
      <c r="F213" s="13">
        <f t="shared" si="12"/>
        <v>0</v>
      </c>
      <c r="G213" s="13">
        <f t="shared" si="14"/>
        <v>0</v>
      </c>
    </row>
    <row r="214" spans="1:7" x14ac:dyDescent="0.15">
      <c r="A214" s="12">
        <v>45757.661774224027</v>
      </c>
      <c r="B214" s="13">
        <v>-5.0000000000000001E-3</v>
      </c>
      <c r="C214" s="16" t="s">
        <v>19</v>
      </c>
      <c r="D214" s="13">
        <v>1</v>
      </c>
      <c r="E214" s="13">
        <f t="shared" si="13"/>
        <v>-5.0147936412416635E-6</v>
      </c>
      <c r="F214" s="13">
        <f t="shared" si="12"/>
        <v>0</v>
      </c>
      <c r="G214" s="13">
        <f t="shared" si="14"/>
        <v>0</v>
      </c>
    </row>
    <row r="215" spans="1:7" x14ac:dyDescent="0.15">
      <c r="A215" s="12">
        <v>45757.661786459932</v>
      </c>
      <c r="B215" s="13">
        <v>-5.0000000000000001E-3</v>
      </c>
      <c r="C215" s="16" t="s">
        <v>19</v>
      </c>
      <c r="D215" s="13">
        <v>1</v>
      </c>
      <c r="E215" s="13">
        <f t="shared" si="13"/>
        <v>-5.0147936412416635E-6</v>
      </c>
      <c r="F215" s="13">
        <f t="shared" si="12"/>
        <v>0</v>
      </c>
      <c r="G215" s="13">
        <f t="shared" si="14"/>
        <v>0</v>
      </c>
    </row>
    <row r="216" spans="1:7" x14ac:dyDescent="0.15">
      <c r="A216" s="12">
        <v>45757.661798090478</v>
      </c>
      <c r="B216" s="13">
        <v>-5.0000000000000001E-3</v>
      </c>
      <c r="C216" s="16" t="s">
        <v>19</v>
      </c>
      <c r="D216" s="13">
        <v>1</v>
      </c>
      <c r="E216" s="13">
        <f t="shared" si="13"/>
        <v>-5.0147936412416635E-6</v>
      </c>
      <c r="F216" s="13">
        <f t="shared" si="12"/>
        <v>0</v>
      </c>
      <c r="G216" s="13">
        <f t="shared" si="14"/>
        <v>0</v>
      </c>
    </row>
    <row r="217" spans="1:7" x14ac:dyDescent="0.15">
      <c r="A217" s="12">
        <v>45757.661810478741</v>
      </c>
      <c r="B217" s="13">
        <v>-5.0000000000000001E-3</v>
      </c>
      <c r="C217" s="16" t="s">
        <v>19</v>
      </c>
      <c r="D217" s="13">
        <v>1</v>
      </c>
      <c r="E217" s="13">
        <f t="shared" si="13"/>
        <v>-5.0147936412416635E-6</v>
      </c>
      <c r="F217" s="13">
        <f t="shared" si="12"/>
        <v>0</v>
      </c>
      <c r="G217" s="13">
        <f t="shared" si="14"/>
        <v>0</v>
      </c>
    </row>
    <row r="218" spans="1:7" x14ac:dyDescent="0.15">
      <c r="A218" s="12">
        <v>45757.66182282161</v>
      </c>
      <c r="B218" s="13">
        <v>-5.0000000000000001E-3</v>
      </c>
      <c r="C218" s="16" t="s">
        <v>19</v>
      </c>
      <c r="D218" s="13">
        <v>1</v>
      </c>
      <c r="E218" s="13">
        <f t="shared" si="13"/>
        <v>-5.0147936412416635E-6</v>
      </c>
      <c r="F218" s="13">
        <f t="shared" si="12"/>
        <v>0</v>
      </c>
      <c r="G218" s="13">
        <f t="shared" si="14"/>
        <v>0</v>
      </c>
    </row>
    <row r="219" spans="1:7" x14ac:dyDescent="0.15">
      <c r="A219" s="12">
        <v>45757.661834407387</v>
      </c>
      <c r="B219" s="13">
        <v>-5.0000000000000001E-3</v>
      </c>
      <c r="C219" s="16" t="s">
        <v>19</v>
      </c>
      <c r="D219" s="13">
        <v>1</v>
      </c>
      <c r="E219" s="13">
        <f t="shared" si="13"/>
        <v>-5.0147936412416635E-6</v>
      </c>
      <c r="F219" s="13">
        <f t="shared" si="12"/>
        <v>0</v>
      </c>
      <c r="G219" s="13">
        <f t="shared" si="14"/>
        <v>0</v>
      </c>
    </row>
    <row r="220" spans="1:7" x14ac:dyDescent="0.15">
      <c r="A220" s="12">
        <v>45757.661846640607</v>
      </c>
      <c r="B220" s="13">
        <v>-5.0000000000000001E-3</v>
      </c>
      <c r="C220" s="16" t="s">
        <v>19</v>
      </c>
      <c r="D220" s="13">
        <v>1</v>
      </c>
      <c r="E220" s="13">
        <f t="shared" si="13"/>
        <v>-5.0147936412416635E-6</v>
      </c>
      <c r="F220" s="13">
        <f t="shared" si="12"/>
        <v>0</v>
      </c>
      <c r="G220" s="13">
        <f t="shared" si="14"/>
        <v>0</v>
      </c>
    </row>
    <row r="221" spans="1:7" x14ac:dyDescent="0.15">
      <c r="A221" s="12">
        <v>45757.661858259198</v>
      </c>
      <c r="B221" s="13">
        <v>-5.0000000000000001E-3</v>
      </c>
      <c r="C221" s="16" t="s">
        <v>19</v>
      </c>
      <c r="D221" s="13">
        <v>1</v>
      </c>
      <c r="E221" s="13">
        <f t="shared" si="13"/>
        <v>-5.0147936412416635E-6</v>
      </c>
      <c r="F221" s="13">
        <f t="shared" si="12"/>
        <v>0</v>
      </c>
      <c r="G221" s="13">
        <f t="shared" si="14"/>
        <v>0</v>
      </c>
    </row>
    <row r="222" spans="1:7" x14ac:dyDescent="0.15">
      <c r="A222" s="12">
        <v>45757.661869925752</v>
      </c>
      <c r="B222" s="13">
        <v>-5.0000000000000001E-3</v>
      </c>
      <c r="C222" s="16" t="s">
        <v>19</v>
      </c>
      <c r="D222" s="13">
        <v>1</v>
      </c>
      <c r="E222" s="13">
        <f t="shared" si="13"/>
        <v>-5.0147936412416635E-6</v>
      </c>
      <c r="F222" s="13">
        <f t="shared" si="12"/>
        <v>0</v>
      </c>
      <c r="G222" s="13">
        <f t="shared" si="14"/>
        <v>0</v>
      </c>
    </row>
    <row r="223" spans="1:7" x14ac:dyDescent="0.15">
      <c r="A223" s="12">
        <v>45757.66188223369</v>
      </c>
      <c r="B223" s="13">
        <v>-5.0000000000000001E-3</v>
      </c>
      <c r="C223" s="16" t="s">
        <v>19</v>
      </c>
      <c r="D223" s="13">
        <v>1</v>
      </c>
      <c r="E223" s="13">
        <f t="shared" si="13"/>
        <v>-5.0147936412416635E-6</v>
      </c>
      <c r="F223" s="13">
        <f t="shared" si="12"/>
        <v>0</v>
      </c>
      <c r="G223" s="13">
        <f t="shared" si="14"/>
        <v>0</v>
      </c>
    </row>
    <row r="224" spans="1:7" x14ac:dyDescent="0.15">
      <c r="A224" s="12">
        <v>45757.661894508958</v>
      </c>
      <c r="B224" s="13">
        <v>-5.0000000000000001E-3</v>
      </c>
      <c r="C224" s="16" t="s">
        <v>19</v>
      </c>
      <c r="D224" s="13">
        <v>1</v>
      </c>
      <c r="E224" s="13">
        <f t="shared" si="13"/>
        <v>-5.0147936412416635E-6</v>
      </c>
      <c r="F224" s="13">
        <f t="shared" si="12"/>
        <v>0</v>
      </c>
      <c r="G224" s="13">
        <f t="shared" si="14"/>
        <v>0</v>
      </c>
    </row>
    <row r="225" spans="1:7" x14ac:dyDescent="0.15">
      <c r="A225" s="12">
        <v>45757.661906086287</v>
      </c>
      <c r="B225" s="13">
        <v>-5.0000000000000001E-3</v>
      </c>
      <c r="C225" s="16" t="s">
        <v>19</v>
      </c>
      <c r="D225" s="13">
        <v>1</v>
      </c>
      <c r="E225" s="13">
        <f t="shared" si="13"/>
        <v>-5.0147936412416635E-6</v>
      </c>
      <c r="F225" s="13">
        <f t="shared" si="12"/>
        <v>0</v>
      </c>
      <c r="G225" s="13">
        <f t="shared" si="14"/>
        <v>0</v>
      </c>
    </row>
    <row r="226" spans="1:7" x14ac:dyDescent="0.15">
      <c r="A226" s="12">
        <v>45757.661918421029</v>
      </c>
      <c r="B226" s="13">
        <v>-5.0000000000000001E-3</v>
      </c>
      <c r="C226" s="16" t="s">
        <v>19</v>
      </c>
      <c r="D226" s="13">
        <v>1</v>
      </c>
      <c r="E226" s="13">
        <f t="shared" si="13"/>
        <v>-5.0147936412416635E-6</v>
      </c>
      <c r="F226" s="13">
        <f t="shared" si="12"/>
        <v>0</v>
      </c>
      <c r="G226" s="13">
        <f t="shared" si="14"/>
        <v>0</v>
      </c>
    </row>
    <row r="227" spans="1:7" x14ac:dyDescent="0.15">
      <c r="A227" s="12">
        <v>45757.66193003513</v>
      </c>
      <c r="B227" s="13">
        <v>-5.0000000000000001E-3</v>
      </c>
      <c r="C227" s="16" t="s">
        <v>19</v>
      </c>
      <c r="D227" s="13">
        <v>1</v>
      </c>
      <c r="E227" s="13">
        <f t="shared" si="13"/>
        <v>-5.0147936412416635E-6</v>
      </c>
      <c r="F227" s="13">
        <f t="shared" si="12"/>
        <v>0</v>
      </c>
      <c r="G227" s="13">
        <f t="shared" si="14"/>
        <v>0</v>
      </c>
    </row>
    <row r="228" spans="1:7" x14ac:dyDescent="0.15">
      <c r="A228" s="12">
        <v>45757.661942314393</v>
      </c>
      <c r="B228" s="13">
        <v>-5.0000000000000001E-3</v>
      </c>
      <c r="C228" s="16" t="s">
        <v>19</v>
      </c>
      <c r="D228" s="13">
        <v>1</v>
      </c>
      <c r="E228" s="13">
        <f t="shared" si="13"/>
        <v>-5.0147936412416635E-6</v>
      </c>
      <c r="F228" s="13">
        <f t="shared" si="12"/>
        <v>0</v>
      </c>
      <c r="G228" s="13">
        <f t="shared" si="14"/>
        <v>0</v>
      </c>
    </row>
    <row r="229" spans="1:7" x14ac:dyDescent="0.15">
      <c r="A229" s="12">
        <v>45757.661953953539</v>
      </c>
      <c r="B229" s="13">
        <v>-5.0000000000000001E-3</v>
      </c>
      <c r="C229" s="16" t="s">
        <v>19</v>
      </c>
      <c r="D229" s="13">
        <v>1</v>
      </c>
      <c r="E229" s="13">
        <f t="shared" si="13"/>
        <v>-5.0147936412416635E-6</v>
      </c>
      <c r="F229" s="13">
        <f t="shared" si="12"/>
        <v>0</v>
      </c>
      <c r="G229" s="13">
        <f t="shared" si="14"/>
        <v>0</v>
      </c>
    </row>
    <row r="230" spans="1:7" x14ac:dyDescent="0.15">
      <c r="A230" s="12">
        <v>45757.661965527928</v>
      </c>
      <c r="B230" s="13">
        <v>0</v>
      </c>
      <c r="C230" s="16" t="s">
        <v>19</v>
      </c>
      <c r="D230" s="13">
        <v>1</v>
      </c>
      <c r="E230" s="13">
        <f t="shared" si="13"/>
        <v>0</v>
      </c>
      <c r="F230" s="13">
        <f t="shared" ref="F230:F293" si="15">(B230-B229)/(D230/3600)</f>
        <v>18</v>
      </c>
      <c r="G230" s="13">
        <f t="shared" si="14"/>
        <v>18.053257108469989</v>
      </c>
    </row>
    <row r="231" spans="1:7" x14ac:dyDescent="0.15">
      <c r="A231" s="12">
        <v>45757.661977835873</v>
      </c>
      <c r="B231" s="13">
        <v>0</v>
      </c>
      <c r="C231" s="16" t="s">
        <v>19</v>
      </c>
      <c r="D231" s="13">
        <v>1</v>
      </c>
      <c r="E231" s="13">
        <f t="shared" si="13"/>
        <v>0</v>
      </c>
      <c r="F231" s="13">
        <f t="shared" si="15"/>
        <v>0</v>
      </c>
      <c r="G231" s="13">
        <f t="shared" si="14"/>
        <v>0</v>
      </c>
    </row>
    <row r="232" spans="1:7" x14ac:dyDescent="0.15">
      <c r="A232" s="12">
        <v>45757.661990221772</v>
      </c>
      <c r="B232" s="13">
        <v>0</v>
      </c>
      <c r="C232" s="16" t="s">
        <v>19</v>
      </c>
      <c r="D232" s="13">
        <v>1</v>
      </c>
      <c r="E232" s="13">
        <f t="shared" si="13"/>
        <v>0</v>
      </c>
      <c r="F232" s="13">
        <f t="shared" si="15"/>
        <v>0</v>
      </c>
      <c r="G232" s="13">
        <f t="shared" si="14"/>
        <v>0</v>
      </c>
    </row>
    <row r="233" spans="1:7" x14ac:dyDescent="0.15">
      <c r="A233" s="12">
        <v>45757.662001826517</v>
      </c>
      <c r="B233" s="13">
        <v>0</v>
      </c>
      <c r="C233" s="16" t="s">
        <v>19</v>
      </c>
      <c r="D233" s="13">
        <v>1</v>
      </c>
      <c r="E233" s="13">
        <f t="shared" si="13"/>
        <v>0</v>
      </c>
      <c r="F233" s="13">
        <f t="shared" si="15"/>
        <v>0</v>
      </c>
      <c r="G233" s="13">
        <f t="shared" si="14"/>
        <v>0</v>
      </c>
    </row>
    <row r="234" spans="1:7" x14ac:dyDescent="0.15">
      <c r="A234" s="12">
        <v>45757.662014136717</v>
      </c>
      <c r="B234" s="13">
        <v>0</v>
      </c>
      <c r="C234" s="16" t="s">
        <v>19</v>
      </c>
      <c r="D234" s="13">
        <v>1</v>
      </c>
      <c r="E234" s="13">
        <f t="shared" si="13"/>
        <v>0</v>
      </c>
      <c r="F234" s="13">
        <f t="shared" si="15"/>
        <v>0</v>
      </c>
      <c r="G234" s="13">
        <f t="shared" si="14"/>
        <v>0</v>
      </c>
    </row>
    <row r="235" spans="1:7" x14ac:dyDescent="0.15">
      <c r="A235" s="12">
        <v>45757.662025717989</v>
      </c>
      <c r="B235" s="13">
        <v>0</v>
      </c>
      <c r="C235" s="16" t="s">
        <v>19</v>
      </c>
      <c r="D235" s="13">
        <v>1</v>
      </c>
      <c r="E235" s="13">
        <f t="shared" si="13"/>
        <v>0</v>
      </c>
      <c r="F235" s="13">
        <f t="shared" si="15"/>
        <v>0</v>
      </c>
      <c r="G235" s="13">
        <f t="shared" si="14"/>
        <v>0</v>
      </c>
    </row>
    <row r="236" spans="1:7" x14ac:dyDescent="0.15">
      <c r="A236" s="12">
        <v>45757.662038096889</v>
      </c>
      <c r="B236" s="13">
        <v>-5.0000000000000001E-3</v>
      </c>
      <c r="C236" s="16" t="s">
        <v>19</v>
      </c>
      <c r="D236" s="13">
        <v>1</v>
      </c>
      <c r="E236" s="13">
        <f t="shared" si="13"/>
        <v>-5.0147936412416635E-6</v>
      </c>
      <c r="F236" s="13">
        <f t="shared" si="15"/>
        <v>-18</v>
      </c>
      <c r="G236" s="13">
        <f t="shared" si="14"/>
        <v>-18.053257108469989</v>
      </c>
    </row>
    <row r="237" spans="1:7" x14ac:dyDescent="0.15">
      <c r="A237" s="12">
        <v>45757.66205038318</v>
      </c>
      <c r="B237" s="13">
        <v>-5.0000000000000001E-3</v>
      </c>
      <c r="C237" s="16" t="s">
        <v>19</v>
      </c>
      <c r="D237" s="13">
        <v>1</v>
      </c>
      <c r="E237" s="13">
        <f t="shared" si="13"/>
        <v>-5.0147936412416635E-6</v>
      </c>
      <c r="F237" s="13">
        <f t="shared" si="15"/>
        <v>0</v>
      </c>
      <c r="G237" s="13">
        <f t="shared" si="14"/>
        <v>0</v>
      </c>
    </row>
    <row r="238" spans="1:7" x14ac:dyDescent="0.15">
      <c r="A238" s="12">
        <v>45757.662061962437</v>
      </c>
      <c r="B238" s="13">
        <v>-5.0000000000000001E-3</v>
      </c>
      <c r="C238" s="16" t="s">
        <v>19</v>
      </c>
      <c r="D238" s="13">
        <v>1</v>
      </c>
      <c r="E238" s="13">
        <f t="shared" si="13"/>
        <v>-5.0147936412416635E-6</v>
      </c>
      <c r="F238" s="13">
        <f t="shared" si="15"/>
        <v>0</v>
      </c>
      <c r="G238" s="13">
        <f t="shared" si="14"/>
        <v>0</v>
      </c>
    </row>
    <row r="239" spans="1:7" x14ac:dyDescent="0.15">
      <c r="A239" s="12">
        <v>45757.66207357544</v>
      </c>
      <c r="B239" s="13">
        <v>-5.0000000000000001E-3</v>
      </c>
      <c r="C239" s="16" t="s">
        <v>19</v>
      </c>
      <c r="D239" s="13">
        <v>1</v>
      </c>
      <c r="E239" s="13">
        <f t="shared" si="13"/>
        <v>-5.0147936412416635E-6</v>
      </c>
      <c r="F239" s="13">
        <f t="shared" si="15"/>
        <v>0</v>
      </c>
      <c r="G239" s="13">
        <f t="shared" si="14"/>
        <v>0</v>
      </c>
    </row>
    <row r="240" spans="1:7" x14ac:dyDescent="0.15">
      <c r="A240" s="12">
        <v>45757.662085821037</v>
      </c>
      <c r="B240" s="13">
        <v>-5.0000000000000001E-3</v>
      </c>
      <c r="C240" s="16" t="s">
        <v>19</v>
      </c>
      <c r="D240" s="13">
        <v>1</v>
      </c>
      <c r="E240" s="13">
        <f t="shared" si="13"/>
        <v>-5.0147936412416635E-6</v>
      </c>
      <c r="F240" s="13">
        <f t="shared" si="15"/>
        <v>0</v>
      </c>
      <c r="G240" s="13">
        <f t="shared" si="14"/>
        <v>0</v>
      </c>
    </row>
    <row r="241" spans="1:7" x14ac:dyDescent="0.15">
      <c r="A241" s="12">
        <v>45757.662097466004</v>
      </c>
      <c r="B241" s="13">
        <v>-5.0000000000000001E-3</v>
      </c>
      <c r="C241" s="16" t="s">
        <v>19</v>
      </c>
      <c r="D241" s="13">
        <v>1</v>
      </c>
      <c r="E241" s="13">
        <f t="shared" si="13"/>
        <v>-5.0147936412416635E-6</v>
      </c>
      <c r="F241" s="13">
        <f t="shared" si="15"/>
        <v>0</v>
      </c>
      <c r="G241" s="13">
        <f t="shared" si="14"/>
        <v>0</v>
      </c>
    </row>
    <row r="242" spans="1:7" x14ac:dyDescent="0.15">
      <c r="A242" s="12">
        <v>45757.662109065452</v>
      </c>
      <c r="B242" s="13">
        <v>-5.0000000000000001E-3</v>
      </c>
      <c r="C242" s="16" t="s">
        <v>19</v>
      </c>
      <c r="D242" s="13">
        <v>1</v>
      </c>
      <c r="E242" s="13">
        <f t="shared" si="13"/>
        <v>-5.0147936412416635E-6</v>
      </c>
      <c r="F242" s="13">
        <f t="shared" si="15"/>
        <v>0</v>
      </c>
      <c r="G242" s="13">
        <f t="shared" si="14"/>
        <v>0</v>
      </c>
    </row>
    <row r="243" spans="1:7" x14ac:dyDescent="0.15">
      <c r="A243" s="12">
        <v>45757.662121371963</v>
      </c>
      <c r="B243" s="13">
        <v>0</v>
      </c>
      <c r="C243" s="16" t="s">
        <v>19</v>
      </c>
      <c r="D243" s="13">
        <v>1</v>
      </c>
      <c r="E243" s="13">
        <f t="shared" si="13"/>
        <v>0</v>
      </c>
      <c r="F243" s="13">
        <f t="shared" si="15"/>
        <v>18</v>
      </c>
      <c r="G243" s="13">
        <f t="shared" si="14"/>
        <v>18.053257108469989</v>
      </c>
    </row>
    <row r="244" spans="1:7" x14ac:dyDescent="0.15">
      <c r="A244" s="12">
        <v>45757.662132990677</v>
      </c>
      <c r="B244" s="13">
        <v>0</v>
      </c>
      <c r="C244" s="16" t="s">
        <v>19</v>
      </c>
      <c r="D244" s="13">
        <v>1</v>
      </c>
      <c r="E244" s="13">
        <f t="shared" si="13"/>
        <v>0</v>
      </c>
      <c r="F244" s="13">
        <f t="shared" si="15"/>
        <v>0</v>
      </c>
      <c r="G244" s="13">
        <f t="shared" si="14"/>
        <v>0</v>
      </c>
    </row>
    <row r="245" spans="1:7" x14ac:dyDescent="0.15">
      <c r="A245" s="12">
        <v>45757.662145289964</v>
      </c>
      <c r="B245" s="13">
        <v>0</v>
      </c>
      <c r="C245" s="16" t="s">
        <v>19</v>
      </c>
      <c r="D245" s="13">
        <v>1</v>
      </c>
      <c r="E245" s="13">
        <f t="shared" si="13"/>
        <v>0</v>
      </c>
      <c r="F245" s="13">
        <f t="shared" si="15"/>
        <v>0</v>
      </c>
      <c r="G245" s="13">
        <f t="shared" si="14"/>
        <v>0</v>
      </c>
    </row>
    <row r="246" spans="1:7" x14ac:dyDescent="0.15">
      <c r="A246" s="12">
        <v>45757.662157646322</v>
      </c>
      <c r="B246" s="13">
        <v>-5.0000000000000001E-3</v>
      </c>
      <c r="C246" s="16" t="s">
        <v>19</v>
      </c>
      <c r="D246" s="13">
        <v>1</v>
      </c>
      <c r="E246" s="13">
        <f t="shared" si="13"/>
        <v>-5.0147936412416635E-6</v>
      </c>
      <c r="F246" s="13">
        <f t="shared" si="15"/>
        <v>-18</v>
      </c>
      <c r="G246" s="13">
        <f t="shared" si="14"/>
        <v>-18.053257108469989</v>
      </c>
    </row>
    <row r="247" spans="1:7" x14ac:dyDescent="0.15">
      <c r="A247" s="12">
        <v>45757.662169220777</v>
      </c>
      <c r="B247" s="13">
        <v>-5.0000000000000001E-3</v>
      </c>
      <c r="C247" s="16" t="s">
        <v>19</v>
      </c>
      <c r="D247" s="13">
        <v>1</v>
      </c>
      <c r="E247" s="13">
        <f t="shared" si="13"/>
        <v>-5.0147936412416635E-6</v>
      </c>
      <c r="F247" s="13">
        <f t="shared" si="15"/>
        <v>0</v>
      </c>
      <c r="G247" s="13">
        <f t="shared" si="14"/>
        <v>0</v>
      </c>
    </row>
    <row r="248" spans="1:7" x14ac:dyDescent="0.15">
      <c r="A248" s="12">
        <v>45757.662180814303</v>
      </c>
      <c r="B248" s="13">
        <v>-5.0000000000000001E-3</v>
      </c>
      <c r="C248" s="16" t="s">
        <v>19</v>
      </c>
      <c r="D248" s="13">
        <v>1</v>
      </c>
      <c r="E248" s="13">
        <f t="shared" si="13"/>
        <v>-5.0147936412416635E-6</v>
      </c>
      <c r="F248" s="13">
        <f t="shared" si="15"/>
        <v>0</v>
      </c>
      <c r="G248" s="13">
        <f t="shared" si="14"/>
        <v>0</v>
      </c>
    </row>
    <row r="249" spans="1:7" x14ac:dyDescent="0.15">
      <c r="A249" s="12">
        <v>45757.662192397373</v>
      </c>
      <c r="B249" s="13">
        <v>-5.0000000000000001E-3</v>
      </c>
      <c r="C249" s="16" t="s">
        <v>19</v>
      </c>
      <c r="D249" s="13">
        <v>1</v>
      </c>
      <c r="E249" s="13">
        <f t="shared" si="13"/>
        <v>-5.0147936412416635E-6</v>
      </c>
      <c r="F249" s="13">
        <f t="shared" si="15"/>
        <v>0</v>
      </c>
      <c r="G249" s="13">
        <f t="shared" si="14"/>
        <v>0</v>
      </c>
    </row>
    <row r="250" spans="1:7" x14ac:dyDescent="0.15">
      <c r="A250" s="12">
        <v>45757.662204701839</v>
      </c>
      <c r="B250" s="13">
        <v>-5.0000000000000001E-3</v>
      </c>
      <c r="C250" s="16" t="s">
        <v>19</v>
      </c>
      <c r="D250" s="13">
        <v>1</v>
      </c>
      <c r="E250" s="13">
        <f t="shared" si="13"/>
        <v>-5.0147936412416635E-6</v>
      </c>
      <c r="F250" s="13">
        <f t="shared" si="15"/>
        <v>0</v>
      </c>
      <c r="G250" s="13">
        <f t="shared" si="14"/>
        <v>0</v>
      </c>
    </row>
    <row r="251" spans="1:7" x14ac:dyDescent="0.15">
      <c r="A251" s="12">
        <v>45757.662216297722</v>
      </c>
      <c r="B251" s="13">
        <v>-5.0000000000000001E-3</v>
      </c>
      <c r="C251" s="16" t="s">
        <v>19</v>
      </c>
      <c r="D251" s="13">
        <v>1</v>
      </c>
      <c r="E251" s="13">
        <f t="shared" si="13"/>
        <v>-5.0147936412416635E-6</v>
      </c>
      <c r="F251" s="13">
        <f t="shared" si="15"/>
        <v>0</v>
      </c>
      <c r="G251" s="13">
        <f t="shared" si="14"/>
        <v>0</v>
      </c>
    </row>
    <row r="252" spans="1:7" x14ac:dyDescent="0.15">
      <c r="A252" s="12">
        <v>45757.662227892753</v>
      </c>
      <c r="B252" s="13">
        <v>-5.0000000000000001E-3</v>
      </c>
      <c r="C252" s="16" t="s">
        <v>19</v>
      </c>
      <c r="D252" s="13">
        <v>1</v>
      </c>
      <c r="E252" s="13">
        <f t="shared" si="13"/>
        <v>-5.0147936412416635E-6</v>
      </c>
      <c r="F252" s="13">
        <f t="shared" si="15"/>
        <v>0</v>
      </c>
      <c r="G252" s="13">
        <f t="shared" si="14"/>
        <v>0</v>
      </c>
    </row>
    <row r="253" spans="1:7" x14ac:dyDescent="0.15">
      <c r="A253" s="12">
        <v>45757.662240215483</v>
      </c>
      <c r="B253" s="13">
        <v>-5.0000000000000001E-3</v>
      </c>
      <c r="C253" s="16" t="s">
        <v>19</v>
      </c>
      <c r="D253" s="13">
        <v>1</v>
      </c>
      <c r="E253" s="13">
        <f t="shared" si="13"/>
        <v>-5.0147936412416635E-6</v>
      </c>
      <c r="F253" s="13">
        <f t="shared" si="15"/>
        <v>0</v>
      </c>
      <c r="G253" s="13">
        <f t="shared" si="14"/>
        <v>0</v>
      </c>
    </row>
    <row r="254" spans="1:7" x14ac:dyDescent="0.15">
      <c r="A254" s="12">
        <v>45757.662252536968</v>
      </c>
      <c r="B254" s="13">
        <v>-5.0000000000000001E-3</v>
      </c>
      <c r="C254" s="16" t="s">
        <v>19</v>
      </c>
      <c r="D254" s="13">
        <v>1</v>
      </c>
      <c r="E254" s="13">
        <f t="shared" si="13"/>
        <v>-5.0147936412416635E-6</v>
      </c>
      <c r="F254" s="13">
        <f t="shared" si="15"/>
        <v>0</v>
      </c>
      <c r="G254" s="13">
        <f t="shared" si="14"/>
        <v>0</v>
      </c>
    </row>
    <row r="255" spans="1:7" x14ac:dyDescent="0.15">
      <c r="A255" s="12">
        <v>45757.662264891696</v>
      </c>
      <c r="B255" s="13">
        <v>-5.0000000000000001E-3</v>
      </c>
      <c r="C255" s="16" t="s">
        <v>19</v>
      </c>
      <c r="D255" s="13">
        <v>1</v>
      </c>
      <c r="E255" s="13">
        <f t="shared" si="13"/>
        <v>-5.0147936412416635E-6</v>
      </c>
      <c r="F255" s="13">
        <f t="shared" si="15"/>
        <v>0</v>
      </c>
      <c r="G255" s="13">
        <f t="shared" si="14"/>
        <v>0</v>
      </c>
    </row>
    <row r="256" spans="1:7" x14ac:dyDescent="0.15">
      <c r="A256" s="12">
        <v>45757.662277237527</v>
      </c>
      <c r="B256" s="13">
        <v>0</v>
      </c>
      <c r="C256" s="16" t="s">
        <v>19</v>
      </c>
      <c r="D256" s="13">
        <v>1</v>
      </c>
      <c r="E256" s="13">
        <f t="shared" si="13"/>
        <v>0</v>
      </c>
      <c r="F256" s="13">
        <f t="shared" si="15"/>
        <v>18</v>
      </c>
      <c r="G256" s="13">
        <f t="shared" si="14"/>
        <v>18.053257108469989</v>
      </c>
    </row>
    <row r="257" spans="1:7" x14ac:dyDescent="0.15">
      <c r="A257" s="12">
        <v>45757.662289573382</v>
      </c>
      <c r="B257" s="13">
        <v>0</v>
      </c>
      <c r="C257" s="16" t="s">
        <v>19</v>
      </c>
      <c r="D257" s="13">
        <v>1</v>
      </c>
      <c r="E257" s="13">
        <f t="shared" si="13"/>
        <v>0</v>
      </c>
      <c r="F257" s="13">
        <f t="shared" si="15"/>
        <v>0</v>
      </c>
      <c r="G257" s="13">
        <f t="shared" si="14"/>
        <v>0</v>
      </c>
    </row>
    <row r="258" spans="1:7" x14ac:dyDescent="0.15">
      <c r="A258" s="12">
        <v>45757.662304125777</v>
      </c>
      <c r="B258" s="13">
        <v>0</v>
      </c>
      <c r="C258" s="16" t="s">
        <v>19</v>
      </c>
      <c r="D258" s="13">
        <v>1</v>
      </c>
      <c r="E258" s="13">
        <f t="shared" ref="E258:E321" si="16">B258/$S$2</f>
        <v>0</v>
      </c>
      <c r="F258" s="13">
        <f t="shared" si="15"/>
        <v>0</v>
      </c>
      <c r="G258" s="13">
        <f t="shared" si="14"/>
        <v>0</v>
      </c>
    </row>
    <row r="259" spans="1:7" x14ac:dyDescent="0.15">
      <c r="A259" s="12">
        <v>45757.662315826747</v>
      </c>
      <c r="B259" s="13">
        <v>-5.0000000000000001E-3</v>
      </c>
      <c r="C259" s="16" t="s">
        <v>19</v>
      </c>
      <c r="D259" s="13">
        <v>1</v>
      </c>
      <c r="E259" s="13">
        <f t="shared" si="16"/>
        <v>-5.0147936412416635E-6</v>
      </c>
      <c r="F259" s="13">
        <f t="shared" si="15"/>
        <v>-18</v>
      </c>
      <c r="G259" s="13">
        <f t="shared" si="14"/>
        <v>-18.053257108469989</v>
      </c>
    </row>
    <row r="260" spans="1:7" x14ac:dyDescent="0.15">
      <c r="A260" s="12">
        <v>45757.662328166982</v>
      </c>
      <c r="B260" s="13">
        <v>-5.0000000000000001E-3</v>
      </c>
      <c r="C260" s="16" t="s">
        <v>19</v>
      </c>
      <c r="D260" s="13">
        <v>1</v>
      </c>
      <c r="E260" s="13">
        <f t="shared" si="16"/>
        <v>-5.0147936412416635E-6</v>
      </c>
      <c r="F260" s="13">
        <f t="shared" si="15"/>
        <v>0</v>
      </c>
      <c r="G260" s="13">
        <f t="shared" ref="G260:G323" si="17">(E260-E259)*1000/(D260/3600)</f>
        <v>0</v>
      </c>
    </row>
    <row r="261" spans="1:7" x14ac:dyDescent="0.15">
      <c r="A261" s="12">
        <v>45757.662340509327</v>
      </c>
      <c r="B261" s="13">
        <v>-5.0000000000000001E-3</v>
      </c>
      <c r="C261" s="16" t="s">
        <v>19</v>
      </c>
      <c r="D261" s="13">
        <v>1</v>
      </c>
      <c r="E261" s="13">
        <f t="shared" si="16"/>
        <v>-5.0147936412416635E-6</v>
      </c>
      <c r="F261" s="13">
        <f t="shared" si="15"/>
        <v>0</v>
      </c>
      <c r="G261" s="13">
        <f t="shared" si="17"/>
        <v>0</v>
      </c>
    </row>
    <row r="262" spans="1:7" x14ac:dyDescent="0.15">
      <c r="A262" s="12">
        <v>45757.662352093568</v>
      </c>
      <c r="B262" s="13">
        <v>0</v>
      </c>
      <c r="C262" s="16" t="s">
        <v>19</v>
      </c>
      <c r="D262" s="13">
        <v>1</v>
      </c>
      <c r="E262" s="13">
        <f t="shared" si="16"/>
        <v>0</v>
      </c>
      <c r="F262" s="13">
        <f t="shared" si="15"/>
        <v>18</v>
      </c>
      <c r="G262" s="13">
        <f t="shared" si="17"/>
        <v>18.053257108469989</v>
      </c>
    </row>
    <row r="263" spans="1:7" x14ac:dyDescent="0.15">
      <c r="A263" s="12">
        <v>45757.662363669893</v>
      </c>
      <c r="B263" s="13">
        <v>-0.01</v>
      </c>
      <c r="C263" s="16" t="s">
        <v>19</v>
      </c>
      <c r="D263" s="13">
        <v>1</v>
      </c>
      <c r="E263" s="13">
        <f t="shared" si="16"/>
        <v>-1.0029587282483327E-5</v>
      </c>
      <c r="F263" s="13">
        <f t="shared" si="15"/>
        <v>-36</v>
      </c>
      <c r="G263" s="13">
        <f t="shared" si="17"/>
        <v>-36.106514216939978</v>
      </c>
    </row>
    <row r="264" spans="1:7" x14ac:dyDescent="0.15">
      <c r="A264" s="12">
        <v>45757.66237598411</v>
      </c>
      <c r="B264" s="13">
        <v>-0.01</v>
      </c>
      <c r="C264" s="16" t="s">
        <v>19</v>
      </c>
      <c r="D264" s="13">
        <v>1</v>
      </c>
      <c r="E264" s="13">
        <f t="shared" si="16"/>
        <v>-1.0029587282483327E-5</v>
      </c>
      <c r="F264" s="13">
        <f t="shared" si="15"/>
        <v>0</v>
      </c>
      <c r="G264" s="13">
        <f t="shared" si="17"/>
        <v>0</v>
      </c>
    </row>
    <row r="265" spans="1:7" x14ac:dyDescent="0.15">
      <c r="A265" s="12">
        <v>45757.662388329227</v>
      </c>
      <c r="B265" s="13">
        <v>-5.0000000000000001E-3</v>
      </c>
      <c r="C265" s="16" t="s">
        <v>19</v>
      </c>
      <c r="D265" s="13">
        <v>1</v>
      </c>
      <c r="E265" s="13">
        <f t="shared" si="16"/>
        <v>-5.0147936412416635E-6</v>
      </c>
      <c r="F265" s="13">
        <f t="shared" si="15"/>
        <v>18</v>
      </c>
      <c r="G265" s="13">
        <f t="shared" si="17"/>
        <v>18.053257108469989</v>
      </c>
    </row>
    <row r="266" spans="1:7" x14ac:dyDescent="0.15">
      <c r="A266" s="12">
        <v>45757.662400622867</v>
      </c>
      <c r="B266" s="13">
        <v>-5.0000000000000001E-3</v>
      </c>
      <c r="C266" s="16" t="s">
        <v>19</v>
      </c>
      <c r="D266" s="13">
        <v>1</v>
      </c>
      <c r="E266" s="13">
        <f t="shared" si="16"/>
        <v>-5.0147936412416635E-6</v>
      </c>
      <c r="F266" s="13">
        <f t="shared" si="15"/>
        <v>0</v>
      </c>
      <c r="G266" s="13">
        <f t="shared" si="17"/>
        <v>0</v>
      </c>
    </row>
    <row r="267" spans="1:7" x14ac:dyDescent="0.15">
      <c r="A267" s="12">
        <v>45757.662412259007</v>
      </c>
      <c r="B267" s="13">
        <v>-5.0000000000000001E-3</v>
      </c>
      <c r="C267" s="16" t="s">
        <v>19</v>
      </c>
      <c r="D267" s="13">
        <v>1</v>
      </c>
      <c r="E267" s="13">
        <f t="shared" si="16"/>
        <v>-5.0147936412416635E-6</v>
      </c>
      <c r="F267" s="13">
        <f t="shared" si="15"/>
        <v>0</v>
      </c>
      <c r="G267" s="13">
        <f t="shared" si="17"/>
        <v>0</v>
      </c>
    </row>
    <row r="268" spans="1:7" x14ac:dyDescent="0.15">
      <c r="A268" s="12">
        <v>45757.662424554823</v>
      </c>
      <c r="B268" s="13">
        <v>-5.0000000000000001E-3</v>
      </c>
      <c r="C268" s="16" t="s">
        <v>19</v>
      </c>
      <c r="D268" s="13">
        <v>1</v>
      </c>
      <c r="E268" s="13">
        <f t="shared" si="16"/>
        <v>-5.0147936412416635E-6</v>
      </c>
      <c r="F268" s="13">
        <f t="shared" si="15"/>
        <v>0</v>
      </c>
      <c r="G268" s="13">
        <f t="shared" si="17"/>
        <v>0</v>
      </c>
    </row>
    <row r="269" spans="1:7" x14ac:dyDescent="0.15">
      <c r="A269" s="12">
        <v>45757.662436129067</v>
      </c>
      <c r="B269" s="13">
        <v>-5.0000000000000001E-3</v>
      </c>
      <c r="C269" s="16" t="s">
        <v>19</v>
      </c>
      <c r="D269" s="13">
        <v>1</v>
      </c>
      <c r="E269" s="13">
        <f t="shared" si="16"/>
        <v>-5.0147936412416635E-6</v>
      </c>
      <c r="F269" s="13">
        <f t="shared" si="15"/>
        <v>0</v>
      </c>
      <c r="G269" s="13">
        <f t="shared" si="17"/>
        <v>0</v>
      </c>
    </row>
    <row r="270" spans="1:7" x14ac:dyDescent="0.15">
      <c r="A270" s="12">
        <v>45757.662447729788</v>
      </c>
      <c r="B270" s="13">
        <v>-5.0000000000000001E-3</v>
      </c>
      <c r="C270" s="16" t="s">
        <v>19</v>
      </c>
      <c r="D270" s="13">
        <v>1</v>
      </c>
      <c r="E270" s="13">
        <f t="shared" si="16"/>
        <v>-5.0147936412416635E-6</v>
      </c>
      <c r="F270" s="13">
        <f t="shared" si="15"/>
        <v>0</v>
      </c>
      <c r="G270" s="13">
        <f t="shared" si="17"/>
        <v>0</v>
      </c>
    </row>
    <row r="271" spans="1:7" x14ac:dyDescent="0.15">
      <c r="A271" s="12">
        <v>45757.662459346117</v>
      </c>
      <c r="B271" s="13">
        <v>-5.0000000000000001E-3</v>
      </c>
      <c r="C271" s="16" t="s">
        <v>19</v>
      </c>
      <c r="D271" s="13">
        <v>1</v>
      </c>
      <c r="E271" s="13">
        <f t="shared" si="16"/>
        <v>-5.0147936412416635E-6</v>
      </c>
      <c r="F271" s="13">
        <f t="shared" si="15"/>
        <v>0</v>
      </c>
      <c r="G271" s="13">
        <f t="shared" si="17"/>
        <v>0</v>
      </c>
    </row>
    <row r="272" spans="1:7" x14ac:dyDescent="0.15">
      <c r="A272" s="12">
        <v>45757.66247170014</v>
      </c>
      <c r="B272" s="13">
        <v>-5.0000000000000001E-3</v>
      </c>
      <c r="C272" s="16" t="s">
        <v>19</v>
      </c>
      <c r="D272" s="13">
        <v>1</v>
      </c>
      <c r="E272" s="13">
        <f t="shared" si="16"/>
        <v>-5.0147936412416635E-6</v>
      </c>
      <c r="F272" s="13">
        <f t="shared" si="15"/>
        <v>0</v>
      </c>
      <c r="G272" s="13">
        <f t="shared" si="17"/>
        <v>0</v>
      </c>
    </row>
    <row r="273" spans="1:7" x14ac:dyDescent="0.15">
      <c r="A273" s="12">
        <v>45757.662484045213</v>
      </c>
      <c r="B273" s="13">
        <v>-5.0000000000000001E-3</v>
      </c>
      <c r="C273" s="16" t="s">
        <v>19</v>
      </c>
      <c r="D273" s="13">
        <v>1</v>
      </c>
      <c r="E273" s="13">
        <f t="shared" si="16"/>
        <v>-5.0147936412416635E-6</v>
      </c>
      <c r="F273" s="13">
        <f t="shared" si="15"/>
        <v>0</v>
      </c>
      <c r="G273" s="13">
        <f t="shared" si="17"/>
        <v>0</v>
      </c>
    </row>
    <row r="274" spans="1:7" x14ac:dyDescent="0.15">
      <c r="A274" s="12">
        <v>45757.662496364173</v>
      </c>
      <c r="B274" s="13">
        <v>-5.0000000000000001E-3</v>
      </c>
      <c r="C274" s="16" t="s">
        <v>19</v>
      </c>
      <c r="D274" s="13">
        <v>1</v>
      </c>
      <c r="E274" s="13">
        <f t="shared" si="16"/>
        <v>-5.0147936412416635E-6</v>
      </c>
      <c r="F274" s="13">
        <f t="shared" si="15"/>
        <v>0</v>
      </c>
      <c r="G274" s="13">
        <f t="shared" si="17"/>
        <v>0</v>
      </c>
    </row>
    <row r="275" spans="1:7" x14ac:dyDescent="0.15">
      <c r="A275" s="12">
        <v>45757.662507953777</v>
      </c>
      <c r="B275" s="13">
        <v>-5.0000000000000001E-3</v>
      </c>
      <c r="C275" s="16" t="s">
        <v>19</v>
      </c>
      <c r="D275" s="13">
        <v>1</v>
      </c>
      <c r="E275" s="13">
        <f t="shared" si="16"/>
        <v>-5.0147936412416635E-6</v>
      </c>
      <c r="F275" s="13">
        <f t="shared" si="15"/>
        <v>0</v>
      </c>
      <c r="G275" s="13">
        <f t="shared" si="17"/>
        <v>0</v>
      </c>
    </row>
    <row r="276" spans="1:7" x14ac:dyDescent="0.15">
      <c r="A276" s="12">
        <v>45757.662519528327</v>
      </c>
      <c r="B276" s="13">
        <v>-5.0000000000000001E-3</v>
      </c>
      <c r="C276" s="16" t="s">
        <v>19</v>
      </c>
      <c r="D276" s="13">
        <v>1</v>
      </c>
      <c r="E276" s="13">
        <f t="shared" si="16"/>
        <v>-5.0147936412416635E-6</v>
      </c>
      <c r="F276" s="13">
        <f t="shared" si="15"/>
        <v>0</v>
      </c>
      <c r="G276" s="13">
        <f t="shared" si="17"/>
        <v>0</v>
      </c>
    </row>
    <row r="277" spans="1:7" x14ac:dyDescent="0.15">
      <c r="A277" s="12">
        <v>45757.662531775582</v>
      </c>
      <c r="B277" s="13">
        <v>-5.0000000000000001E-3</v>
      </c>
      <c r="C277" s="16" t="s">
        <v>19</v>
      </c>
      <c r="D277" s="13">
        <v>1</v>
      </c>
      <c r="E277" s="13">
        <f t="shared" si="16"/>
        <v>-5.0147936412416635E-6</v>
      </c>
      <c r="F277" s="13">
        <f t="shared" si="15"/>
        <v>0</v>
      </c>
      <c r="G277" s="13">
        <f t="shared" si="17"/>
        <v>0</v>
      </c>
    </row>
    <row r="278" spans="1:7" x14ac:dyDescent="0.15">
      <c r="A278" s="12">
        <v>45757.662543421073</v>
      </c>
      <c r="B278" s="13">
        <v>-5.0000000000000001E-3</v>
      </c>
      <c r="C278" s="16" t="s">
        <v>19</v>
      </c>
      <c r="D278" s="13">
        <v>1</v>
      </c>
      <c r="E278" s="13">
        <f t="shared" si="16"/>
        <v>-5.0147936412416635E-6</v>
      </c>
      <c r="F278" s="13">
        <f t="shared" si="15"/>
        <v>0</v>
      </c>
      <c r="G278" s="13">
        <f t="shared" si="17"/>
        <v>0</v>
      </c>
    </row>
    <row r="279" spans="1:7" x14ac:dyDescent="0.15">
      <c r="A279" s="12">
        <v>45757.662555712188</v>
      </c>
      <c r="B279" s="13">
        <v>-5.0000000000000001E-3</v>
      </c>
      <c r="C279" s="16" t="s">
        <v>19</v>
      </c>
      <c r="D279" s="13">
        <v>1</v>
      </c>
      <c r="E279" s="13">
        <f t="shared" si="16"/>
        <v>-5.0147936412416635E-6</v>
      </c>
      <c r="F279" s="13">
        <f t="shared" si="15"/>
        <v>0</v>
      </c>
      <c r="G279" s="13">
        <f t="shared" si="17"/>
        <v>0</v>
      </c>
    </row>
    <row r="280" spans="1:7" x14ac:dyDescent="0.15">
      <c r="A280" s="12">
        <v>45757.662568094551</v>
      </c>
      <c r="B280" s="13">
        <v>-5.0000000000000001E-3</v>
      </c>
      <c r="C280" s="16" t="s">
        <v>19</v>
      </c>
      <c r="D280" s="13">
        <v>1</v>
      </c>
      <c r="E280" s="13">
        <f t="shared" si="16"/>
        <v>-5.0147936412416635E-6</v>
      </c>
      <c r="F280" s="13">
        <f t="shared" si="15"/>
        <v>0</v>
      </c>
      <c r="G280" s="13">
        <f t="shared" si="17"/>
        <v>0</v>
      </c>
    </row>
    <row r="281" spans="1:7" x14ac:dyDescent="0.15">
      <c r="A281" s="12">
        <v>45757.662579702381</v>
      </c>
      <c r="B281" s="13">
        <v>-5.0000000000000001E-3</v>
      </c>
      <c r="C281" s="16" t="s">
        <v>19</v>
      </c>
      <c r="D281" s="13">
        <v>1</v>
      </c>
      <c r="E281" s="13">
        <f t="shared" si="16"/>
        <v>-5.0147936412416635E-6</v>
      </c>
      <c r="F281" s="13">
        <f t="shared" si="15"/>
        <v>0</v>
      </c>
      <c r="G281" s="13">
        <f t="shared" si="17"/>
        <v>0</v>
      </c>
    </row>
    <row r="282" spans="1:7" x14ac:dyDescent="0.15">
      <c r="A282" s="12">
        <v>45757.662592030683</v>
      </c>
      <c r="B282" s="13">
        <v>-5.0000000000000001E-3</v>
      </c>
      <c r="C282" s="16" t="s">
        <v>19</v>
      </c>
      <c r="D282" s="13">
        <v>1</v>
      </c>
      <c r="E282" s="13">
        <f t="shared" si="16"/>
        <v>-5.0147936412416635E-6</v>
      </c>
      <c r="F282" s="13">
        <f t="shared" si="15"/>
        <v>0</v>
      </c>
      <c r="G282" s="13">
        <f t="shared" si="17"/>
        <v>0</v>
      </c>
    </row>
    <row r="283" spans="1:7" x14ac:dyDescent="0.15">
      <c r="A283" s="12">
        <v>45757.662604340803</v>
      </c>
      <c r="B283" s="13">
        <v>-5.0000000000000001E-3</v>
      </c>
      <c r="C283" s="16" t="s">
        <v>19</v>
      </c>
      <c r="D283" s="13">
        <v>1</v>
      </c>
      <c r="E283" s="13">
        <f t="shared" si="16"/>
        <v>-5.0147936412416635E-6</v>
      </c>
      <c r="F283" s="13">
        <f t="shared" si="15"/>
        <v>0</v>
      </c>
      <c r="G283" s="13">
        <f t="shared" si="17"/>
        <v>0</v>
      </c>
    </row>
    <row r="284" spans="1:7" x14ac:dyDescent="0.15">
      <c r="A284" s="12">
        <v>45757.662616708782</v>
      </c>
      <c r="B284" s="13">
        <v>-5.0000000000000001E-3</v>
      </c>
      <c r="C284" s="16" t="s">
        <v>19</v>
      </c>
      <c r="D284" s="13">
        <v>1</v>
      </c>
      <c r="E284" s="13">
        <f t="shared" si="16"/>
        <v>-5.0147936412416635E-6</v>
      </c>
      <c r="F284" s="13">
        <f t="shared" si="15"/>
        <v>0</v>
      </c>
      <c r="G284" s="13">
        <f t="shared" si="17"/>
        <v>0</v>
      </c>
    </row>
    <row r="285" spans="1:7" x14ac:dyDescent="0.15">
      <c r="A285" s="12">
        <v>45757.662629053753</v>
      </c>
      <c r="B285" s="13">
        <v>-5.0000000000000001E-3</v>
      </c>
      <c r="C285" s="16" t="s">
        <v>19</v>
      </c>
      <c r="D285" s="13">
        <v>1</v>
      </c>
      <c r="E285" s="13">
        <f t="shared" si="16"/>
        <v>-5.0147936412416635E-6</v>
      </c>
      <c r="F285" s="13">
        <f t="shared" si="15"/>
        <v>0</v>
      </c>
      <c r="G285" s="13">
        <f t="shared" si="17"/>
        <v>0</v>
      </c>
    </row>
    <row r="286" spans="1:7" x14ac:dyDescent="0.15">
      <c r="A286" s="12">
        <v>45757.662641426054</v>
      </c>
      <c r="B286" s="13">
        <v>-5.0000000000000001E-3</v>
      </c>
      <c r="C286" s="16" t="s">
        <v>19</v>
      </c>
      <c r="D286" s="13">
        <v>1</v>
      </c>
      <c r="E286" s="13">
        <f t="shared" si="16"/>
        <v>-5.0147936412416635E-6</v>
      </c>
      <c r="F286" s="13">
        <f t="shared" si="15"/>
        <v>0</v>
      </c>
      <c r="G286" s="13">
        <f t="shared" si="17"/>
        <v>0</v>
      </c>
    </row>
    <row r="287" spans="1:7" x14ac:dyDescent="0.15">
      <c r="A287" s="12">
        <v>45757.662653761829</v>
      </c>
      <c r="B287" s="13">
        <v>-5.0000000000000001E-3</v>
      </c>
      <c r="C287" s="16" t="s">
        <v>19</v>
      </c>
      <c r="D287" s="13">
        <v>1</v>
      </c>
      <c r="E287" s="13">
        <f t="shared" si="16"/>
        <v>-5.0147936412416635E-6</v>
      </c>
      <c r="F287" s="13">
        <f t="shared" si="15"/>
        <v>0</v>
      </c>
      <c r="G287" s="13">
        <f t="shared" si="17"/>
        <v>0</v>
      </c>
    </row>
    <row r="288" spans="1:7" x14ac:dyDescent="0.15">
      <c r="A288" s="12">
        <v>45757.662666015553</v>
      </c>
      <c r="B288" s="13">
        <v>0</v>
      </c>
      <c r="C288" s="16" t="s">
        <v>19</v>
      </c>
      <c r="D288" s="13">
        <v>1</v>
      </c>
      <c r="E288" s="13">
        <f t="shared" si="16"/>
        <v>0</v>
      </c>
      <c r="F288" s="13">
        <f t="shared" si="15"/>
        <v>18</v>
      </c>
      <c r="G288" s="13">
        <f t="shared" si="17"/>
        <v>18.053257108469989</v>
      </c>
    </row>
    <row r="289" spans="1:7" x14ac:dyDescent="0.15">
      <c r="A289" s="12">
        <v>45757.66267761273</v>
      </c>
      <c r="B289" s="13">
        <v>0</v>
      </c>
      <c r="C289" s="16" t="s">
        <v>19</v>
      </c>
      <c r="D289" s="13">
        <v>1</v>
      </c>
      <c r="E289" s="13">
        <f t="shared" si="16"/>
        <v>0</v>
      </c>
      <c r="F289" s="13">
        <f t="shared" si="15"/>
        <v>0</v>
      </c>
      <c r="G289" s="13">
        <f t="shared" si="17"/>
        <v>0</v>
      </c>
    </row>
    <row r="290" spans="1:7" x14ac:dyDescent="0.15">
      <c r="A290" s="12">
        <v>45757.662689254517</v>
      </c>
      <c r="B290" s="13">
        <v>0</v>
      </c>
      <c r="C290" s="16" t="s">
        <v>19</v>
      </c>
      <c r="D290" s="13">
        <v>1</v>
      </c>
      <c r="E290" s="13">
        <f t="shared" si="16"/>
        <v>0</v>
      </c>
      <c r="F290" s="13">
        <f t="shared" si="15"/>
        <v>0</v>
      </c>
      <c r="G290" s="13">
        <f t="shared" si="17"/>
        <v>0</v>
      </c>
    </row>
    <row r="291" spans="1:7" x14ac:dyDescent="0.15">
      <c r="A291" s="12">
        <v>45757.662701562687</v>
      </c>
      <c r="B291" s="13">
        <v>0</v>
      </c>
      <c r="C291" s="16" t="s">
        <v>19</v>
      </c>
      <c r="D291" s="13">
        <v>1</v>
      </c>
      <c r="E291" s="13">
        <f t="shared" si="16"/>
        <v>0</v>
      </c>
      <c r="F291" s="13">
        <f t="shared" si="15"/>
        <v>0</v>
      </c>
      <c r="G291" s="13">
        <f t="shared" si="17"/>
        <v>0</v>
      </c>
    </row>
    <row r="292" spans="1:7" x14ac:dyDescent="0.15">
      <c r="A292" s="12">
        <v>45757.662713173901</v>
      </c>
      <c r="B292" s="13">
        <v>-5.0000000000000001E-3</v>
      </c>
      <c r="C292" s="16" t="s">
        <v>19</v>
      </c>
      <c r="D292" s="13">
        <v>1</v>
      </c>
      <c r="E292" s="13">
        <f t="shared" si="16"/>
        <v>-5.0147936412416635E-6</v>
      </c>
      <c r="F292" s="13">
        <f t="shared" si="15"/>
        <v>-18</v>
      </c>
      <c r="G292" s="13">
        <f t="shared" si="17"/>
        <v>-18.053257108469989</v>
      </c>
    </row>
    <row r="293" spans="1:7" x14ac:dyDescent="0.15">
      <c r="A293" s="12">
        <v>45757.662725491908</v>
      </c>
      <c r="B293" s="13">
        <v>-5.0000000000000001E-3</v>
      </c>
      <c r="C293" s="16" t="s">
        <v>19</v>
      </c>
      <c r="D293" s="13">
        <v>1</v>
      </c>
      <c r="E293" s="13">
        <f t="shared" si="16"/>
        <v>-5.0147936412416635E-6</v>
      </c>
      <c r="F293" s="13">
        <f t="shared" si="15"/>
        <v>0</v>
      </c>
      <c r="G293" s="13">
        <f t="shared" si="17"/>
        <v>0</v>
      </c>
    </row>
    <row r="294" spans="1:7" x14ac:dyDescent="0.15">
      <c r="A294" s="12">
        <v>45757.662737853949</v>
      </c>
      <c r="B294" s="13">
        <v>-5.0000000000000001E-3</v>
      </c>
      <c r="C294" s="16" t="s">
        <v>19</v>
      </c>
      <c r="D294" s="13">
        <v>1</v>
      </c>
      <c r="E294" s="13">
        <f t="shared" si="16"/>
        <v>-5.0147936412416635E-6</v>
      </c>
      <c r="F294" s="13">
        <f t="shared" ref="F294:F357" si="18">(B294-B293)/(D294/3600)</f>
        <v>0</v>
      </c>
      <c r="G294" s="13">
        <f t="shared" si="17"/>
        <v>0</v>
      </c>
    </row>
    <row r="295" spans="1:7" x14ac:dyDescent="0.15">
      <c r="A295" s="12">
        <v>45757.662750219839</v>
      </c>
      <c r="B295" s="13">
        <v>-5.0000000000000001E-3</v>
      </c>
      <c r="C295" s="16" t="s">
        <v>19</v>
      </c>
      <c r="D295" s="13">
        <v>1</v>
      </c>
      <c r="E295" s="13">
        <f t="shared" si="16"/>
        <v>-5.0147936412416635E-6</v>
      </c>
      <c r="F295" s="13">
        <f t="shared" si="18"/>
        <v>0</v>
      </c>
      <c r="G295" s="13">
        <f t="shared" si="17"/>
        <v>0</v>
      </c>
    </row>
    <row r="296" spans="1:7" x14ac:dyDescent="0.15">
      <c r="A296" s="12">
        <v>45757.662762518601</v>
      </c>
      <c r="B296" s="13">
        <v>-0.01</v>
      </c>
      <c r="C296" s="16" t="s">
        <v>19</v>
      </c>
      <c r="D296" s="13">
        <v>1</v>
      </c>
      <c r="E296" s="13">
        <f t="shared" si="16"/>
        <v>-1.0029587282483327E-5</v>
      </c>
      <c r="F296" s="13">
        <f t="shared" si="18"/>
        <v>-18</v>
      </c>
      <c r="G296" s="13">
        <f t="shared" si="17"/>
        <v>-18.053257108469989</v>
      </c>
    </row>
    <row r="297" spans="1:7" x14ac:dyDescent="0.15">
      <c r="A297" s="12">
        <v>45757.66277480375</v>
      </c>
      <c r="B297" s="13">
        <v>-0.01</v>
      </c>
      <c r="C297" s="16" t="s">
        <v>19</v>
      </c>
      <c r="D297" s="13">
        <v>1</v>
      </c>
      <c r="E297" s="13">
        <f t="shared" si="16"/>
        <v>-1.0029587282483327E-5</v>
      </c>
      <c r="F297" s="13">
        <f t="shared" si="18"/>
        <v>0</v>
      </c>
      <c r="G297" s="13">
        <f t="shared" si="17"/>
        <v>0</v>
      </c>
    </row>
    <row r="298" spans="1:7" x14ac:dyDescent="0.15">
      <c r="A298" s="12">
        <v>45757.662786476692</v>
      </c>
      <c r="B298" s="13">
        <v>-0.01</v>
      </c>
      <c r="C298" s="16" t="s">
        <v>19</v>
      </c>
      <c r="D298" s="13">
        <v>1</v>
      </c>
      <c r="E298" s="13">
        <f t="shared" si="16"/>
        <v>-1.0029587282483327E-5</v>
      </c>
      <c r="F298" s="13">
        <f t="shared" si="18"/>
        <v>0</v>
      </c>
      <c r="G298" s="13">
        <f t="shared" si="17"/>
        <v>0</v>
      </c>
    </row>
    <row r="299" spans="1:7" x14ac:dyDescent="0.15">
      <c r="A299" s="12">
        <v>45757.662798777048</v>
      </c>
      <c r="B299" s="13">
        <v>-0.01</v>
      </c>
      <c r="C299" s="16" t="s">
        <v>19</v>
      </c>
      <c r="D299" s="13">
        <v>1</v>
      </c>
      <c r="E299" s="13">
        <f t="shared" si="16"/>
        <v>-1.0029587282483327E-5</v>
      </c>
      <c r="F299" s="13">
        <f t="shared" si="18"/>
        <v>0</v>
      </c>
      <c r="G299" s="13">
        <f t="shared" si="17"/>
        <v>0</v>
      </c>
    </row>
    <row r="300" spans="1:7" x14ac:dyDescent="0.15">
      <c r="A300" s="12">
        <v>45757.662810383867</v>
      </c>
      <c r="B300" s="13">
        <v>-5.0000000000000001E-3</v>
      </c>
      <c r="C300" s="16" t="s">
        <v>19</v>
      </c>
      <c r="D300" s="13">
        <v>1</v>
      </c>
      <c r="E300" s="13">
        <f t="shared" si="16"/>
        <v>-5.0147936412416635E-6</v>
      </c>
      <c r="F300" s="13">
        <f t="shared" si="18"/>
        <v>18</v>
      </c>
      <c r="G300" s="13">
        <f t="shared" si="17"/>
        <v>18.053257108469989</v>
      </c>
    </row>
    <row r="301" spans="1:7" x14ac:dyDescent="0.15">
      <c r="A301" s="12">
        <v>45757.662822631617</v>
      </c>
      <c r="B301" s="13">
        <v>-5.0000000000000001E-3</v>
      </c>
      <c r="C301" s="16" t="s">
        <v>19</v>
      </c>
      <c r="D301" s="13">
        <v>1</v>
      </c>
      <c r="E301" s="13">
        <f t="shared" si="16"/>
        <v>-5.0147936412416635E-6</v>
      </c>
      <c r="F301" s="13">
        <f t="shared" si="18"/>
        <v>0</v>
      </c>
      <c r="G301" s="13">
        <f t="shared" si="17"/>
        <v>0</v>
      </c>
    </row>
    <row r="302" spans="1:7" x14ac:dyDescent="0.15">
      <c r="A302" s="12">
        <v>45757.662834250252</v>
      </c>
      <c r="B302" s="13">
        <v>-5.0000000000000001E-3</v>
      </c>
      <c r="C302" s="16" t="s">
        <v>19</v>
      </c>
      <c r="D302" s="13">
        <v>1</v>
      </c>
      <c r="E302" s="13">
        <f t="shared" si="16"/>
        <v>-5.0147936412416635E-6</v>
      </c>
      <c r="F302" s="13">
        <f t="shared" si="18"/>
        <v>0</v>
      </c>
      <c r="G302" s="13">
        <f t="shared" si="17"/>
        <v>0</v>
      </c>
    </row>
    <row r="303" spans="1:7" x14ac:dyDescent="0.15">
      <c r="A303" s="12">
        <v>45757.66284586009</v>
      </c>
      <c r="B303" s="13">
        <v>-5.0000000000000001E-3</v>
      </c>
      <c r="C303" s="16" t="s">
        <v>19</v>
      </c>
      <c r="D303" s="13">
        <v>1</v>
      </c>
      <c r="E303" s="13">
        <f t="shared" si="16"/>
        <v>-5.0147936412416635E-6</v>
      </c>
      <c r="F303" s="13">
        <f t="shared" si="18"/>
        <v>0</v>
      </c>
      <c r="G303" s="13">
        <f t="shared" si="17"/>
        <v>0</v>
      </c>
    </row>
    <row r="304" spans="1:7" x14ac:dyDescent="0.15">
      <c r="A304" s="12">
        <v>45757.662858206822</v>
      </c>
      <c r="B304" s="13">
        <v>-5.0000000000000001E-3</v>
      </c>
      <c r="C304" s="16" t="s">
        <v>19</v>
      </c>
      <c r="D304" s="13">
        <v>1</v>
      </c>
      <c r="E304" s="13">
        <f t="shared" si="16"/>
        <v>-5.0147936412416635E-6</v>
      </c>
      <c r="F304" s="13">
        <f t="shared" si="18"/>
        <v>0</v>
      </c>
      <c r="G304" s="13">
        <f t="shared" si="17"/>
        <v>0</v>
      </c>
    </row>
    <row r="305" spans="1:7" x14ac:dyDescent="0.15">
      <c r="A305" s="12">
        <v>45757.662869805543</v>
      </c>
      <c r="B305" s="13">
        <v>-5.0000000000000001E-3</v>
      </c>
      <c r="C305" s="16" t="s">
        <v>19</v>
      </c>
      <c r="D305" s="13">
        <v>1</v>
      </c>
      <c r="E305" s="13">
        <f t="shared" si="16"/>
        <v>-5.0147936412416635E-6</v>
      </c>
      <c r="F305" s="13">
        <f t="shared" si="18"/>
        <v>0</v>
      </c>
      <c r="G305" s="13">
        <f t="shared" si="17"/>
        <v>0</v>
      </c>
    </row>
    <row r="306" spans="1:7" x14ac:dyDescent="0.15">
      <c r="A306" s="12">
        <v>45757.662882143231</v>
      </c>
      <c r="B306" s="13">
        <v>-5.0000000000000001E-3</v>
      </c>
      <c r="C306" s="16" t="s">
        <v>19</v>
      </c>
      <c r="D306" s="13">
        <v>1</v>
      </c>
      <c r="E306" s="13">
        <f t="shared" si="16"/>
        <v>-5.0147936412416635E-6</v>
      </c>
      <c r="F306" s="13">
        <f t="shared" si="18"/>
        <v>0</v>
      </c>
      <c r="G306" s="13">
        <f t="shared" si="17"/>
        <v>0</v>
      </c>
    </row>
    <row r="307" spans="1:7" x14ac:dyDescent="0.15">
      <c r="A307" s="12">
        <v>45757.662894488261</v>
      </c>
      <c r="B307" s="13">
        <v>-5.0000000000000001E-3</v>
      </c>
      <c r="C307" s="16" t="s">
        <v>19</v>
      </c>
      <c r="D307" s="13">
        <v>1</v>
      </c>
      <c r="E307" s="13">
        <f t="shared" si="16"/>
        <v>-5.0147936412416635E-6</v>
      </c>
      <c r="F307" s="13">
        <f t="shared" si="18"/>
        <v>0</v>
      </c>
      <c r="G307" s="13">
        <f t="shared" si="17"/>
        <v>0</v>
      </c>
    </row>
    <row r="308" spans="1:7" x14ac:dyDescent="0.15">
      <c r="A308" s="12">
        <v>45757.662906844547</v>
      </c>
      <c r="B308" s="13">
        <v>-5.0000000000000001E-3</v>
      </c>
      <c r="C308" s="16" t="s">
        <v>19</v>
      </c>
      <c r="D308" s="13">
        <v>1</v>
      </c>
      <c r="E308" s="13">
        <f t="shared" si="16"/>
        <v>-5.0147936412416635E-6</v>
      </c>
      <c r="F308" s="13">
        <f t="shared" si="18"/>
        <v>0</v>
      </c>
      <c r="G308" s="13">
        <f t="shared" si="17"/>
        <v>0</v>
      </c>
    </row>
    <row r="309" spans="1:7" x14ac:dyDescent="0.15">
      <c r="A309" s="12">
        <v>45757.662919179507</v>
      </c>
      <c r="B309" s="13">
        <v>-5.0000000000000001E-3</v>
      </c>
      <c r="C309" s="16" t="s">
        <v>19</v>
      </c>
      <c r="D309" s="13">
        <v>1</v>
      </c>
      <c r="E309" s="13">
        <f t="shared" si="16"/>
        <v>-5.0147936412416635E-6</v>
      </c>
      <c r="F309" s="13">
        <f t="shared" si="18"/>
        <v>0</v>
      </c>
      <c r="G309" s="13">
        <f t="shared" si="17"/>
        <v>0</v>
      </c>
    </row>
    <row r="310" spans="1:7" x14ac:dyDescent="0.15">
      <c r="A310" s="12">
        <v>45757.662931524137</v>
      </c>
      <c r="B310" s="13">
        <v>-5.0000000000000001E-3</v>
      </c>
      <c r="C310" s="16" t="s">
        <v>19</v>
      </c>
      <c r="D310" s="13">
        <v>1</v>
      </c>
      <c r="E310" s="13">
        <f t="shared" si="16"/>
        <v>-5.0147936412416635E-6</v>
      </c>
      <c r="F310" s="13">
        <f t="shared" si="18"/>
        <v>0</v>
      </c>
      <c r="G310" s="13">
        <f t="shared" si="17"/>
        <v>0</v>
      </c>
    </row>
    <row r="311" spans="1:7" x14ac:dyDescent="0.15">
      <c r="A311" s="12">
        <v>45757.662943874609</v>
      </c>
      <c r="B311" s="13">
        <v>-5.0000000000000001E-3</v>
      </c>
      <c r="C311" s="16" t="s">
        <v>19</v>
      </c>
      <c r="D311" s="13">
        <v>1</v>
      </c>
      <c r="E311" s="13">
        <f t="shared" si="16"/>
        <v>-5.0147936412416635E-6</v>
      </c>
      <c r="F311" s="13">
        <f t="shared" si="18"/>
        <v>0</v>
      </c>
      <c r="G311" s="13">
        <f t="shared" si="17"/>
        <v>0</v>
      </c>
    </row>
    <row r="312" spans="1:7" x14ac:dyDescent="0.15">
      <c r="A312" s="12">
        <v>45757.66295617124</v>
      </c>
      <c r="B312" s="13">
        <v>-5.0000000000000001E-3</v>
      </c>
      <c r="C312" s="16" t="s">
        <v>19</v>
      </c>
      <c r="D312" s="13">
        <v>1</v>
      </c>
      <c r="E312" s="13">
        <f t="shared" si="16"/>
        <v>-5.0147936412416635E-6</v>
      </c>
      <c r="F312" s="13">
        <f t="shared" si="18"/>
        <v>0</v>
      </c>
      <c r="G312" s="13">
        <f t="shared" si="17"/>
        <v>0</v>
      </c>
    </row>
    <row r="313" spans="1:7" x14ac:dyDescent="0.15">
      <c r="A313" s="12">
        <v>45757.662967766497</v>
      </c>
      <c r="B313" s="13">
        <v>-5.0000000000000001E-3</v>
      </c>
      <c r="C313" s="16" t="s">
        <v>19</v>
      </c>
      <c r="D313" s="13">
        <v>1</v>
      </c>
      <c r="E313" s="13">
        <f t="shared" si="16"/>
        <v>-5.0147936412416635E-6</v>
      </c>
      <c r="F313" s="13">
        <f t="shared" si="18"/>
        <v>0</v>
      </c>
      <c r="G313" s="13">
        <f t="shared" si="17"/>
        <v>0</v>
      </c>
    </row>
    <row r="314" spans="1:7" x14ac:dyDescent="0.15">
      <c r="A314" s="12">
        <v>45757.662980108857</v>
      </c>
      <c r="B314" s="13">
        <v>-5.0000000000000001E-3</v>
      </c>
      <c r="C314" s="16" t="s">
        <v>19</v>
      </c>
      <c r="D314" s="13">
        <v>1</v>
      </c>
      <c r="E314" s="13">
        <f t="shared" si="16"/>
        <v>-5.0147936412416635E-6</v>
      </c>
      <c r="F314" s="13">
        <f t="shared" si="18"/>
        <v>0</v>
      </c>
      <c r="G314" s="13">
        <f t="shared" si="17"/>
        <v>0</v>
      </c>
    </row>
    <row r="315" spans="1:7" x14ac:dyDescent="0.15">
      <c r="A315" s="12">
        <v>45757.662992455349</v>
      </c>
      <c r="B315" s="13">
        <v>-5.0000000000000001E-3</v>
      </c>
      <c r="C315" s="16" t="s">
        <v>19</v>
      </c>
      <c r="D315" s="13">
        <v>1</v>
      </c>
      <c r="E315" s="13">
        <f t="shared" si="16"/>
        <v>-5.0147936412416635E-6</v>
      </c>
      <c r="F315" s="13">
        <f t="shared" si="18"/>
        <v>0</v>
      </c>
      <c r="G315" s="13">
        <f t="shared" si="17"/>
        <v>0</v>
      </c>
    </row>
    <row r="316" spans="1:7" x14ac:dyDescent="0.15">
      <c r="A316" s="12">
        <v>45757.663004807007</v>
      </c>
      <c r="B316" s="13">
        <v>-5.0000000000000001E-3</v>
      </c>
      <c r="C316" s="16" t="s">
        <v>19</v>
      </c>
      <c r="D316" s="13">
        <v>1</v>
      </c>
      <c r="E316" s="13">
        <f t="shared" si="16"/>
        <v>-5.0147936412416635E-6</v>
      </c>
      <c r="F316" s="13">
        <f t="shared" si="18"/>
        <v>0</v>
      </c>
      <c r="G316" s="13">
        <f t="shared" si="17"/>
        <v>0</v>
      </c>
    </row>
    <row r="317" spans="1:7" x14ac:dyDescent="0.15">
      <c r="A317" s="12">
        <v>45757.663017128252</v>
      </c>
      <c r="B317" s="13">
        <v>-5.0000000000000001E-3</v>
      </c>
      <c r="C317" s="16" t="s">
        <v>19</v>
      </c>
      <c r="D317" s="13">
        <v>1</v>
      </c>
      <c r="E317" s="13">
        <f t="shared" si="16"/>
        <v>-5.0147936412416635E-6</v>
      </c>
      <c r="F317" s="13">
        <f t="shared" si="18"/>
        <v>0</v>
      </c>
      <c r="G317" s="13">
        <f t="shared" si="17"/>
        <v>0</v>
      </c>
    </row>
    <row r="318" spans="1:7" x14ac:dyDescent="0.15">
      <c r="A318" s="12">
        <v>45757.663028735617</v>
      </c>
      <c r="B318" s="13">
        <v>-5.0000000000000001E-3</v>
      </c>
      <c r="C318" s="16" t="s">
        <v>19</v>
      </c>
      <c r="D318" s="13">
        <v>1</v>
      </c>
      <c r="E318" s="13">
        <f t="shared" si="16"/>
        <v>-5.0147936412416635E-6</v>
      </c>
      <c r="F318" s="13">
        <f t="shared" si="18"/>
        <v>0</v>
      </c>
      <c r="G318" s="13">
        <f t="shared" si="17"/>
        <v>0</v>
      </c>
    </row>
    <row r="319" spans="1:7" x14ac:dyDescent="0.15">
      <c r="A319" s="12">
        <v>45757.663040310588</v>
      </c>
      <c r="B319" s="13">
        <v>-5.0000000000000001E-3</v>
      </c>
      <c r="C319" s="16" t="s">
        <v>19</v>
      </c>
      <c r="D319" s="13">
        <v>1</v>
      </c>
      <c r="E319" s="13">
        <f t="shared" si="16"/>
        <v>-5.0147936412416635E-6</v>
      </c>
      <c r="F319" s="13">
        <f t="shared" si="18"/>
        <v>0</v>
      </c>
      <c r="G319" s="13">
        <f t="shared" si="17"/>
        <v>0</v>
      </c>
    </row>
    <row r="320" spans="1:7" x14ac:dyDescent="0.15">
      <c r="A320" s="12">
        <v>45757.663052657059</v>
      </c>
      <c r="B320" s="13">
        <v>-5.0000000000000001E-3</v>
      </c>
      <c r="C320" s="16" t="s">
        <v>19</v>
      </c>
      <c r="D320" s="13">
        <v>1</v>
      </c>
      <c r="E320" s="13">
        <f t="shared" si="16"/>
        <v>-5.0147936412416635E-6</v>
      </c>
      <c r="F320" s="13">
        <f t="shared" si="18"/>
        <v>0</v>
      </c>
      <c r="G320" s="13">
        <f t="shared" si="17"/>
        <v>0</v>
      </c>
    </row>
    <row r="321" spans="1:7" x14ac:dyDescent="0.15">
      <c r="A321" s="12">
        <v>45757.663064235589</v>
      </c>
      <c r="B321" s="13">
        <v>-5.0000000000000001E-3</v>
      </c>
      <c r="C321" s="16" t="s">
        <v>19</v>
      </c>
      <c r="D321" s="13">
        <v>1</v>
      </c>
      <c r="E321" s="13">
        <f t="shared" si="16"/>
        <v>-5.0147936412416635E-6</v>
      </c>
      <c r="F321" s="13">
        <f t="shared" si="18"/>
        <v>0</v>
      </c>
      <c r="G321" s="13">
        <f t="shared" si="17"/>
        <v>0</v>
      </c>
    </row>
    <row r="322" spans="1:7" x14ac:dyDescent="0.15">
      <c r="A322" s="12">
        <v>45757.663076560297</v>
      </c>
      <c r="B322" s="13">
        <v>-5.0000000000000001E-3</v>
      </c>
      <c r="C322" s="16" t="s">
        <v>19</v>
      </c>
      <c r="D322" s="13">
        <v>1</v>
      </c>
      <c r="E322" s="13">
        <f t="shared" ref="E322:E385" si="19">B322/$S$2</f>
        <v>-5.0147936412416635E-6</v>
      </c>
      <c r="F322" s="13">
        <f t="shared" si="18"/>
        <v>0</v>
      </c>
      <c r="G322" s="13">
        <f t="shared" si="17"/>
        <v>0</v>
      </c>
    </row>
    <row r="323" spans="1:7" x14ac:dyDescent="0.15">
      <c r="A323" s="12">
        <v>45757.663088898596</v>
      </c>
      <c r="B323" s="13">
        <v>-5.0000000000000001E-3</v>
      </c>
      <c r="C323" s="16" t="s">
        <v>19</v>
      </c>
      <c r="D323" s="13">
        <v>1</v>
      </c>
      <c r="E323" s="13">
        <f t="shared" si="19"/>
        <v>-5.0147936412416635E-6</v>
      </c>
      <c r="F323" s="13">
        <f t="shared" si="18"/>
        <v>0</v>
      </c>
      <c r="G323" s="13">
        <f t="shared" si="17"/>
        <v>0</v>
      </c>
    </row>
    <row r="324" spans="1:7" x14ac:dyDescent="0.15">
      <c r="A324" s="12">
        <v>45757.663100494661</v>
      </c>
      <c r="B324" s="13">
        <v>-5.0000000000000001E-3</v>
      </c>
      <c r="C324" s="16" t="s">
        <v>19</v>
      </c>
      <c r="D324" s="13">
        <v>1</v>
      </c>
      <c r="E324" s="13">
        <f t="shared" si="19"/>
        <v>-5.0147936412416635E-6</v>
      </c>
      <c r="F324" s="13">
        <f t="shared" si="18"/>
        <v>0</v>
      </c>
      <c r="G324" s="13">
        <f t="shared" ref="G324:G387" si="20">(E324-E323)*1000/(D324/3600)</f>
        <v>0</v>
      </c>
    </row>
    <row r="325" spans="1:7" x14ac:dyDescent="0.15">
      <c r="A325" s="12">
        <v>45757.663112834372</v>
      </c>
      <c r="B325" s="13">
        <v>-5.0000000000000001E-3</v>
      </c>
      <c r="C325" s="16" t="s">
        <v>19</v>
      </c>
      <c r="D325" s="13">
        <v>1</v>
      </c>
      <c r="E325" s="13">
        <f t="shared" si="19"/>
        <v>-5.0147936412416635E-6</v>
      </c>
      <c r="F325" s="13">
        <f t="shared" si="18"/>
        <v>0</v>
      </c>
      <c r="G325" s="13">
        <f t="shared" si="20"/>
        <v>0</v>
      </c>
    </row>
    <row r="326" spans="1:7" x14ac:dyDescent="0.15">
      <c r="A326" s="12">
        <v>45757.663125175714</v>
      </c>
      <c r="B326" s="13">
        <v>-5.0000000000000001E-3</v>
      </c>
      <c r="C326" s="16" t="s">
        <v>19</v>
      </c>
      <c r="D326" s="13">
        <v>1</v>
      </c>
      <c r="E326" s="13">
        <f t="shared" si="19"/>
        <v>-5.0147936412416635E-6</v>
      </c>
      <c r="F326" s="13">
        <f t="shared" si="18"/>
        <v>0</v>
      </c>
      <c r="G326" s="13">
        <f t="shared" si="20"/>
        <v>0</v>
      </c>
    </row>
    <row r="327" spans="1:7" x14ac:dyDescent="0.15">
      <c r="A327" s="12">
        <v>45757.663137485579</v>
      </c>
      <c r="B327" s="13">
        <v>-5.0000000000000001E-3</v>
      </c>
      <c r="C327" s="16" t="s">
        <v>19</v>
      </c>
      <c r="D327" s="13">
        <v>1</v>
      </c>
      <c r="E327" s="13">
        <f t="shared" si="19"/>
        <v>-5.0147936412416635E-6</v>
      </c>
      <c r="F327" s="13">
        <f t="shared" si="18"/>
        <v>0</v>
      </c>
      <c r="G327" s="13">
        <f t="shared" si="20"/>
        <v>0</v>
      </c>
    </row>
    <row r="328" spans="1:7" x14ac:dyDescent="0.15">
      <c r="A328" s="12">
        <v>45757.663149084212</v>
      </c>
      <c r="B328" s="13">
        <v>-5.0000000000000001E-3</v>
      </c>
      <c r="C328" s="16" t="s">
        <v>19</v>
      </c>
      <c r="D328" s="13">
        <v>1</v>
      </c>
      <c r="E328" s="13">
        <f t="shared" si="19"/>
        <v>-5.0147936412416635E-6</v>
      </c>
      <c r="F328" s="13">
        <f t="shared" si="18"/>
        <v>0</v>
      </c>
      <c r="G328" s="13">
        <f t="shared" si="20"/>
        <v>0</v>
      </c>
    </row>
    <row r="329" spans="1:7" x14ac:dyDescent="0.15">
      <c r="A329" s="12">
        <v>45757.66316133389</v>
      </c>
      <c r="B329" s="13">
        <v>-0.01</v>
      </c>
      <c r="C329" s="16" t="s">
        <v>19</v>
      </c>
      <c r="D329" s="13">
        <v>1</v>
      </c>
      <c r="E329" s="13">
        <f t="shared" si="19"/>
        <v>-1.0029587282483327E-5</v>
      </c>
      <c r="F329" s="13">
        <f t="shared" si="18"/>
        <v>-18</v>
      </c>
      <c r="G329" s="13">
        <f t="shared" si="20"/>
        <v>-18.053257108469989</v>
      </c>
    </row>
    <row r="330" spans="1:7" x14ac:dyDescent="0.15">
      <c r="A330" s="12">
        <v>45757.663173090623</v>
      </c>
      <c r="B330" s="13">
        <v>-5.0000000000000001E-3</v>
      </c>
      <c r="C330" s="16" t="s">
        <v>19</v>
      </c>
      <c r="D330" s="13">
        <v>1</v>
      </c>
      <c r="E330" s="13">
        <f t="shared" si="19"/>
        <v>-5.0147936412416635E-6</v>
      </c>
      <c r="F330" s="13">
        <f t="shared" si="18"/>
        <v>18</v>
      </c>
      <c r="G330" s="13">
        <f t="shared" si="20"/>
        <v>18.053257108469989</v>
      </c>
    </row>
    <row r="331" spans="1:7" x14ac:dyDescent="0.15">
      <c r="A331" s="12">
        <v>45757.663185248668</v>
      </c>
      <c r="B331" s="13">
        <v>-5.0000000000000001E-3</v>
      </c>
      <c r="C331" s="16" t="s">
        <v>19</v>
      </c>
      <c r="D331" s="13">
        <v>1</v>
      </c>
      <c r="E331" s="13">
        <f t="shared" si="19"/>
        <v>-5.0147936412416635E-6</v>
      </c>
      <c r="F331" s="13">
        <f t="shared" si="18"/>
        <v>0</v>
      </c>
      <c r="G331" s="13">
        <f t="shared" si="20"/>
        <v>0</v>
      </c>
    </row>
    <row r="332" spans="1:7" x14ac:dyDescent="0.15">
      <c r="A332" s="12">
        <v>45757.663196825473</v>
      </c>
      <c r="B332" s="13">
        <v>-5.0000000000000001E-3</v>
      </c>
      <c r="C332" s="16" t="s">
        <v>19</v>
      </c>
      <c r="D332" s="13">
        <v>1</v>
      </c>
      <c r="E332" s="13">
        <f t="shared" si="19"/>
        <v>-5.0147936412416635E-6</v>
      </c>
      <c r="F332" s="13">
        <f t="shared" si="18"/>
        <v>0</v>
      </c>
      <c r="G332" s="13">
        <f t="shared" si="20"/>
        <v>0</v>
      </c>
    </row>
    <row r="333" spans="1:7" x14ac:dyDescent="0.15">
      <c r="A333" s="12">
        <v>45757.663208501828</v>
      </c>
      <c r="B333" s="13">
        <v>-5.0000000000000001E-3</v>
      </c>
      <c r="C333" s="16" t="s">
        <v>19</v>
      </c>
      <c r="D333" s="13">
        <v>1</v>
      </c>
      <c r="E333" s="13">
        <f t="shared" si="19"/>
        <v>-5.0147936412416635E-6</v>
      </c>
      <c r="F333" s="13">
        <f t="shared" si="18"/>
        <v>0</v>
      </c>
      <c r="G333" s="13">
        <f t="shared" si="20"/>
        <v>0</v>
      </c>
    </row>
    <row r="334" spans="1:7" x14ac:dyDescent="0.15">
      <c r="A334" s="12">
        <v>45757.663220775707</v>
      </c>
      <c r="B334" s="13">
        <v>-5.0000000000000001E-3</v>
      </c>
      <c r="C334" s="16" t="s">
        <v>19</v>
      </c>
      <c r="D334" s="13">
        <v>1</v>
      </c>
      <c r="E334" s="13">
        <f t="shared" si="19"/>
        <v>-5.0147936412416635E-6</v>
      </c>
      <c r="F334" s="13">
        <f t="shared" si="18"/>
        <v>0</v>
      </c>
      <c r="G334" s="13">
        <f t="shared" si="20"/>
        <v>0</v>
      </c>
    </row>
    <row r="335" spans="1:7" x14ac:dyDescent="0.15">
      <c r="A335" s="12">
        <v>45757.663233177613</v>
      </c>
      <c r="B335" s="13">
        <v>-5.0000000000000001E-3</v>
      </c>
      <c r="C335" s="16" t="s">
        <v>19</v>
      </c>
      <c r="D335" s="13">
        <v>1</v>
      </c>
      <c r="E335" s="13">
        <f t="shared" si="19"/>
        <v>-5.0147936412416635E-6</v>
      </c>
      <c r="F335" s="13">
        <f t="shared" si="18"/>
        <v>0</v>
      </c>
      <c r="G335" s="13">
        <f t="shared" si="20"/>
        <v>0</v>
      </c>
    </row>
    <row r="336" spans="1:7" x14ac:dyDescent="0.15">
      <c r="A336" s="12">
        <v>45757.66324552743</v>
      </c>
      <c r="B336" s="13">
        <v>-5.0000000000000001E-3</v>
      </c>
      <c r="C336" s="16" t="s">
        <v>19</v>
      </c>
      <c r="D336" s="13">
        <v>1</v>
      </c>
      <c r="E336" s="13">
        <f t="shared" si="19"/>
        <v>-5.0147936412416635E-6</v>
      </c>
      <c r="F336" s="13">
        <f t="shared" si="18"/>
        <v>0</v>
      </c>
      <c r="G336" s="13">
        <f t="shared" si="20"/>
        <v>0</v>
      </c>
    </row>
    <row r="337" spans="1:7" x14ac:dyDescent="0.15">
      <c r="A337" s="12">
        <v>45757.663257883047</v>
      </c>
      <c r="B337" s="13">
        <v>-5.0000000000000001E-3</v>
      </c>
      <c r="C337" s="16" t="s">
        <v>19</v>
      </c>
      <c r="D337" s="13">
        <v>1</v>
      </c>
      <c r="E337" s="13">
        <f t="shared" si="19"/>
        <v>-5.0147936412416635E-6</v>
      </c>
      <c r="F337" s="13">
        <f t="shared" si="18"/>
        <v>0</v>
      </c>
      <c r="G337" s="13">
        <f t="shared" si="20"/>
        <v>0</v>
      </c>
    </row>
    <row r="338" spans="1:7" x14ac:dyDescent="0.15">
      <c r="A338" s="12">
        <v>45757.663270227</v>
      </c>
      <c r="B338" s="13">
        <v>-5.0000000000000001E-3</v>
      </c>
      <c r="C338" s="16" t="s">
        <v>19</v>
      </c>
      <c r="D338" s="13">
        <v>1</v>
      </c>
      <c r="E338" s="13">
        <f t="shared" si="19"/>
        <v>-5.0147936412416635E-6</v>
      </c>
      <c r="F338" s="13">
        <f t="shared" si="18"/>
        <v>0</v>
      </c>
      <c r="G338" s="13">
        <f t="shared" si="20"/>
        <v>0</v>
      </c>
    </row>
    <row r="339" spans="1:7" x14ac:dyDescent="0.15">
      <c r="A339" s="12">
        <v>45757.663282573842</v>
      </c>
      <c r="B339" s="13">
        <v>-5.0000000000000001E-3</v>
      </c>
      <c r="C339" s="16" t="s">
        <v>19</v>
      </c>
      <c r="D339" s="13">
        <v>1</v>
      </c>
      <c r="E339" s="13">
        <f t="shared" si="19"/>
        <v>-5.0147936412416635E-6</v>
      </c>
      <c r="F339" s="13">
        <f t="shared" si="18"/>
        <v>0</v>
      </c>
      <c r="G339" s="13">
        <f t="shared" si="20"/>
        <v>0</v>
      </c>
    </row>
    <row r="340" spans="1:7" x14ac:dyDescent="0.15">
      <c r="A340" s="12">
        <v>45757.663294148151</v>
      </c>
      <c r="B340" s="13">
        <v>-5.0000000000000001E-3</v>
      </c>
      <c r="C340" s="16" t="s">
        <v>19</v>
      </c>
      <c r="D340" s="13">
        <v>1</v>
      </c>
      <c r="E340" s="13">
        <f t="shared" si="19"/>
        <v>-5.0147936412416635E-6</v>
      </c>
      <c r="F340" s="13">
        <f t="shared" si="18"/>
        <v>0</v>
      </c>
      <c r="G340" s="13">
        <f t="shared" si="20"/>
        <v>0</v>
      </c>
    </row>
    <row r="341" spans="1:7" x14ac:dyDescent="0.15">
      <c r="A341" s="12">
        <v>45757.663306370523</v>
      </c>
      <c r="B341" s="13">
        <v>-5.0000000000000001E-3</v>
      </c>
      <c r="C341" s="16" t="s">
        <v>19</v>
      </c>
      <c r="D341" s="13">
        <v>1</v>
      </c>
      <c r="E341" s="13">
        <f t="shared" si="19"/>
        <v>-5.0147936412416635E-6</v>
      </c>
      <c r="F341" s="13">
        <f t="shared" si="18"/>
        <v>0</v>
      </c>
      <c r="G341" s="13">
        <f t="shared" si="20"/>
        <v>0</v>
      </c>
    </row>
    <row r="342" spans="1:7" x14ac:dyDescent="0.15">
      <c r="A342" s="12">
        <v>45757.663317953004</v>
      </c>
      <c r="B342" s="13">
        <v>-5.0000000000000001E-3</v>
      </c>
      <c r="C342" s="16" t="s">
        <v>19</v>
      </c>
      <c r="D342" s="13">
        <v>1</v>
      </c>
      <c r="E342" s="13">
        <f t="shared" si="19"/>
        <v>-5.0147936412416635E-6</v>
      </c>
      <c r="F342" s="13">
        <f t="shared" si="18"/>
        <v>0</v>
      </c>
      <c r="G342" s="13">
        <f t="shared" si="20"/>
        <v>0</v>
      </c>
    </row>
    <row r="343" spans="1:7" x14ac:dyDescent="0.15">
      <c r="A343" s="12">
        <v>45757.663329630253</v>
      </c>
      <c r="B343" s="13">
        <v>-5.0000000000000001E-3</v>
      </c>
      <c r="C343" s="16" t="s">
        <v>19</v>
      </c>
      <c r="D343" s="13">
        <v>1</v>
      </c>
      <c r="E343" s="13">
        <f t="shared" si="19"/>
        <v>-5.0147936412416635E-6</v>
      </c>
      <c r="F343" s="13">
        <f t="shared" si="18"/>
        <v>0</v>
      </c>
      <c r="G343" s="13">
        <f t="shared" si="20"/>
        <v>0</v>
      </c>
    </row>
    <row r="344" spans="1:7" x14ac:dyDescent="0.15">
      <c r="A344" s="12">
        <v>45757.663341956038</v>
      </c>
      <c r="B344" s="13">
        <v>-5.0000000000000001E-3</v>
      </c>
      <c r="C344" s="16" t="s">
        <v>19</v>
      </c>
      <c r="D344" s="13">
        <v>1</v>
      </c>
      <c r="E344" s="13">
        <f t="shared" si="19"/>
        <v>-5.0147936412416635E-6</v>
      </c>
      <c r="F344" s="13">
        <f t="shared" si="18"/>
        <v>0</v>
      </c>
      <c r="G344" s="13">
        <f t="shared" si="20"/>
        <v>0</v>
      </c>
    </row>
    <row r="345" spans="1:7" x14ac:dyDescent="0.15">
      <c r="A345" s="12">
        <v>45757.663354232151</v>
      </c>
      <c r="B345" s="13">
        <v>-5.0000000000000001E-3</v>
      </c>
      <c r="C345" s="16" t="s">
        <v>19</v>
      </c>
      <c r="D345" s="13">
        <v>1</v>
      </c>
      <c r="E345" s="13">
        <f t="shared" si="19"/>
        <v>-5.0147936412416635E-6</v>
      </c>
      <c r="F345" s="13">
        <f t="shared" si="18"/>
        <v>0</v>
      </c>
      <c r="G345" s="13">
        <f t="shared" si="20"/>
        <v>0</v>
      </c>
    </row>
    <row r="346" spans="1:7" x14ac:dyDescent="0.15">
      <c r="A346" s="12">
        <v>45757.66336587524</v>
      </c>
      <c r="B346" s="13">
        <v>-5.0000000000000001E-3</v>
      </c>
      <c r="C346" s="16" t="s">
        <v>19</v>
      </c>
      <c r="D346" s="13">
        <v>1</v>
      </c>
      <c r="E346" s="13">
        <f t="shared" si="19"/>
        <v>-5.0147936412416635E-6</v>
      </c>
      <c r="F346" s="13">
        <f t="shared" si="18"/>
        <v>0</v>
      </c>
      <c r="G346" s="13">
        <f t="shared" si="20"/>
        <v>0</v>
      </c>
    </row>
    <row r="347" spans="1:7" x14ac:dyDescent="0.15">
      <c r="A347" s="12">
        <v>45757.663377458921</v>
      </c>
      <c r="B347" s="13">
        <v>-5.0000000000000001E-3</v>
      </c>
      <c r="C347" s="16" t="s">
        <v>19</v>
      </c>
      <c r="D347" s="13">
        <v>1</v>
      </c>
      <c r="E347" s="13">
        <f t="shared" si="19"/>
        <v>-5.0147936412416635E-6</v>
      </c>
      <c r="F347" s="13">
        <f t="shared" si="18"/>
        <v>0</v>
      </c>
      <c r="G347" s="13">
        <f t="shared" si="20"/>
        <v>0</v>
      </c>
    </row>
    <row r="348" spans="1:7" x14ac:dyDescent="0.15">
      <c r="A348" s="12">
        <v>45757.663389047149</v>
      </c>
      <c r="B348" s="13">
        <v>-5.0000000000000001E-3</v>
      </c>
      <c r="C348" s="16" t="s">
        <v>19</v>
      </c>
      <c r="D348" s="13">
        <v>1</v>
      </c>
      <c r="E348" s="13">
        <f t="shared" si="19"/>
        <v>-5.0147936412416635E-6</v>
      </c>
      <c r="F348" s="13">
        <f t="shared" si="18"/>
        <v>0</v>
      </c>
      <c r="G348" s="13">
        <f t="shared" si="20"/>
        <v>0</v>
      </c>
    </row>
    <row r="349" spans="1:7" x14ac:dyDescent="0.15">
      <c r="A349" s="12">
        <v>45757.66340137698</v>
      </c>
      <c r="B349" s="13">
        <v>-5.0000000000000001E-3</v>
      </c>
      <c r="C349" s="16" t="s">
        <v>19</v>
      </c>
      <c r="D349" s="13">
        <v>1</v>
      </c>
      <c r="E349" s="13">
        <f t="shared" si="19"/>
        <v>-5.0147936412416635E-6</v>
      </c>
      <c r="F349" s="13">
        <f t="shared" si="18"/>
        <v>0</v>
      </c>
      <c r="G349" s="13">
        <f t="shared" si="20"/>
        <v>0</v>
      </c>
    </row>
    <row r="350" spans="1:7" x14ac:dyDescent="0.15">
      <c r="A350" s="12">
        <v>45757.66341371242</v>
      </c>
      <c r="B350" s="13">
        <v>-5.0000000000000001E-3</v>
      </c>
      <c r="C350" s="16" t="s">
        <v>19</v>
      </c>
      <c r="D350" s="13">
        <v>1</v>
      </c>
      <c r="E350" s="13">
        <f t="shared" si="19"/>
        <v>-5.0147936412416635E-6</v>
      </c>
      <c r="F350" s="13">
        <f t="shared" si="18"/>
        <v>0</v>
      </c>
      <c r="G350" s="13">
        <f t="shared" si="20"/>
        <v>0</v>
      </c>
    </row>
    <row r="351" spans="1:7" x14ac:dyDescent="0.15">
      <c r="A351" s="12">
        <v>45757.663426060113</v>
      </c>
      <c r="B351" s="13">
        <v>-5.0000000000000001E-3</v>
      </c>
      <c r="C351" s="16" t="s">
        <v>19</v>
      </c>
      <c r="D351" s="13">
        <v>1</v>
      </c>
      <c r="E351" s="13">
        <f t="shared" si="19"/>
        <v>-5.0147936412416635E-6</v>
      </c>
      <c r="F351" s="13">
        <f t="shared" si="18"/>
        <v>0</v>
      </c>
      <c r="G351" s="13">
        <f t="shared" si="20"/>
        <v>0</v>
      </c>
    </row>
    <row r="352" spans="1:7" x14ac:dyDescent="0.15">
      <c r="A352" s="12">
        <v>45757.663438341689</v>
      </c>
      <c r="B352" s="13">
        <v>-5.0000000000000001E-3</v>
      </c>
      <c r="C352" s="16" t="s">
        <v>19</v>
      </c>
      <c r="D352" s="13">
        <v>1</v>
      </c>
      <c r="E352" s="13">
        <f t="shared" si="19"/>
        <v>-5.0147936412416635E-6</v>
      </c>
      <c r="F352" s="13">
        <f t="shared" si="18"/>
        <v>0</v>
      </c>
      <c r="G352" s="13">
        <f t="shared" si="20"/>
        <v>0</v>
      </c>
    </row>
    <row r="353" spans="1:7" x14ac:dyDescent="0.15">
      <c r="A353" s="12">
        <v>45757.663449921769</v>
      </c>
      <c r="B353" s="13">
        <v>-5.0000000000000001E-3</v>
      </c>
      <c r="C353" s="16" t="s">
        <v>19</v>
      </c>
      <c r="D353" s="13">
        <v>1</v>
      </c>
      <c r="E353" s="13">
        <f t="shared" si="19"/>
        <v>-5.0147936412416635E-6</v>
      </c>
      <c r="F353" s="13">
        <f t="shared" si="18"/>
        <v>0</v>
      </c>
      <c r="G353" s="13">
        <f t="shared" si="20"/>
        <v>0</v>
      </c>
    </row>
    <row r="354" spans="1:7" x14ac:dyDescent="0.15">
      <c r="A354" s="12">
        <v>45757.663461509313</v>
      </c>
      <c r="B354" s="13">
        <v>-5.0000000000000001E-3</v>
      </c>
      <c r="C354" s="16" t="s">
        <v>19</v>
      </c>
      <c r="D354" s="13">
        <v>1</v>
      </c>
      <c r="E354" s="13">
        <f t="shared" si="19"/>
        <v>-5.0147936412416635E-6</v>
      </c>
      <c r="F354" s="13">
        <f t="shared" si="18"/>
        <v>0</v>
      </c>
      <c r="G354" s="13">
        <f t="shared" si="20"/>
        <v>0</v>
      </c>
    </row>
    <row r="355" spans="1:7" x14ac:dyDescent="0.15">
      <c r="A355" s="12">
        <v>45757.663473882523</v>
      </c>
      <c r="B355" s="13">
        <v>-5.0000000000000001E-3</v>
      </c>
      <c r="C355" s="16" t="s">
        <v>19</v>
      </c>
      <c r="D355" s="13">
        <v>1</v>
      </c>
      <c r="E355" s="13">
        <f t="shared" si="19"/>
        <v>-5.0147936412416635E-6</v>
      </c>
      <c r="F355" s="13">
        <f t="shared" si="18"/>
        <v>0</v>
      </c>
      <c r="G355" s="13">
        <f t="shared" si="20"/>
        <v>0</v>
      </c>
    </row>
    <row r="356" spans="1:7" x14ac:dyDescent="0.15">
      <c r="A356" s="12">
        <v>45757.66348616765</v>
      </c>
      <c r="B356" s="13">
        <v>-5.0000000000000001E-3</v>
      </c>
      <c r="C356" s="16" t="s">
        <v>19</v>
      </c>
      <c r="D356" s="13">
        <v>1</v>
      </c>
      <c r="E356" s="13">
        <f t="shared" si="19"/>
        <v>-5.0147936412416635E-6</v>
      </c>
      <c r="F356" s="13">
        <f t="shared" si="18"/>
        <v>0</v>
      </c>
      <c r="G356" s="13">
        <f t="shared" si="20"/>
        <v>0</v>
      </c>
    </row>
    <row r="357" spans="1:7" x14ac:dyDescent="0.15">
      <c r="A357" s="12">
        <v>45757.663497752488</v>
      </c>
      <c r="B357" s="13">
        <v>-5.0000000000000001E-3</v>
      </c>
      <c r="C357" s="16" t="s">
        <v>19</v>
      </c>
      <c r="D357" s="13">
        <v>1</v>
      </c>
      <c r="E357" s="13">
        <f t="shared" si="19"/>
        <v>-5.0147936412416635E-6</v>
      </c>
      <c r="F357" s="13">
        <f t="shared" si="18"/>
        <v>0</v>
      </c>
      <c r="G357" s="13">
        <f t="shared" si="20"/>
        <v>0</v>
      </c>
    </row>
    <row r="358" spans="1:7" x14ac:dyDescent="0.15">
      <c r="A358" s="12">
        <v>45757.663509393598</v>
      </c>
      <c r="B358" s="13">
        <v>-5.0000000000000001E-3</v>
      </c>
      <c r="C358" s="16" t="s">
        <v>19</v>
      </c>
      <c r="D358" s="13">
        <v>1</v>
      </c>
      <c r="E358" s="13">
        <f t="shared" si="19"/>
        <v>-5.0147936412416635E-6</v>
      </c>
      <c r="F358" s="13">
        <f t="shared" ref="F358:F421" si="21">(B358-B357)/(D358/3600)</f>
        <v>0</v>
      </c>
      <c r="G358" s="13">
        <f t="shared" si="20"/>
        <v>0</v>
      </c>
    </row>
    <row r="359" spans="1:7" x14ac:dyDescent="0.15">
      <c r="A359" s="12">
        <v>45757.66352174175</v>
      </c>
      <c r="B359" s="13">
        <v>-5.0000000000000001E-3</v>
      </c>
      <c r="C359" s="16" t="s">
        <v>19</v>
      </c>
      <c r="D359" s="13">
        <v>1</v>
      </c>
      <c r="E359" s="13">
        <f t="shared" si="19"/>
        <v>-5.0147936412416635E-6</v>
      </c>
      <c r="F359" s="13">
        <f t="shared" si="21"/>
        <v>0</v>
      </c>
      <c r="G359" s="13">
        <f t="shared" si="20"/>
        <v>0</v>
      </c>
    </row>
    <row r="360" spans="1:7" x14ac:dyDescent="0.15">
      <c r="A360" s="12">
        <v>45757.663534089617</v>
      </c>
      <c r="B360" s="13">
        <v>-5.0000000000000001E-3</v>
      </c>
      <c r="C360" s="16" t="s">
        <v>19</v>
      </c>
      <c r="D360" s="13">
        <v>1</v>
      </c>
      <c r="E360" s="13">
        <f t="shared" si="19"/>
        <v>-5.0147936412416635E-6</v>
      </c>
      <c r="F360" s="13">
        <f t="shared" si="21"/>
        <v>0</v>
      </c>
      <c r="G360" s="13">
        <f t="shared" si="20"/>
        <v>0</v>
      </c>
    </row>
    <row r="361" spans="1:7" x14ac:dyDescent="0.15">
      <c r="A361" s="12">
        <v>45757.66354640256</v>
      </c>
      <c r="B361" s="13">
        <v>-5.0000000000000001E-3</v>
      </c>
      <c r="C361" s="16" t="s">
        <v>19</v>
      </c>
      <c r="D361" s="13">
        <v>1</v>
      </c>
      <c r="E361" s="13">
        <f t="shared" si="19"/>
        <v>-5.0147936412416635E-6</v>
      </c>
      <c r="F361" s="13">
        <f t="shared" si="21"/>
        <v>0</v>
      </c>
      <c r="G361" s="13">
        <f t="shared" si="20"/>
        <v>0</v>
      </c>
    </row>
    <row r="362" spans="1:7" x14ac:dyDescent="0.15">
      <c r="A362" s="12">
        <v>45757.663557994892</v>
      </c>
      <c r="B362" s="13">
        <v>-5.0000000000000001E-3</v>
      </c>
      <c r="C362" s="16" t="s">
        <v>19</v>
      </c>
      <c r="D362" s="13">
        <v>1</v>
      </c>
      <c r="E362" s="13">
        <f t="shared" si="19"/>
        <v>-5.0147936412416635E-6</v>
      </c>
      <c r="F362" s="13">
        <f t="shared" si="21"/>
        <v>0</v>
      </c>
      <c r="G362" s="13">
        <f t="shared" si="20"/>
        <v>0</v>
      </c>
    </row>
    <row r="363" spans="1:7" x14ac:dyDescent="0.15">
      <c r="A363" s="12">
        <v>45757.663570357428</v>
      </c>
      <c r="B363" s="13">
        <v>-5.0000000000000001E-3</v>
      </c>
      <c r="C363" s="16" t="s">
        <v>19</v>
      </c>
      <c r="D363" s="13">
        <v>1</v>
      </c>
      <c r="E363" s="13">
        <f t="shared" si="19"/>
        <v>-5.0147936412416635E-6</v>
      </c>
      <c r="F363" s="13">
        <f t="shared" si="21"/>
        <v>0</v>
      </c>
      <c r="G363" s="13">
        <f t="shared" si="20"/>
        <v>0</v>
      </c>
    </row>
    <row r="364" spans="1:7" x14ac:dyDescent="0.15">
      <c r="A364" s="12">
        <v>45757.663582585687</v>
      </c>
      <c r="B364" s="13">
        <v>-5.0000000000000001E-3</v>
      </c>
      <c r="C364" s="16" t="s">
        <v>19</v>
      </c>
      <c r="D364" s="13">
        <v>1</v>
      </c>
      <c r="E364" s="13">
        <f t="shared" si="19"/>
        <v>-5.0147936412416635E-6</v>
      </c>
      <c r="F364" s="13">
        <f t="shared" si="21"/>
        <v>0</v>
      </c>
      <c r="G364" s="13">
        <f t="shared" si="20"/>
        <v>0</v>
      </c>
    </row>
    <row r="365" spans="1:7" x14ac:dyDescent="0.15">
      <c r="A365" s="12">
        <v>45757.663594218648</v>
      </c>
      <c r="B365" s="13">
        <v>-5.0000000000000001E-3</v>
      </c>
      <c r="C365" s="16" t="s">
        <v>19</v>
      </c>
      <c r="D365" s="13">
        <v>1</v>
      </c>
      <c r="E365" s="13">
        <f t="shared" si="19"/>
        <v>-5.0147936412416635E-6</v>
      </c>
      <c r="F365" s="13">
        <f t="shared" si="21"/>
        <v>0</v>
      </c>
      <c r="G365" s="13">
        <f t="shared" si="20"/>
        <v>0</v>
      </c>
    </row>
    <row r="366" spans="1:7" x14ac:dyDescent="0.15">
      <c r="A366" s="12">
        <v>45757.66360583104</v>
      </c>
      <c r="B366" s="13">
        <v>-5.0000000000000001E-3</v>
      </c>
      <c r="C366" s="16" t="s">
        <v>19</v>
      </c>
      <c r="D366" s="13">
        <v>1</v>
      </c>
      <c r="E366" s="13">
        <f t="shared" si="19"/>
        <v>-5.0147936412416635E-6</v>
      </c>
      <c r="F366" s="13">
        <f t="shared" si="21"/>
        <v>0</v>
      </c>
      <c r="G366" s="13">
        <f t="shared" si="20"/>
        <v>0</v>
      </c>
    </row>
    <row r="367" spans="1:7" x14ac:dyDescent="0.15">
      <c r="A367" s="12">
        <v>45757.663618187857</v>
      </c>
      <c r="B367" s="13">
        <v>-5.0000000000000001E-3</v>
      </c>
      <c r="C367" s="16" t="s">
        <v>19</v>
      </c>
      <c r="D367" s="13">
        <v>1</v>
      </c>
      <c r="E367" s="13">
        <f t="shared" si="19"/>
        <v>-5.0147936412416635E-6</v>
      </c>
      <c r="F367" s="13">
        <f t="shared" si="21"/>
        <v>0</v>
      </c>
      <c r="G367" s="13">
        <f t="shared" si="20"/>
        <v>0</v>
      </c>
    </row>
    <row r="368" spans="1:7" x14ac:dyDescent="0.15">
      <c r="A368" s="12">
        <v>45757.66363052214</v>
      </c>
      <c r="B368" s="13">
        <v>-5.0000000000000001E-3</v>
      </c>
      <c r="C368" s="16" t="s">
        <v>19</v>
      </c>
      <c r="D368" s="13">
        <v>1</v>
      </c>
      <c r="E368" s="13">
        <f t="shared" si="19"/>
        <v>-5.0147936412416635E-6</v>
      </c>
      <c r="F368" s="13">
        <f t="shared" si="21"/>
        <v>0</v>
      </c>
      <c r="G368" s="13">
        <f t="shared" si="20"/>
        <v>0</v>
      </c>
    </row>
    <row r="369" spans="1:7" x14ac:dyDescent="0.15">
      <c r="A369" s="12">
        <v>45757.663642783336</v>
      </c>
      <c r="B369" s="13">
        <v>-5.0000000000000001E-3</v>
      </c>
      <c r="C369" s="16" t="s">
        <v>19</v>
      </c>
      <c r="D369" s="13">
        <v>1</v>
      </c>
      <c r="E369" s="13">
        <f t="shared" si="19"/>
        <v>-5.0147936412416635E-6</v>
      </c>
      <c r="F369" s="13">
        <f t="shared" si="21"/>
        <v>0</v>
      </c>
      <c r="G369" s="13">
        <f t="shared" si="20"/>
        <v>0</v>
      </c>
    </row>
    <row r="370" spans="1:7" x14ac:dyDescent="0.15">
      <c r="A370" s="12">
        <v>45757.663654385462</v>
      </c>
      <c r="B370" s="13">
        <v>-5.0000000000000001E-3</v>
      </c>
      <c r="C370" s="16" t="s">
        <v>19</v>
      </c>
      <c r="D370" s="13">
        <v>1</v>
      </c>
      <c r="E370" s="13">
        <f t="shared" si="19"/>
        <v>-5.0147936412416635E-6</v>
      </c>
      <c r="F370" s="13">
        <f t="shared" si="21"/>
        <v>0</v>
      </c>
      <c r="G370" s="13">
        <f t="shared" si="20"/>
        <v>0</v>
      </c>
    </row>
    <row r="371" spans="1:7" x14ac:dyDescent="0.15">
      <c r="A371" s="12">
        <v>45757.663666019384</v>
      </c>
      <c r="B371" s="13">
        <v>-5.0000000000000001E-3</v>
      </c>
      <c r="C371" s="16" t="s">
        <v>19</v>
      </c>
      <c r="D371" s="13">
        <v>1</v>
      </c>
      <c r="E371" s="13">
        <f t="shared" si="19"/>
        <v>-5.0147936412416635E-6</v>
      </c>
      <c r="F371" s="13">
        <f t="shared" si="21"/>
        <v>0</v>
      </c>
      <c r="G371" s="13">
        <f t="shared" si="20"/>
        <v>0</v>
      </c>
    </row>
    <row r="372" spans="1:7" x14ac:dyDescent="0.15">
      <c r="A372" s="12">
        <v>45757.663678373967</v>
      </c>
      <c r="B372" s="13">
        <v>-5.0000000000000001E-3</v>
      </c>
      <c r="C372" s="16" t="s">
        <v>19</v>
      </c>
      <c r="D372" s="13">
        <v>1</v>
      </c>
      <c r="E372" s="13">
        <f t="shared" si="19"/>
        <v>-5.0147936412416635E-6</v>
      </c>
      <c r="F372" s="13">
        <f t="shared" si="21"/>
        <v>0</v>
      </c>
      <c r="G372" s="13">
        <f t="shared" si="20"/>
        <v>0</v>
      </c>
    </row>
    <row r="373" spans="1:7" x14ac:dyDescent="0.15">
      <c r="A373" s="12">
        <v>45757.663690643218</v>
      </c>
      <c r="B373" s="13">
        <v>-5.0000000000000001E-3</v>
      </c>
      <c r="C373" s="16" t="s">
        <v>19</v>
      </c>
      <c r="D373" s="13">
        <v>1</v>
      </c>
      <c r="E373" s="13">
        <f t="shared" si="19"/>
        <v>-5.0147936412416635E-6</v>
      </c>
      <c r="F373" s="13">
        <f t="shared" si="21"/>
        <v>0</v>
      </c>
      <c r="G373" s="13">
        <f t="shared" si="20"/>
        <v>0</v>
      </c>
    </row>
    <row r="374" spans="1:7" x14ac:dyDescent="0.15">
      <c r="A374" s="12">
        <v>45757.663702942271</v>
      </c>
      <c r="B374" s="13">
        <v>-5.0000000000000001E-3</v>
      </c>
      <c r="C374" s="16" t="s">
        <v>19</v>
      </c>
      <c r="D374" s="13">
        <v>1</v>
      </c>
      <c r="E374" s="13">
        <f t="shared" si="19"/>
        <v>-5.0147936412416635E-6</v>
      </c>
      <c r="F374" s="13">
        <f t="shared" si="21"/>
        <v>0</v>
      </c>
      <c r="G374" s="13">
        <f t="shared" si="20"/>
        <v>0</v>
      </c>
    </row>
    <row r="375" spans="1:7" x14ac:dyDescent="0.15">
      <c r="A375" s="12">
        <v>45757.663714545313</v>
      </c>
      <c r="B375" s="13">
        <v>-5.0000000000000001E-3</v>
      </c>
      <c r="C375" s="16" t="s">
        <v>19</v>
      </c>
      <c r="D375" s="13">
        <v>1</v>
      </c>
      <c r="E375" s="13">
        <f t="shared" si="19"/>
        <v>-5.0147936412416635E-6</v>
      </c>
      <c r="F375" s="13">
        <f t="shared" si="21"/>
        <v>0</v>
      </c>
      <c r="G375" s="13">
        <f t="shared" si="20"/>
        <v>0</v>
      </c>
    </row>
    <row r="376" spans="1:7" x14ac:dyDescent="0.15">
      <c r="A376" s="12">
        <v>45757.663726176594</v>
      </c>
      <c r="B376" s="13">
        <v>-5.0000000000000001E-3</v>
      </c>
      <c r="C376" s="16" t="s">
        <v>19</v>
      </c>
      <c r="D376" s="13">
        <v>1</v>
      </c>
      <c r="E376" s="13">
        <f t="shared" si="19"/>
        <v>-5.0147936412416635E-6</v>
      </c>
      <c r="F376" s="13">
        <f t="shared" si="21"/>
        <v>0</v>
      </c>
      <c r="G376" s="13">
        <f t="shared" si="20"/>
        <v>0</v>
      </c>
    </row>
    <row r="377" spans="1:7" x14ac:dyDescent="0.15">
      <c r="A377" s="12">
        <v>45757.663737760056</v>
      </c>
      <c r="B377" s="13">
        <v>-5.0000000000000001E-3</v>
      </c>
      <c r="C377" s="16" t="s">
        <v>19</v>
      </c>
      <c r="D377" s="13">
        <v>1</v>
      </c>
      <c r="E377" s="13">
        <f t="shared" si="19"/>
        <v>-5.0147936412416635E-6</v>
      </c>
      <c r="F377" s="13">
        <f t="shared" si="21"/>
        <v>0</v>
      </c>
      <c r="G377" s="13">
        <f t="shared" si="20"/>
        <v>0</v>
      </c>
    </row>
    <row r="378" spans="1:7" x14ac:dyDescent="0.15">
      <c r="A378" s="12">
        <v>45757.663750118852</v>
      </c>
      <c r="B378" s="13">
        <v>-5.0000000000000001E-3</v>
      </c>
      <c r="C378" s="16" t="s">
        <v>19</v>
      </c>
      <c r="D378" s="13">
        <v>1</v>
      </c>
      <c r="E378" s="13">
        <f t="shared" si="19"/>
        <v>-5.0147936412416635E-6</v>
      </c>
      <c r="F378" s="13">
        <f t="shared" si="21"/>
        <v>0</v>
      </c>
      <c r="G378" s="13">
        <f t="shared" si="20"/>
        <v>0</v>
      </c>
    </row>
    <row r="379" spans="1:7" x14ac:dyDescent="0.15">
      <c r="A379" s="12">
        <v>45757.6637616933</v>
      </c>
      <c r="B379" s="13">
        <v>-5.0000000000000001E-3</v>
      </c>
      <c r="C379" s="16" t="s">
        <v>19</v>
      </c>
      <c r="D379" s="13">
        <v>1</v>
      </c>
      <c r="E379" s="13">
        <f t="shared" si="19"/>
        <v>-5.0147936412416635E-6</v>
      </c>
      <c r="F379" s="13">
        <f t="shared" si="21"/>
        <v>0</v>
      </c>
      <c r="G379" s="13">
        <f t="shared" si="20"/>
        <v>0</v>
      </c>
    </row>
    <row r="380" spans="1:7" x14ac:dyDescent="0.15">
      <c r="A380" s="12">
        <v>45757.66377389877</v>
      </c>
      <c r="B380" s="13">
        <v>-5.0000000000000001E-3</v>
      </c>
      <c r="C380" s="16" t="s">
        <v>19</v>
      </c>
      <c r="D380" s="13">
        <v>1</v>
      </c>
      <c r="E380" s="13">
        <f t="shared" si="19"/>
        <v>-5.0147936412416635E-6</v>
      </c>
      <c r="F380" s="13">
        <f t="shared" si="21"/>
        <v>0</v>
      </c>
      <c r="G380" s="13">
        <f t="shared" si="20"/>
        <v>0</v>
      </c>
    </row>
    <row r="381" spans="1:7" x14ac:dyDescent="0.15">
      <c r="A381" s="12">
        <v>45757.663785550772</v>
      </c>
      <c r="B381" s="13">
        <v>0.34</v>
      </c>
      <c r="C381" s="16" t="s">
        <v>19</v>
      </c>
      <c r="D381" s="13">
        <v>1</v>
      </c>
      <c r="E381" s="13">
        <f t="shared" si="19"/>
        <v>3.4100596760443312E-4</v>
      </c>
      <c r="F381" s="13">
        <f t="shared" si="21"/>
        <v>1242</v>
      </c>
      <c r="G381" s="13">
        <f t="shared" si="20"/>
        <v>1245.6747404844291</v>
      </c>
    </row>
    <row r="382" spans="1:7" x14ac:dyDescent="0.15">
      <c r="A382" s="12">
        <v>45757.663797164467</v>
      </c>
      <c r="B382" s="13">
        <v>0.45500000000000002</v>
      </c>
      <c r="C382" s="16" t="s">
        <v>19</v>
      </c>
      <c r="D382" s="13">
        <v>1</v>
      </c>
      <c r="E382" s="13">
        <f t="shared" si="19"/>
        <v>4.5634622135299138E-4</v>
      </c>
      <c r="F382" s="13">
        <f t="shared" si="21"/>
        <v>413.99999999999994</v>
      </c>
      <c r="G382" s="13">
        <f t="shared" si="20"/>
        <v>415.22491349480975</v>
      </c>
    </row>
    <row r="383" spans="1:7" x14ac:dyDescent="0.15">
      <c r="A383" s="12">
        <v>45757.66380949154</v>
      </c>
      <c r="B383" s="13">
        <v>0.70499999999999996</v>
      </c>
      <c r="C383" s="16" t="s">
        <v>19</v>
      </c>
      <c r="D383" s="13">
        <v>1</v>
      </c>
      <c r="E383" s="13">
        <f t="shared" si="19"/>
        <v>7.070859034150745E-4</v>
      </c>
      <c r="F383" s="13">
        <f t="shared" si="21"/>
        <v>899.99999999999977</v>
      </c>
      <c r="G383" s="13">
        <f t="shared" si="20"/>
        <v>902.66285542349931</v>
      </c>
    </row>
    <row r="384" spans="1:7" x14ac:dyDescent="0.15">
      <c r="A384" s="12">
        <v>45757.663821093498</v>
      </c>
      <c r="B384" s="13">
        <v>0.94</v>
      </c>
      <c r="C384" s="16" t="s">
        <v>19</v>
      </c>
      <c r="D384" s="13">
        <v>1</v>
      </c>
      <c r="E384" s="13">
        <f t="shared" si="19"/>
        <v>9.4278120455343264E-4</v>
      </c>
      <c r="F384" s="13">
        <f t="shared" si="21"/>
        <v>846</v>
      </c>
      <c r="G384" s="13">
        <f t="shared" si="20"/>
        <v>848.50308409808929</v>
      </c>
    </row>
    <row r="385" spans="1:7" x14ac:dyDescent="0.15">
      <c r="A385" s="12">
        <v>45757.663832676102</v>
      </c>
      <c r="B385" s="13">
        <v>1.1599999999999999</v>
      </c>
      <c r="C385" s="16" t="s">
        <v>19</v>
      </c>
      <c r="D385" s="13">
        <v>1</v>
      </c>
      <c r="E385" s="13">
        <f t="shared" si="19"/>
        <v>1.1634321247680657E-3</v>
      </c>
      <c r="F385" s="13">
        <f t="shared" si="21"/>
        <v>791.99999999999989</v>
      </c>
      <c r="G385" s="13">
        <f t="shared" si="20"/>
        <v>794.34331277267916</v>
      </c>
    </row>
    <row r="386" spans="1:7" x14ac:dyDescent="0.15">
      <c r="A386" s="12">
        <v>45757.66384497031</v>
      </c>
      <c r="B386" s="13">
        <v>1.4350000000000001</v>
      </c>
      <c r="C386" s="16" t="s">
        <v>19</v>
      </c>
      <c r="D386" s="13">
        <v>1</v>
      </c>
      <c r="E386" s="13">
        <f t="shared" ref="E386:E442" si="22">B386/$S$2</f>
        <v>1.4392457750363574E-3</v>
      </c>
      <c r="F386" s="13">
        <f t="shared" si="21"/>
        <v>990.00000000000045</v>
      </c>
      <c r="G386" s="13">
        <f t="shared" si="20"/>
        <v>992.92914096584991</v>
      </c>
    </row>
    <row r="387" spans="1:7" x14ac:dyDescent="0.15">
      <c r="A387" s="12">
        <v>45757.663856579013</v>
      </c>
      <c r="B387" s="13">
        <v>1.7549999999999999</v>
      </c>
      <c r="C387" s="16" t="s">
        <v>19</v>
      </c>
      <c r="D387" s="13">
        <v>1</v>
      </c>
      <c r="E387" s="13">
        <f t="shared" si="22"/>
        <v>1.7601925680758236E-3</v>
      </c>
      <c r="F387" s="13">
        <f t="shared" si="21"/>
        <v>1151.9999999999993</v>
      </c>
      <c r="G387" s="13">
        <f t="shared" si="20"/>
        <v>1155.4084549420786</v>
      </c>
    </row>
    <row r="388" spans="1:7" x14ac:dyDescent="0.15">
      <c r="A388" s="12">
        <v>45757.663868163712</v>
      </c>
      <c r="B388" s="13">
        <v>1.86</v>
      </c>
      <c r="C388" s="16" t="s">
        <v>19</v>
      </c>
      <c r="D388" s="13">
        <v>1</v>
      </c>
      <c r="E388" s="13">
        <f t="shared" si="22"/>
        <v>1.8655032345418988E-3</v>
      </c>
      <c r="F388" s="13">
        <f t="shared" si="21"/>
        <v>378.00000000000074</v>
      </c>
      <c r="G388" s="13">
        <f t="shared" ref="G388:G442" si="23">(E388-E387)*1000/(D388/3600)</f>
        <v>379.11839927787071</v>
      </c>
    </row>
    <row r="389" spans="1:7" x14ac:dyDescent="0.15">
      <c r="A389" s="12">
        <v>45757.663880500477</v>
      </c>
      <c r="B389" s="13">
        <v>2.1349999999999998</v>
      </c>
      <c r="C389" s="16" t="s">
        <v>19</v>
      </c>
      <c r="D389" s="13">
        <v>1</v>
      </c>
      <c r="E389" s="13">
        <f t="shared" si="22"/>
        <v>2.1413168848101898E-3</v>
      </c>
      <c r="F389" s="13">
        <f t="shared" si="21"/>
        <v>989.99999999999886</v>
      </c>
      <c r="G389" s="13">
        <f t="shared" si="23"/>
        <v>992.92914096584764</v>
      </c>
    </row>
    <row r="390" spans="1:7" x14ac:dyDescent="0.15">
      <c r="A390" s="12">
        <v>45757.663892752753</v>
      </c>
      <c r="B390" s="13">
        <v>2.37</v>
      </c>
      <c r="C390" s="16" t="s">
        <v>19</v>
      </c>
      <c r="D390" s="13">
        <v>1</v>
      </c>
      <c r="E390" s="13">
        <f t="shared" si="22"/>
        <v>2.3770121859485486E-3</v>
      </c>
      <c r="F390" s="13">
        <f t="shared" si="21"/>
        <v>846.00000000000114</v>
      </c>
      <c r="G390" s="13">
        <f t="shared" si="23"/>
        <v>848.50308409809168</v>
      </c>
    </row>
    <row r="391" spans="1:7" x14ac:dyDescent="0.15">
      <c r="A391" s="12">
        <v>45757.663904341607</v>
      </c>
      <c r="B391" s="13">
        <v>2.5049999999999999</v>
      </c>
      <c r="C391" s="16" t="s">
        <v>19</v>
      </c>
      <c r="D391" s="13">
        <v>1</v>
      </c>
      <c r="E391" s="13">
        <f t="shared" si="22"/>
        <v>2.512411614262073E-3</v>
      </c>
      <c r="F391" s="13">
        <f t="shared" si="21"/>
        <v>485.99999999999926</v>
      </c>
      <c r="G391" s="13">
        <f t="shared" si="23"/>
        <v>487.43794192868791</v>
      </c>
    </row>
    <row r="392" spans="1:7" x14ac:dyDescent="0.15">
      <c r="A392" s="12">
        <v>45757.663915990692</v>
      </c>
      <c r="B392" s="13">
        <v>2.72</v>
      </c>
      <c r="C392" s="16" t="s">
        <v>19</v>
      </c>
      <c r="D392" s="13">
        <v>1</v>
      </c>
      <c r="E392" s="13">
        <f t="shared" si="22"/>
        <v>2.728047740835465E-3</v>
      </c>
      <c r="F392" s="13">
        <f t="shared" si="21"/>
        <v>774.00000000000114</v>
      </c>
      <c r="G392" s="13">
        <f t="shared" si="23"/>
        <v>776.29005566421085</v>
      </c>
    </row>
    <row r="393" spans="1:7" x14ac:dyDescent="0.15">
      <c r="A393" s="12">
        <v>45757.663928299342</v>
      </c>
      <c r="B393" s="13">
        <v>3.06</v>
      </c>
      <c r="C393" s="16" t="s">
        <v>19</v>
      </c>
      <c r="D393" s="13">
        <v>1</v>
      </c>
      <c r="E393" s="13">
        <f t="shared" si="22"/>
        <v>3.0690537084398979E-3</v>
      </c>
      <c r="F393" s="13">
        <f t="shared" si="21"/>
        <v>1223.9999999999995</v>
      </c>
      <c r="G393" s="13">
        <f t="shared" si="23"/>
        <v>1227.6214833759584</v>
      </c>
    </row>
    <row r="394" spans="1:7" x14ac:dyDescent="0.15">
      <c r="A394" s="12">
        <v>45757.66394064339</v>
      </c>
      <c r="B394" s="13">
        <v>3.2149999999999999</v>
      </c>
      <c r="C394" s="16" t="s">
        <v>19</v>
      </c>
      <c r="D394" s="13">
        <v>1</v>
      </c>
      <c r="E394" s="13">
        <f t="shared" si="22"/>
        <v>3.2245123113183892E-3</v>
      </c>
      <c r="F394" s="13">
        <f t="shared" si="21"/>
        <v>557.99999999999932</v>
      </c>
      <c r="G394" s="13">
        <f t="shared" si="23"/>
        <v>559.65097036256873</v>
      </c>
    </row>
    <row r="395" spans="1:7" x14ac:dyDescent="0.15">
      <c r="A395" s="12">
        <v>45757.663953008007</v>
      </c>
      <c r="B395" s="13">
        <v>3.5049999999999999</v>
      </c>
      <c r="C395" s="16" t="s">
        <v>19</v>
      </c>
      <c r="D395" s="13">
        <v>1</v>
      </c>
      <c r="E395" s="13">
        <f t="shared" si="22"/>
        <v>3.5153703425104058E-3</v>
      </c>
      <c r="F395" s="13">
        <f t="shared" si="21"/>
        <v>1044.0000000000002</v>
      </c>
      <c r="G395" s="13">
        <f t="shared" si="23"/>
        <v>1047.0889122912597</v>
      </c>
    </row>
    <row r="396" spans="1:7" x14ac:dyDescent="0.15">
      <c r="A396" s="12">
        <v>45757.663964599073</v>
      </c>
      <c r="B396" s="13">
        <v>3.73</v>
      </c>
      <c r="C396" s="16" t="s">
        <v>19</v>
      </c>
      <c r="D396" s="13">
        <v>1</v>
      </c>
      <c r="E396" s="13">
        <f t="shared" si="22"/>
        <v>3.7410360563662807E-3</v>
      </c>
      <c r="F396" s="13">
        <f t="shared" si="21"/>
        <v>810.00000000000034</v>
      </c>
      <c r="G396" s="13">
        <f t="shared" si="23"/>
        <v>812.39656988114973</v>
      </c>
    </row>
    <row r="397" spans="1:7" x14ac:dyDescent="0.15">
      <c r="A397" s="12">
        <v>45757.663976898373</v>
      </c>
      <c r="B397" s="13">
        <v>3.9550000000000001</v>
      </c>
      <c r="C397" s="16" t="s">
        <v>19</v>
      </c>
      <c r="D397" s="13">
        <v>1</v>
      </c>
      <c r="E397" s="13">
        <f t="shared" si="22"/>
        <v>3.9667017702221556E-3</v>
      </c>
      <c r="F397" s="13">
        <f t="shared" si="21"/>
        <v>810.00000000000034</v>
      </c>
      <c r="G397" s="13">
        <f t="shared" si="23"/>
        <v>812.39656988114973</v>
      </c>
    </row>
    <row r="398" spans="1:7" x14ac:dyDescent="0.15">
      <c r="A398" s="12">
        <v>45757.663989148517</v>
      </c>
      <c r="B398" s="13">
        <v>4.1449999999999996</v>
      </c>
      <c r="C398" s="16" t="s">
        <v>19</v>
      </c>
      <c r="D398" s="13">
        <v>1</v>
      </c>
      <c r="E398" s="13">
        <f t="shared" si="22"/>
        <v>4.1572639285893387E-3</v>
      </c>
      <c r="F398" s="13">
        <f t="shared" si="21"/>
        <v>683.99999999999818</v>
      </c>
      <c r="G398" s="13">
        <f t="shared" si="23"/>
        <v>686.02377012185912</v>
      </c>
    </row>
    <row r="399" spans="1:7" x14ac:dyDescent="0.15">
      <c r="A399" s="12">
        <v>45757.664000868157</v>
      </c>
      <c r="B399" s="13">
        <v>4.3899999999999997</v>
      </c>
      <c r="C399" s="16" t="s">
        <v>19</v>
      </c>
      <c r="D399" s="13">
        <v>1</v>
      </c>
      <c r="E399" s="13">
        <f t="shared" si="22"/>
        <v>4.40298881701018E-3</v>
      </c>
      <c r="F399" s="13">
        <f t="shared" si="21"/>
        <v>882.00000000000034</v>
      </c>
      <c r="G399" s="13">
        <f t="shared" si="23"/>
        <v>884.60959831502885</v>
      </c>
    </row>
    <row r="400" spans="1:7" x14ac:dyDescent="0.15">
      <c r="A400" s="12">
        <v>45757.664013089568</v>
      </c>
      <c r="B400" s="13">
        <v>4.6449999999999996</v>
      </c>
      <c r="C400" s="16" t="s">
        <v>19</v>
      </c>
      <c r="D400" s="13">
        <v>1</v>
      </c>
      <c r="E400" s="13">
        <f t="shared" si="22"/>
        <v>4.6587432927135044E-3</v>
      </c>
      <c r="F400" s="13">
        <f t="shared" si="21"/>
        <v>917.99999999999966</v>
      </c>
      <c r="G400" s="13">
        <f t="shared" si="23"/>
        <v>920.71611253196761</v>
      </c>
    </row>
    <row r="401" spans="1:7" x14ac:dyDescent="0.15">
      <c r="A401" s="12">
        <v>45757.664025446473</v>
      </c>
      <c r="B401" s="13">
        <v>4.8099999999999996</v>
      </c>
      <c r="C401" s="16" t="s">
        <v>19</v>
      </c>
      <c r="D401" s="13">
        <v>1</v>
      </c>
      <c r="E401" s="13">
        <f t="shared" si="22"/>
        <v>4.8242314828744791E-3</v>
      </c>
      <c r="F401" s="13">
        <f t="shared" si="21"/>
        <v>594.00000000000011</v>
      </c>
      <c r="G401" s="13">
        <f t="shared" si="23"/>
        <v>595.75748457950908</v>
      </c>
    </row>
    <row r="402" spans="1:7" x14ac:dyDescent="0.15">
      <c r="A402" s="12">
        <v>45757.664037078343</v>
      </c>
      <c r="B402" s="13">
        <v>5.1100000000000003</v>
      </c>
      <c r="C402" s="16" t="s">
        <v>19</v>
      </c>
      <c r="D402" s="13">
        <v>1</v>
      </c>
      <c r="E402" s="13">
        <f t="shared" si="22"/>
        <v>5.1251191013489805E-3</v>
      </c>
      <c r="F402" s="13">
        <f t="shared" si="21"/>
        <v>1080.0000000000025</v>
      </c>
      <c r="G402" s="13">
        <f t="shared" si="23"/>
        <v>1083.1954265082049</v>
      </c>
    </row>
    <row r="403" spans="1:7" x14ac:dyDescent="0.15">
      <c r="A403" s="12">
        <v>45757.664048664272</v>
      </c>
      <c r="B403" s="13">
        <v>5.31</v>
      </c>
      <c r="C403" s="16" t="s">
        <v>19</v>
      </c>
      <c r="D403" s="13">
        <v>1</v>
      </c>
      <c r="E403" s="13">
        <f t="shared" si="22"/>
        <v>5.3257108469986457E-3</v>
      </c>
      <c r="F403" s="13">
        <f t="shared" si="21"/>
        <v>719.9999999999975</v>
      </c>
      <c r="G403" s="13">
        <f t="shared" si="23"/>
        <v>722.13028433879492</v>
      </c>
    </row>
    <row r="404" spans="1:7" x14ac:dyDescent="0.15">
      <c r="A404" s="12">
        <v>45757.664060874791</v>
      </c>
      <c r="B404" s="13">
        <v>5.4649999999999999</v>
      </c>
      <c r="C404" s="16" t="s">
        <v>19</v>
      </c>
      <c r="D404" s="13">
        <v>1</v>
      </c>
      <c r="E404" s="13">
        <f t="shared" si="22"/>
        <v>5.4811694498771374E-3</v>
      </c>
      <c r="F404" s="13">
        <f t="shared" si="21"/>
        <v>558.00000000000091</v>
      </c>
      <c r="G404" s="13">
        <f t="shared" si="23"/>
        <v>559.65097036257021</v>
      </c>
    </row>
    <row r="405" spans="1:7" x14ac:dyDescent="0.15">
      <c r="A405" s="12">
        <v>45757.664073304448</v>
      </c>
      <c r="B405" s="13">
        <v>5.7549999999999999</v>
      </c>
      <c r="C405" s="16" t="s">
        <v>19</v>
      </c>
      <c r="D405" s="13">
        <v>1</v>
      </c>
      <c r="E405" s="13">
        <f t="shared" si="22"/>
        <v>5.772027481069154E-3</v>
      </c>
      <c r="F405" s="13">
        <f t="shared" si="21"/>
        <v>1044.0000000000002</v>
      </c>
      <c r="G405" s="13">
        <f t="shared" si="23"/>
        <v>1047.0889122912597</v>
      </c>
    </row>
    <row r="406" spans="1:7" x14ac:dyDescent="0.15">
      <c r="A406" s="12">
        <v>45757.664084882861</v>
      </c>
      <c r="B406" s="13">
        <v>5.98</v>
      </c>
      <c r="C406" s="16" t="s">
        <v>19</v>
      </c>
      <c r="D406" s="13">
        <v>1</v>
      </c>
      <c r="E406" s="13">
        <f t="shared" si="22"/>
        <v>5.9976931949250294E-3</v>
      </c>
      <c r="F406" s="13">
        <f t="shared" si="21"/>
        <v>810.00000000000193</v>
      </c>
      <c r="G406" s="13">
        <f t="shared" si="23"/>
        <v>812.39656988115132</v>
      </c>
    </row>
    <row r="407" spans="1:7" x14ac:dyDescent="0.15">
      <c r="A407" s="12">
        <v>45757.664096487737</v>
      </c>
      <c r="B407" s="13">
        <v>6.29</v>
      </c>
      <c r="C407" s="16" t="s">
        <v>19</v>
      </c>
      <c r="D407" s="13">
        <v>1</v>
      </c>
      <c r="E407" s="13">
        <f t="shared" si="22"/>
        <v>6.308610400682012E-3</v>
      </c>
      <c r="F407" s="13">
        <f t="shared" si="21"/>
        <v>1115.9999999999986</v>
      </c>
      <c r="G407" s="13">
        <f t="shared" si="23"/>
        <v>1119.3019407251375</v>
      </c>
    </row>
    <row r="408" spans="1:7" x14ac:dyDescent="0.15">
      <c r="A408" s="12">
        <v>45757.664108087527</v>
      </c>
      <c r="B408" s="13">
        <v>6.4550000000000001</v>
      </c>
      <c r="C408" s="16" t="s">
        <v>19</v>
      </c>
      <c r="D408" s="13">
        <v>1</v>
      </c>
      <c r="E408" s="13">
        <f t="shared" si="22"/>
        <v>6.4740985908429876E-3</v>
      </c>
      <c r="F408" s="13">
        <f t="shared" si="21"/>
        <v>594.00000000000011</v>
      </c>
      <c r="G408" s="13">
        <f t="shared" si="23"/>
        <v>595.75748457951215</v>
      </c>
    </row>
    <row r="409" spans="1:7" x14ac:dyDescent="0.15">
      <c r="A409" s="12">
        <v>45757.664120423207</v>
      </c>
      <c r="B409" s="13">
        <v>6.71</v>
      </c>
      <c r="C409" s="16" t="s">
        <v>19</v>
      </c>
      <c r="D409" s="13">
        <v>1</v>
      </c>
      <c r="E409" s="13">
        <f t="shared" si="22"/>
        <v>6.7298530665463119E-3</v>
      </c>
      <c r="F409" s="13">
        <f t="shared" si="21"/>
        <v>917.99999999999966</v>
      </c>
      <c r="G409" s="13">
        <f t="shared" si="23"/>
        <v>920.71611253196761</v>
      </c>
    </row>
    <row r="410" spans="1:7" x14ac:dyDescent="0.15">
      <c r="A410" s="12">
        <v>45757.664132019483</v>
      </c>
      <c r="B410" s="13">
        <v>6.9450000000000003</v>
      </c>
      <c r="C410" s="16" t="s">
        <v>19</v>
      </c>
      <c r="D410" s="13">
        <v>1</v>
      </c>
      <c r="E410" s="13">
        <f t="shared" si="22"/>
        <v>6.9655483676846703E-3</v>
      </c>
      <c r="F410" s="13">
        <f t="shared" si="21"/>
        <v>846.00000000000114</v>
      </c>
      <c r="G410" s="13">
        <f t="shared" si="23"/>
        <v>848.50308409809008</v>
      </c>
    </row>
    <row r="411" spans="1:7" x14ac:dyDescent="0.15">
      <c r="A411" s="12">
        <v>45757.664143599548</v>
      </c>
      <c r="B411" s="13">
        <v>7.14</v>
      </c>
      <c r="C411" s="16" t="s">
        <v>19</v>
      </c>
      <c r="D411" s="13">
        <v>1</v>
      </c>
      <c r="E411" s="13">
        <f t="shared" si="22"/>
        <v>7.1611253196930949E-3</v>
      </c>
      <c r="F411" s="13">
        <f t="shared" si="21"/>
        <v>701.99999999999784</v>
      </c>
      <c r="G411" s="13">
        <f t="shared" si="23"/>
        <v>704.07702723032867</v>
      </c>
    </row>
    <row r="412" spans="1:7" x14ac:dyDescent="0.15">
      <c r="A412" s="12">
        <v>45757.664155833263</v>
      </c>
      <c r="B412" s="13">
        <v>7.3949999999999996</v>
      </c>
      <c r="C412" s="16" t="s">
        <v>19</v>
      </c>
      <c r="D412" s="13">
        <v>1</v>
      </c>
      <c r="E412" s="13">
        <f t="shared" si="22"/>
        <v>7.4168797953964192E-3</v>
      </c>
      <c r="F412" s="13">
        <f t="shared" si="21"/>
        <v>917.99999999999966</v>
      </c>
      <c r="G412" s="13">
        <f t="shared" si="23"/>
        <v>920.71611253196761</v>
      </c>
    </row>
    <row r="413" spans="1:7" x14ac:dyDescent="0.15">
      <c r="A413" s="12">
        <v>45757.664168164818</v>
      </c>
      <c r="B413" s="13">
        <v>7.5250000000000004</v>
      </c>
      <c r="C413" s="16" t="s">
        <v>19</v>
      </c>
      <c r="D413" s="13">
        <v>1</v>
      </c>
      <c r="E413" s="13">
        <f t="shared" si="22"/>
        <v>7.5472644300687034E-3</v>
      </c>
      <c r="F413" s="13">
        <f t="shared" si="21"/>
        <v>468.00000000000284</v>
      </c>
      <c r="G413" s="13">
        <f t="shared" si="23"/>
        <v>469.38468482022324</v>
      </c>
    </row>
    <row r="414" spans="1:7" x14ac:dyDescent="0.15">
      <c r="A414" s="12">
        <v>45757.664180517189</v>
      </c>
      <c r="B414" s="13">
        <v>7.7850000000000001</v>
      </c>
      <c r="C414" s="16" t="s">
        <v>19</v>
      </c>
      <c r="D414" s="13">
        <v>1</v>
      </c>
      <c r="E414" s="13">
        <f t="shared" si="22"/>
        <v>7.8080336994132693E-3</v>
      </c>
      <c r="F414" s="13">
        <f t="shared" si="21"/>
        <v>935.9999999999992</v>
      </c>
      <c r="G414" s="13">
        <f t="shared" si="23"/>
        <v>938.76936964043705</v>
      </c>
    </row>
    <row r="415" spans="1:7" x14ac:dyDescent="0.15">
      <c r="A415" s="12">
        <v>45757.664192860881</v>
      </c>
      <c r="B415" s="13">
        <v>8.06</v>
      </c>
      <c r="C415" s="16" t="s">
        <v>19</v>
      </c>
      <c r="D415" s="13">
        <v>1</v>
      </c>
      <c r="E415" s="13">
        <f t="shared" si="22"/>
        <v>8.0838473496815614E-3</v>
      </c>
      <c r="F415" s="13">
        <f t="shared" si="21"/>
        <v>990.00000000000125</v>
      </c>
      <c r="G415" s="13">
        <f t="shared" si="23"/>
        <v>992.9291409658515</v>
      </c>
    </row>
    <row r="416" spans="1:7" x14ac:dyDescent="0.15">
      <c r="A416" s="12">
        <v>45757.664204463217</v>
      </c>
      <c r="B416" s="13">
        <v>8.3699999999999992</v>
      </c>
      <c r="C416" s="16" t="s">
        <v>19</v>
      </c>
      <c r="D416" s="13">
        <v>1</v>
      </c>
      <c r="E416" s="13">
        <f t="shared" si="22"/>
        <v>8.3947645554385431E-3</v>
      </c>
      <c r="F416" s="13">
        <f t="shared" si="21"/>
        <v>1115.9999999999955</v>
      </c>
      <c r="G416" s="13">
        <f t="shared" si="23"/>
        <v>1119.3019407251343</v>
      </c>
    </row>
    <row r="417" spans="1:7" x14ac:dyDescent="0.15">
      <c r="A417" s="12">
        <v>45757.664216078221</v>
      </c>
      <c r="B417" s="13">
        <v>8.6549999999999994</v>
      </c>
      <c r="C417" s="16" t="s">
        <v>19</v>
      </c>
      <c r="D417" s="13">
        <v>1</v>
      </c>
      <c r="E417" s="13">
        <f t="shared" si="22"/>
        <v>8.6806077929893182E-3</v>
      </c>
      <c r="F417" s="13">
        <f t="shared" si="21"/>
        <v>1026.0000000000005</v>
      </c>
      <c r="G417" s="13">
        <f t="shared" si="23"/>
        <v>1029.0356551827904</v>
      </c>
    </row>
    <row r="418" spans="1:7" x14ac:dyDescent="0.15">
      <c r="A418" s="12">
        <v>45757.664228375739</v>
      </c>
      <c r="B418" s="13">
        <v>8.7249999999999996</v>
      </c>
      <c r="C418" s="16" t="s">
        <v>19</v>
      </c>
      <c r="D418" s="13">
        <v>1</v>
      </c>
      <c r="E418" s="13">
        <f t="shared" si="22"/>
        <v>8.750814903966701E-3</v>
      </c>
      <c r="F418" s="13">
        <f t="shared" si="21"/>
        <v>252.00000000000102</v>
      </c>
      <c r="G418" s="13">
        <f t="shared" si="23"/>
        <v>252.7455995185779</v>
      </c>
    </row>
    <row r="419" spans="1:7" x14ac:dyDescent="0.15">
      <c r="A419" s="12">
        <v>45757.66424000774</v>
      </c>
      <c r="B419" s="13">
        <v>9.01</v>
      </c>
      <c r="C419" s="16" t="s">
        <v>19</v>
      </c>
      <c r="D419" s="13">
        <v>1</v>
      </c>
      <c r="E419" s="13">
        <f t="shared" si="22"/>
        <v>9.0366581415174761E-3</v>
      </c>
      <c r="F419" s="13">
        <f t="shared" si="21"/>
        <v>1026.0000000000005</v>
      </c>
      <c r="G419" s="13">
        <f t="shared" si="23"/>
        <v>1029.0356551827904</v>
      </c>
    </row>
    <row r="420" spans="1:7" x14ac:dyDescent="0.15">
      <c r="A420" s="12">
        <v>45757.664251613067</v>
      </c>
      <c r="B420" s="13">
        <v>9.3049999999999997</v>
      </c>
      <c r="C420" s="16" t="s">
        <v>19</v>
      </c>
      <c r="D420" s="13">
        <v>1</v>
      </c>
      <c r="E420" s="13">
        <f t="shared" si="22"/>
        <v>9.3325309663507341E-3</v>
      </c>
      <c r="F420" s="13">
        <f t="shared" si="21"/>
        <v>1061.9999999999998</v>
      </c>
      <c r="G420" s="13">
        <f t="shared" si="23"/>
        <v>1065.1421693997293</v>
      </c>
    </row>
    <row r="421" spans="1:7" x14ac:dyDescent="0.15">
      <c r="A421" s="12">
        <v>45757.664263831437</v>
      </c>
      <c r="B421" s="13">
        <v>9.375</v>
      </c>
      <c r="C421" s="16" t="s">
        <v>19</v>
      </c>
      <c r="D421" s="13">
        <v>1</v>
      </c>
      <c r="E421" s="13">
        <f t="shared" si="22"/>
        <v>9.4027380773281186E-3</v>
      </c>
      <c r="F421" s="13">
        <f t="shared" si="21"/>
        <v>252.00000000000102</v>
      </c>
      <c r="G421" s="13">
        <f t="shared" si="23"/>
        <v>252.74559951858413</v>
      </c>
    </row>
    <row r="422" spans="1:7" x14ac:dyDescent="0.15">
      <c r="A422" s="12">
        <v>45757.66427616994</v>
      </c>
      <c r="B422" s="13">
        <v>9.68</v>
      </c>
      <c r="C422" s="16" t="s">
        <v>19</v>
      </c>
      <c r="D422" s="13">
        <v>1</v>
      </c>
      <c r="E422" s="13">
        <f t="shared" si="22"/>
        <v>9.7086404894438597E-3</v>
      </c>
      <c r="F422" s="13">
        <f t="shared" ref="F422:F442" si="24">(B422-B421)/(D422/3600)</f>
        <v>1097.9999999999991</v>
      </c>
      <c r="G422" s="13">
        <f t="shared" si="23"/>
        <v>1101.2486836166679</v>
      </c>
    </row>
    <row r="423" spans="1:7" x14ac:dyDescent="0.15">
      <c r="A423" s="12">
        <v>45757.664287800108</v>
      </c>
      <c r="B423" s="13">
        <v>9.9149999999999991</v>
      </c>
      <c r="C423" s="16" t="s">
        <v>19</v>
      </c>
      <c r="D423" s="13">
        <v>1</v>
      </c>
      <c r="E423" s="13">
        <f t="shared" si="22"/>
        <v>9.9443357905822163E-3</v>
      </c>
      <c r="F423" s="13">
        <f t="shared" si="24"/>
        <v>845.99999999999795</v>
      </c>
      <c r="G423" s="13">
        <f t="shared" si="23"/>
        <v>848.50308409808383</v>
      </c>
    </row>
    <row r="424" spans="1:7" x14ac:dyDescent="0.15">
      <c r="A424" s="12">
        <v>45757.664299379023</v>
      </c>
      <c r="B424" s="13">
        <v>9.92</v>
      </c>
      <c r="C424" s="16" t="s">
        <v>19</v>
      </c>
      <c r="D424" s="13">
        <v>1</v>
      </c>
      <c r="E424" s="13">
        <f t="shared" si="22"/>
        <v>9.9493505842234604E-3</v>
      </c>
      <c r="F424" s="13">
        <f t="shared" si="24"/>
        <v>18.000000000002814</v>
      </c>
      <c r="G424" s="13">
        <f t="shared" si="23"/>
        <v>18.053257108478771</v>
      </c>
    </row>
    <row r="425" spans="1:7" x14ac:dyDescent="0.15">
      <c r="A425" s="12">
        <v>45757.664311784087</v>
      </c>
      <c r="B425" s="13">
        <v>9.9250000000000007</v>
      </c>
      <c r="C425" s="16" t="s">
        <v>19</v>
      </c>
      <c r="D425" s="13">
        <v>1</v>
      </c>
      <c r="E425" s="13">
        <f t="shared" si="22"/>
        <v>9.9543653778647028E-3</v>
      </c>
      <c r="F425" s="13">
        <f t="shared" si="24"/>
        <v>18.000000000002814</v>
      </c>
      <c r="G425" s="13">
        <f t="shared" si="23"/>
        <v>18.053257108472526</v>
      </c>
    </row>
    <row r="426" spans="1:7" x14ac:dyDescent="0.15">
      <c r="A426" s="12">
        <v>45757.664324120648</v>
      </c>
      <c r="B426" s="13">
        <v>9.9250000000000007</v>
      </c>
      <c r="C426" s="16" t="s">
        <v>19</v>
      </c>
      <c r="D426" s="13">
        <v>1</v>
      </c>
      <c r="E426" s="13">
        <f t="shared" si="22"/>
        <v>9.9543653778647028E-3</v>
      </c>
      <c r="F426" s="13">
        <f t="shared" si="24"/>
        <v>0</v>
      </c>
      <c r="G426" s="13">
        <f t="shared" si="23"/>
        <v>0</v>
      </c>
    </row>
    <row r="427" spans="1:7" x14ac:dyDescent="0.15">
      <c r="A427" s="12">
        <v>45757.664336411559</v>
      </c>
      <c r="B427" s="13">
        <v>9.98</v>
      </c>
      <c r="C427" s="16" t="s">
        <v>19</v>
      </c>
      <c r="D427" s="13">
        <v>1</v>
      </c>
      <c r="E427" s="13">
        <f t="shared" si="22"/>
        <v>1.000952810791836E-2</v>
      </c>
      <c r="F427" s="13">
        <f t="shared" si="24"/>
        <v>197.99999999999898</v>
      </c>
      <c r="G427" s="13">
        <f t="shared" si="23"/>
        <v>198.58582819316655</v>
      </c>
    </row>
    <row r="428" spans="1:7" x14ac:dyDescent="0.15">
      <c r="A428" s="12">
        <v>45757.66434805149</v>
      </c>
      <c r="B428" s="13">
        <v>10.025</v>
      </c>
      <c r="C428" s="16" t="s">
        <v>19</v>
      </c>
      <c r="D428" s="13">
        <v>1</v>
      </c>
      <c r="E428" s="13">
        <f t="shared" si="22"/>
        <v>1.0054661250689535E-2</v>
      </c>
      <c r="F428" s="13">
        <f t="shared" si="24"/>
        <v>161.99999999999974</v>
      </c>
      <c r="G428" s="13">
        <f t="shared" si="23"/>
        <v>162.47931397622776</v>
      </c>
    </row>
    <row r="429" spans="1:7" x14ac:dyDescent="0.15">
      <c r="A429" s="12">
        <v>45757.664360314731</v>
      </c>
      <c r="B429" s="13">
        <v>10.025</v>
      </c>
      <c r="C429" s="16" t="s">
        <v>19</v>
      </c>
      <c r="D429" s="13">
        <v>1</v>
      </c>
      <c r="E429" s="13">
        <f t="shared" si="22"/>
        <v>1.0054661250689535E-2</v>
      </c>
      <c r="F429" s="13">
        <f t="shared" si="24"/>
        <v>0</v>
      </c>
      <c r="G429" s="13">
        <f t="shared" si="23"/>
        <v>0</v>
      </c>
    </row>
    <row r="430" spans="1:7" x14ac:dyDescent="0.15">
      <c r="A430" s="12">
        <v>45757.66437271145</v>
      </c>
      <c r="B430" s="13">
        <v>10.025</v>
      </c>
      <c r="C430" s="16" t="s">
        <v>19</v>
      </c>
      <c r="D430" s="13">
        <v>1</v>
      </c>
      <c r="E430" s="13">
        <f t="shared" si="22"/>
        <v>1.0054661250689535E-2</v>
      </c>
      <c r="F430" s="13">
        <f t="shared" si="24"/>
        <v>0</v>
      </c>
      <c r="G430" s="13">
        <f t="shared" si="23"/>
        <v>0</v>
      </c>
    </row>
    <row r="431" spans="1:7" x14ac:dyDescent="0.15">
      <c r="A431" s="12">
        <v>45757.66438498249</v>
      </c>
      <c r="B431" s="13">
        <v>10.025</v>
      </c>
      <c r="C431" s="16" t="s">
        <v>19</v>
      </c>
      <c r="D431" s="13">
        <v>1</v>
      </c>
      <c r="E431" s="13">
        <f t="shared" si="22"/>
        <v>1.0054661250689535E-2</v>
      </c>
      <c r="F431" s="13">
        <f t="shared" si="24"/>
        <v>0</v>
      </c>
      <c r="G431" s="13">
        <f t="shared" si="23"/>
        <v>0</v>
      </c>
    </row>
    <row r="432" spans="1:7" x14ac:dyDescent="0.15">
      <c r="A432" s="12">
        <v>45757.664396565939</v>
      </c>
      <c r="B432" s="13">
        <v>10.025</v>
      </c>
      <c r="C432" s="16" t="s">
        <v>19</v>
      </c>
      <c r="D432" s="13">
        <v>1</v>
      </c>
      <c r="E432" s="13">
        <f t="shared" si="22"/>
        <v>1.0054661250689535E-2</v>
      </c>
      <c r="F432" s="13">
        <f t="shared" si="24"/>
        <v>0</v>
      </c>
      <c r="G432" s="13">
        <f t="shared" si="23"/>
        <v>0</v>
      </c>
    </row>
    <row r="433" spans="1:7" x14ac:dyDescent="0.15">
      <c r="A433" s="12">
        <v>45757.664408260338</v>
      </c>
      <c r="B433" s="13">
        <v>10.025</v>
      </c>
      <c r="C433" s="16" t="s">
        <v>19</v>
      </c>
      <c r="D433" s="13">
        <v>1</v>
      </c>
      <c r="E433" s="13">
        <f t="shared" si="22"/>
        <v>1.0054661250689535E-2</v>
      </c>
      <c r="F433" s="13">
        <f t="shared" si="24"/>
        <v>0</v>
      </c>
      <c r="G433" s="13">
        <f t="shared" si="23"/>
        <v>0</v>
      </c>
    </row>
    <row r="434" spans="1:7" x14ac:dyDescent="0.15">
      <c r="A434" s="12">
        <v>45757.664420481473</v>
      </c>
      <c r="B434" s="13">
        <v>10.025</v>
      </c>
      <c r="C434" s="16" t="s">
        <v>19</v>
      </c>
      <c r="D434" s="13">
        <v>1</v>
      </c>
      <c r="E434" s="13">
        <f t="shared" si="22"/>
        <v>1.0054661250689535E-2</v>
      </c>
      <c r="F434" s="13">
        <f t="shared" si="24"/>
        <v>0</v>
      </c>
      <c r="G434" s="13">
        <f t="shared" si="23"/>
        <v>0</v>
      </c>
    </row>
    <row r="435" spans="1:7" x14ac:dyDescent="0.15">
      <c r="A435" s="12">
        <v>45757.664432149963</v>
      </c>
      <c r="B435" s="13">
        <v>10.025</v>
      </c>
      <c r="C435" s="16" t="s">
        <v>19</v>
      </c>
      <c r="D435" s="13">
        <v>1</v>
      </c>
      <c r="E435" s="13">
        <f t="shared" si="22"/>
        <v>1.0054661250689535E-2</v>
      </c>
      <c r="F435" s="13">
        <f t="shared" si="24"/>
        <v>0</v>
      </c>
      <c r="G435" s="13">
        <f t="shared" si="23"/>
        <v>0</v>
      </c>
    </row>
    <row r="436" spans="1:7" x14ac:dyDescent="0.15">
      <c r="A436" s="12">
        <v>45757.664444393457</v>
      </c>
      <c r="B436" s="13">
        <v>10.025</v>
      </c>
      <c r="C436" s="16" t="s">
        <v>19</v>
      </c>
      <c r="D436" s="13">
        <v>1</v>
      </c>
      <c r="E436" s="13">
        <f t="shared" si="22"/>
        <v>1.0054661250689535E-2</v>
      </c>
      <c r="F436" s="13">
        <f t="shared" si="24"/>
        <v>0</v>
      </c>
      <c r="G436" s="13">
        <f t="shared" si="23"/>
        <v>0</v>
      </c>
    </row>
    <row r="437" spans="1:7" x14ac:dyDescent="0.15">
      <c r="A437" s="12">
        <v>45757.664456018429</v>
      </c>
      <c r="B437" s="13">
        <v>10.025</v>
      </c>
      <c r="C437" s="16" t="s">
        <v>19</v>
      </c>
      <c r="D437" s="13">
        <v>1</v>
      </c>
      <c r="E437" s="13">
        <f t="shared" si="22"/>
        <v>1.0054661250689535E-2</v>
      </c>
      <c r="F437" s="13">
        <f t="shared" si="24"/>
        <v>0</v>
      </c>
      <c r="G437" s="13">
        <f t="shared" si="23"/>
        <v>0</v>
      </c>
    </row>
    <row r="438" spans="1:7" x14ac:dyDescent="0.15">
      <c r="A438" s="12">
        <v>45757.664468405048</v>
      </c>
      <c r="B438" s="13">
        <v>10.025</v>
      </c>
      <c r="C438" s="16" t="s">
        <v>19</v>
      </c>
      <c r="D438" s="13">
        <v>1</v>
      </c>
      <c r="E438" s="13">
        <f t="shared" si="22"/>
        <v>1.0054661250689535E-2</v>
      </c>
      <c r="F438" s="13">
        <f t="shared" si="24"/>
        <v>0</v>
      </c>
      <c r="G438" s="13">
        <f t="shared" si="23"/>
        <v>0</v>
      </c>
    </row>
    <row r="439" spans="1:7" x14ac:dyDescent="0.15">
      <c r="A439" s="12">
        <v>45757.664479979932</v>
      </c>
      <c r="B439" s="13">
        <v>10.025</v>
      </c>
      <c r="C439" s="16" t="s">
        <v>19</v>
      </c>
      <c r="D439" s="13">
        <v>1</v>
      </c>
      <c r="E439" s="13">
        <f t="shared" si="22"/>
        <v>1.0054661250689535E-2</v>
      </c>
      <c r="F439" s="13">
        <f t="shared" si="24"/>
        <v>0</v>
      </c>
      <c r="G439" s="13">
        <f t="shared" si="23"/>
        <v>0</v>
      </c>
    </row>
    <row r="440" spans="1:7" x14ac:dyDescent="0.15">
      <c r="A440" s="12">
        <v>45757.664492317781</v>
      </c>
      <c r="B440" s="13">
        <v>10.025</v>
      </c>
      <c r="C440" s="16" t="s">
        <v>19</v>
      </c>
      <c r="D440" s="13">
        <v>1</v>
      </c>
      <c r="E440" s="13">
        <f t="shared" si="22"/>
        <v>1.0054661250689535E-2</v>
      </c>
      <c r="F440" s="13">
        <f t="shared" si="24"/>
        <v>0</v>
      </c>
      <c r="G440" s="13">
        <f t="shared" si="23"/>
        <v>0</v>
      </c>
    </row>
    <row r="441" spans="1:7" x14ac:dyDescent="0.15">
      <c r="A441" s="12">
        <v>45757.664503910193</v>
      </c>
      <c r="B441" s="13">
        <v>10.025</v>
      </c>
      <c r="C441" s="16" t="s">
        <v>19</v>
      </c>
      <c r="D441" s="13">
        <v>1</v>
      </c>
      <c r="E441" s="13">
        <f t="shared" si="22"/>
        <v>1.0054661250689535E-2</v>
      </c>
      <c r="F441" s="13">
        <f t="shared" si="24"/>
        <v>0</v>
      </c>
      <c r="G441" s="13">
        <f t="shared" si="23"/>
        <v>0</v>
      </c>
    </row>
    <row r="442" spans="1:7" x14ac:dyDescent="0.15">
      <c r="A442" s="12">
        <v>45757.664516244207</v>
      </c>
      <c r="B442" s="13">
        <v>10.025</v>
      </c>
      <c r="C442" s="16" t="s">
        <v>19</v>
      </c>
      <c r="D442" s="13">
        <v>1</v>
      </c>
      <c r="E442" s="13">
        <f t="shared" si="22"/>
        <v>1.0054661250689535E-2</v>
      </c>
      <c r="F442" s="13">
        <f t="shared" si="24"/>
        <v>0</v>
      </c>
      <c r="G442" s="13">
        <f t="shared" si="23"/>
        <v>0</v>
      </c>
    </row>
    <row r="445" spans="1:7" x14ac:dyDescent="0.15">
      <c r="G445" s="13" t="s">
        <v>37</v>
      </c>
    </row>
    <row r="446" spans="1:7" x14ac:dyDescent="0.15">
      <c r="G446" s="13">
        <f>AVERAGE(G381:G429)</f>
        <v>739.07823999164873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1D8A-B505-4B86-9983-D637E8FC62B5}">
  <sheetPr>
    <tabColor rgb="FFFFFF00"/>
  </sheetPr>
  <dimension ref="A1:N658"/>
  <sheetViews>
    <sheetView topLeftCell="A439" workbookViewId="0">
      <selection activeCell="I658" sqref="I658"/>
    </sheetView>
  </sheetViews>
  <sheetFormatPr defaultRowHeight="13.5" x14ac:dyDescent="0.15"/>
  <cols>
    <col min="1" max="2" width="9.28515625" style="1" bestFit="1" customWidth="1"/>
    <col min="3" max="3" width="9.140625" style="1"/>
    <col min="4" max="6" width="9.28515625" style="1" bestFit="1" customWidth="1"/>
    <col min="7" max="7" width="9.140625" style="1"/>
    <col min="8" max="9" width="9.28515625" style="1" bestFit="1" customWidth="1"/>
    <col min="10" max="10" width="9.140625" style="1"/>
    <col min="11" max="11" width="14.85546875" style="1" bestFit="1" customWidth="1"/>
    <col min="12" max="14" width="9.28515625" style="1" bestFit="1" customWidth="1"/>
    <col min="15" max="23" width="9.140625" style="1"/>
    <col min="24" max="25" width="9.28515625" style="1" bestFit="1" customWidth="1"/>
    <col min="26" max="26" width="9.140625" style="1"/>
    <col min="27" max="27" width="9.28515625" style="1" bestFit="1" customWidth="1"/>
    <col min="28" max="28" width="14.85546875" style="1" bestFit="1" customWidth="1"/>
    <col min="29" max="30" width="9.28515625" style="1" bestFit="1" customWidth="1"/>
    <col min="31" max="16384" width="9.140625" style="1"/>
  </cols>
  <sheetData>
    <row r="1" spans="1:14" x14ac:dyDescent="0.15">
      <c r="A1" s="1" t="s">
        <v>16</v>
      </c>
      <c r="B1" s="1" t="s">
        <v>18</v>
      </c>
      <c r="C1" s="1" t="s">
        <v>32</v>
      </c>
      <c r="D1" s="1" t="s">
        <v>13</v>
      </c>
      <c r="E1" s="1" t="s">
        <v>28</v>
      </c>
      <c r="F1" s="1" t="s">
        <v>29</v>
      </c>
      <c r="G1" s="1" t="s">
        <v>33</v>
      </c>
      <c r="H1" s="1" t="s">
        <v>16</v>
      </c>
      <c r="I1" s="1" t="s">
        <v>18</v>
      </c>
      <c r="J1" s="1" t="s">
        <v>32</v>
      </c>
      <c r="K1" s="1" t="s">
        <v>13</v>
      </c>
      <c r="L1" s="1" t="s">
        <v>28</v>
      </c>
      <c r="M1" s="1" t="s">
        <v>29</v>
      </c>
      <c r="N1" s="1" t="s">
        <v>33</v>
      </c>
    </row>
    <row r="2" spans="1:14" x14ac:dyDescent="0.15">
      <c r="A2" s="1">
        <v>5.0000000000000001E-3</v>
      </c>
      <c r="B2" s="1">
        <v>1</v>
      </c>
      <c r="C2" s="1">
        <v>1</v>
      </c>
      <c r="D2" s="1">
        <v>5.0147936412416635E-6</v>
      </c>
      <c r="E2" s="1">
        <v>0</v>
      </c>
      <c r="F2" s="1">
        <v>0</v>
      </c>
      <c r="G2" s="1" t="s">
        <v>34</v>
      </c>
      <c r="H2" s="1">
        <v>0.16</v>
      </c>
      <c r="I2" s="1">
        <v>1</v>
      </c>
      <c r="J2" s="1">
        <v>1</v>
      </c>
      <c r="K2" s="1">
        <v>1.6047339651973323E-4</v>
      </c>
      <c r="L2" s="1">
        <v>0</v>
      </c>
      <c r="M2" s="1">
        <v>0</v>
      </c>
      <c r="N2" s="1" t="s">
        <v>35</v>
      </c>
    </row>
    <row r="3" spans="1:14" x14ac:dyDescent="0.15">
      <c r="A3" s="1">
        <v>5.0000000000000001E-3</v>
      </c>
      <c r="B3" s="1">
        <v>1</v>
      </c>
      <c r="C3" s="1">
        <f>C2+B3</f>
        <v>2</v>
      </c>
      <c r="D3" s="1">
        <v>5.0147936412416635E-6</v>
      </c>
      <c r="E3" s="1">
        <v>0</v>
      </c>
      <c r="F3" s="1">
        <v>0</v>
      </c>
      <c r="G3" s="1" t="s">
        <v>34</v>
      </c>
      <c r="H3" s="1">
        <v>0.16</v>
      </c>
      <c r="I3" s="1">
        <v>1</v>
      </c>
      <c r="J3" s="1">
        <f>J2+I3</f>
        <v>2</v>
      </c>
      <c r="K3" s="1">
        <v>1.6047339651973323E-4</v>
      </c>
      <c r="L3" s="1">
        <v>0</v>
      </c>
      <c r="M3" s="1">
        <v>0</v>
      </c>
      <c r="N3" s="1" t="s">
        <v>35</v>
      </c>
    </row>
    <row r="4" spans="1:14" x14ac:dyDescent="0.15">
      <c r="A4" s="1">
        <v>5.0000000000000001E-3</v>
      </c>
      <c r="B4" s="1">
        <v>1</v>
      </c>
      <c r="C4" s="1">
        <f t="shared" ref="C4:C67" si="0">C3+B4</f>
        <v>3</v>
      </c>
      <c r="D4" s="1">
        <v>5.0147936412416635E-6</v>
      </c>
      <c r="E4" s="1">
        <v>0</v>
      </c>
      <c r="F4" s="1">
        <v>0</v>
      </c>
      <c r="G4" s="1" t="s">
        <v>34</v>
      </c>
      <c r="H4" s="1">
        <v>0.16</v>
      </c>
      <c r="I4" s="1">
        <v>1</v>
      </c>
      <c r="J4" s="1">
        <f t="shared" ref="J4:J67" si="1">J3+I4</f>
        <v>3</v>
      </c>
      <c r="K4" s="1">
        <v>1.6047339651973323E-4</v>
      </c>
      <c r="L4" s="1">
        <v>0</v>
      </c>
      <c r="M4" s="1">
        <v>0</v>
      </c>
      <c r="N4" s="1" t="s">
        <v>35</v>
      </c>
    </row>
    <row r="5" spans="1:14" x14ac:dyDescent="0.15">
      <c r="A5" s="1">
        <v>5.0000000000000001E-3</v>
      </c>
      <c r="B5" s="1">
        <v>1</v>
      </c>
      <c r="C5" s="1">
        <f t="shared" si="0"/>
        <v>4</v>
      </c>
      <c r="D5" s="1">
        <v>5.0147936412416635E-6</v>
      </c>
      <c r="E5" s="1">
        <v>0</v>
      </c>
      <c r="F5" s="1">
        <v>0</v>
      </c>
      <c r="G5" s="1" t="s">
        <v>34</v>
      </c>
      <c r="H5" s="1">
        <v>0.16</v>
      </c>
      <c r="I5" s="1">
        <v>1</v>
      </c>
      <c r="J5" s="1">
        <f t="shared" si="1"/>
        <v>4</v>
      </c>
      <c r="K5" s="1">
        <v>1.6047339651973323E-4</v>
      </c>
      <c r="L5" s="1">
        <v>0</v>
      </c>
      <c r="M5" s="1">
        <v>0</v>
      </c>
      <c r="N5" s="1" t="s">
        <v>35</v>
      </c>
    </row>
    <row r="6" spans="1:14" x14ac:dyDescent="0.15">
      <c r="A6" s="1">
        <v>5.0000000000000001E-3</v>
      </c>
      <c r="B6" s="1">
        <v>1</v>
      </c>
      <c r="C6" s="1">
        <f t="shared" si="0"/>
        <v>5</v>
      </c>
      <c r="D6" s="1">
        <v>5.0147936412416635E-6</v>
      </c>
      <c r="E6" s="1">
        <v>0</v>
      </c>
      <c r="F6" s="1">
        <v>0</v>
      </c>
      <c r="G6" s="1" t="s">
        <v>34</v>
      </c>
      <c r="H6" s="1">
        <v>0.15</v>
      </c>
      <c r="I6" s="1">
        <v>1</v>
      </c>
      <c r="J6" s="1">
        <f t="shared" si="1"/>
        <v>5</v>
      </c>
      <c r="K6" s="1">
        <v>1.5044380923724988E-4</v>
      </c>
      <c r="L6" s="1">
        <v>-36.000000000000036</v>
      </c>
      <c r="M6" s="1">
        <v>-36.106514216940077</v>
      </c>
      <c r="N6" s="1" t="s">
        <v>35</v>
      </c>
    </row>
    <row r="7" spans="1:14" x14ac:dyDescent="0.15">
      <c r="A7" s="1">
        <v>5.0000000000000001E-3</v>
      </c>
      <c r="B7" s="1">
        <v>1</v>
      </c>
      <c r="C7" s="1">
        <f t="shared" si="0"/>
        <v>6</v>
      </c>
      <c r="D7" s="1">
        <v>5.0147936412416635E-6</v>
      </c>
      <c r="E7" s="1">
        <v>0</v>
      </c>
      <c r="F7" s="1">
        <v>0</v>
      </c>
      <c r="G7" s="1" t="s">
        <v>34</v>
      </c>
      <c r="H7" s="1">
        <v>0.15</v>
      </c>
      <c r="I7" s="1">
        <v>1</v>
      </c>
      <c r="J7" s="1">
        <f t="shared" si="1"/>
        <v>6</v>
      </c>
      <c r="K7" s="1">
        <v>1.5044380923724988E-4</v>
      </c>
      <c r="L7" s="1">
        <v>0</v>
      </c>
      <c r="M7" s="1">
        <v>0</v>
      </c>
      <c r="N7" s="1" t="s">
        <v>35</v>
      </c>
    </row>
    <row r="8" spans="1:14" x14ac:dyDescent="0.15">
      <c r="A8" s="1">
        <v>5.0000000000000001E-3</v>
      </c>
      <c r="B8" s="1">
        <v>1</v>
      </c>
      <c r="C8" s="1">
        <f t="shared" si="0"/>
        <v>7</v>
      </c>
      <c r="D8" s="1">
        <v>5.0147936412416635E-6</v>
      </c>
      <c r="E8" s="1">
        <v>0</v>
      </c>
      <c r="F8" s="1">
        <v>0</v>
      </c>
      <c r="G8" s="1" t="s">
        <v>34</v>
      </c>
      <c r="H8" s="1">
        <v>0.155</v>
      </c>
      <c r="I8" s="1">
        <v>1</v>
      </c>
      <c r="J8" s="1">
        <f t="shared" si="1"/>
        <v>7</v>
      </c>
      <c r="K8" s="1">
        <v>1.5545860287849157E-4</v>
      </c>
      <c r="L8" s="1">
        <v>18.000000000000018</v>
      </c>
      <c r="M8" s="1">
        <v>18.053257108470088</v>
      </c>
      <c r="N8" s="1" t="s">
        <v>35</v>
      </c>
    </row>
    <row r="9" spans="1:14" x14ac:dyDescent="0.15">
      <c r="A9" s="1">
        <v>5.0000000000000001E-3</v>
      </c>
      <c r="B9" s="1">
        <v>1</v>
      </c>
      <c r="C9" s="1">
        <f t="shared" si="0"/>
        <v>8</v>
      </c>
      <c r="D9" s="1">
        <v>5.0147936412416635E-6</v>
      </c>
      <c r="E9" s="1">
        <v>0</v>
      </c>
      <c r="F9" s="1">
        <v>0</v>
      </c>
      <c r="G9" s="1" t="s">
        <v>34</v>
      </c>
      <c r="H9" s="1">
        <v>0.16</v>
      </c>
      <c r="I9" s="1">
        <v>1</v>
      </c>
      <c r="J9" s="1">
        <f t="shared" si="1"/>
        <v>8</v>
      </c>
      <c r="K9" s="1">
        <v>1.6047339651973323E-4</v>
      </c>
      <c r="L9" s="1">
        <v>18.000000000000018</v>
      </c>
      <c r="M9" s="1">
        <v>18.053257108469989</v>
      </c>
      <c r="N9" s="1" t="s">
        <v>35</v>
      </c>
    </row>
    <row r="10" spans="1:14" x14ac:dyDescent="0.15">
      <c r="A10" s="1">
        <v>5.0000000000000001E-3</v>
      </c>
      <c r="B10" s="1">
        <v>1</v>
      </c>
      <c r="C10" s="1">
        <f t="shared" si="0"/>
        <v>9</v>
      </c>
      <c r="D10" s="1">
        <v>5.0147936412416635E-6</v>
      </c>
      <c r="E10" s="1">
        <v>0</v>
      </c>
      <c r="F10" s="1">
        <v>0</v>
      </c>
      <c r="G10" s="1" t="s">
        <v>34</v>
      </c>
      <c r="H10" s="1">
        <v>0.16</v>
      </c>
      <c r="I10" s="1">
        <v>1</v>
      </c>
      <c r="J10" s="1">
        <f t="shared" si="1"/>
        <v>9</v>
      </c>
      <c r="K10" s="1">
        <v>1.6047339651973323E-4</v>
      </c>
      <c r="L10" s="1">
        <v>0</v>
      </c>
      <c r="M10" s="1">
        <v>0</v>
      </c>
      <c r="N10" s="1" t="s">
        <v>35</v>
      </c>
    </row>
    <row r="11" spans="1:14" x14ac:dyDescent="0.15">
      <c r="A11" s="1">
        <v>5.0000000000000001E-3</v>
      </c>
      <c r="B11" s="1">
        <v>1</v>
      </c>
      <c r="C11" s="1">
        <f t="shared" si="0"/>
        <v>10</v>
      </c>
      <c r="D11" s="1">
        <v>5.0147936412416635E-6</v>
      </c>
      <c r="E11" s="1">
        <v>0</v>
      </c>
      <c r="F11" s="1">
        <v>0</v>
      </c>
      <c r="G11" s="1" t="s">
        <v>34</v>
      </c>
      <c r="H11" s="1">
        <v>0.16</v>
      </c>
      <c r="I11" s="1">
        <v>1</v>
      </c>
      <c r="J11" s="1">
        <f t="shared" si="1"/>
        <v>10</v>
      </c>
      <c r="K11" s="1">
        <v>1.6047339651973323E-4</v>
      </c>
      <c r="L11" s="1">
        <v>0</v>
      </c>
      <c r="M11" s="1">
        <v>0</v>
      </c>
      <c r="N11" s="1" t="s">
        <v>35</v>
      </c>
    </row>
    <row r="12" spans="1:14" x14ac:dyDescent="0.15">
      <c r="A12" s="1">
        <v>5.0000000000000001E-3</v>
      </c>
      <c r="B12" s="1">
        <v>1</v>
      </c>
      <c r="C12" s="1">
        <f t="shared" si="0"/>
        <v>11</v>
      </c>
      <c r="D12" s="1">
        <v>5.0147936412416635E-6</v>
      </c>
      <c r="E12" s="1">
        <v>0</v>
      </c>
      <c r="F12" s="1">
        <v>0</v>
      </c>
      <c r="G12" s="1" t="s">
        <v>34</v>
      </c>
      <c r="H12" s="1">
        <v>0.16</v>
      </c>
      <c r="I12" s="1">
        <v>1</v>
      </c>
      <c r="J12" s="1">
        <f t="shared" si="1"/>
        <v>11</v>
      </c>
      <c r="K12" s="1">
        <v>1.6047339651973323E-4</v>
      </c>
      <c r="L12" s="1">
        <v>0</v>
      </c>
      <c r="M12" s="1">
        <v>0</v>
      </c>
      <c r="N12" s="1" t="s">
        <v>35</v>
      </c>
    </row>
    <row r="13" spans="1:14" x14ac:dyDescent="0.15">
      <c r="A13" s="1">
        <v>5.0000000000000001E-3</v>
      </c>
      <c r="B13" s="1">
        <v>1</v>
      </c>
      <c r="C13" s="1">
        <f t="shared" si="0"/>
        <v>12</v>
      </c>
      <c r="D13" s="1">
        <v>5.0147936412416635E-6</v>
      </c>
      <c r="E13" s="1">
        <v>0</v>
      </c>
      <c r="F13" s="1">
        <v>0</v>
      </c>
      <c r="G13" s="1" t="s">
        <v>34</v>
      </c>
      <c r="H13" s="1">
        <v>0.16</v>
      </c>
      <c r="I13" s="1">
        <v>1</v>
      </c>
      <c r="J13" s="1">
        <f t="shared" si="1"/>
        <v>12</v>
      </c>
      <c r="K13" s="1">
        <v>1.6047339651973323E-4</v>
      </c>
      <c r="L13" s="1">
        <v>0</v>
      </c>
      <c r="M13" s="1">
        <v>0</v>
      </c>
      <c r="N13" s="1" t="s">
        <v>35</v>
      </c>
    </row>
    <row r="14" spans="1:14" x14ac:dyDescent="0.15">
      <c r="A14" s="1">
        <v>5.0000000000000001E-3</v>
      </c>
      <c r="B14" s="1">
        <v>1</v>
      </c>
      <c r="C14" s="1">
        <f t="shared" si="0"/>
        <v>13</v>
      </c>
      <c r="D14" s="1">
        <v>5.0147936412416635E-6</v>
      </c>
      <c r="E14" s="1">
        <v>0</v>
      </c>
      <c r="F14" s="1">
        <v>0</v>
      </c>
      <c r="G14" s="1" t="s">
        <v>34</v>
      </c>
      <c r="H14" s="1">
        <v>0.16</v>
      </c>
      <c r="I14" s="1">
        <v>1</v>
      </c>
      <c r="J14" s="1">
        <f t="shared" si="1"/>
        <v>13</v>
      </c>
      <c r="K14" s="1">
        <v>1.6047339651973323E-4</v>
      </c>
      <c r="L14" s="1">
        <v>0</v>
      </c>
      <c r="M14" s="1">
        <v>0</v>
      </c>
      <c r="N14" s="1" t="s">
        <v>35</v>
      </c>
    </row>
    <row r="15" spans="1:14" x14ac:dyDescent="0.15">
      <c r="A15" s="1">
        <v>5.0000000000000001E-3</v>
      </c>
      <c r="B15" s="1">
        <v>1</v>
      </c>
      <c r="C15" s="1">
        <f t="shared" si="0"/>
        <v>14</v>
      </c>
      <c r="D15" s="1">
        <v>5.0147936412416635E-6</v>
      </c>
      <c r="E15" s="1">
        <v>0</v>
      </c>
      <c r="F15" s="1">
        <v>0</v>
      </c>
      <c r="G15" s="1" t="s">
        <v>34</v>
      </c>
      <c r="H15" s="1">
        <v>0.16</v>
      </c>
      <c r="I15" s="1">
        <v>1</v>
      </c>
      <c r="J15" s="1">
        <f t="shared" si="1"/>
        <v>14</v>
      </c>
      <c r="K15" s="1">
        <v>1.6047339651973323E-4</v>
      </c>
      <c r="L15" s="1">
        <v>0</v>
      </c>
      <c r="M15" s="1">
        <v>0</v>
      </c>
      <c r="N15" s="1" t="s">
        <v>35</v>
      </c>
    </row>
    <row r="16" spans="1:14" x14ac:dyDescent="0.15">
      <c r="A16" s="1">
        <v>5.0000000000000001E-3</v>
      </c>
      <c r="B16" s="1">
        <v>1</v>
      </c>
      <c r="C16" s="1">
        <f t="shared" si="0"/>
        <v>15</v>
      </c>
      <c r="D16" s="1">
        <v>5.0147936412416635E-6</v>
      </c>
      <c r="E16" s="1">
        <v>0</v>
      </c>
      <c r="F16" s="1">
        <v>0</v>
      </c>
      <c r="G16" s="1" t="s">
        <v>34</v>
      </c>
      <c r="H16" s="1">
        <v>0.16</v>
      </c>
      <c r="I16" s="1">
        <v>1</v>
      </c>
      <c r="J16" s="1">
        <f t="shared" si="1"/>
        <v>15</v>
      </c>
      <c r="K16" s="1">
        <v>1.6047339651973323E-4</v>
      </c>
      <c r="L16" s="1">
        <v>0</v>
      </c>
      <c r="M16" s="1">
        <v>0</v>
      </c>
      <c r="N16" s="1" t="s">
        <v>35</v>
      </c>
    </row>
    <row r="17" spans="1:14" x14ac:dyDescent="0.15">
      <c r="A17" s="1">
        <v>5.0000000000000001E-3</v>
      </c>
      <c r="B17" s="1">
        <v>1</v>
      </c>
      <c r="C17" s="1">
        <f t="shared" si="0"/>
        <v>16</v>
      </c>
      <c r="D17" s="1">
        <v>5.0147936412416635E-6</v>
      </c>
      <c r="E17" s="1">
        <v>0</v>
      </c>
      <c r="F17" s="1">
        <v>0</v>
      </c>
      <c r="G17" s="1" t="s">
        <v>34</v>
      </c>
      <c r="H17" s="1">
        <v>0.16</v>
      </c>
      <c r="I17" s="1">
        <v>1</v>
      </c>
      <c r="J17" s="1">
        <f t="shared" si="1"/>
        <v>16</v>
      </c>
      <c r="K17" s="1">
        <v>1.6047339651973323E-4</v>
      </c>
      <c r="L17" s="1">
        <v>0</v>
      </c>
      <c r="M17" s="1">
        <v>0</v>
      </c>
      <c r="N17" s="1" t="s">
        <v>35</v>
      </c>
    </row>
    <row r="18" spans="1:14" x14ac:dyDescent="0.15">
      <c r="A18" s="1">
        <v>5.0000000000000001E-3</v>
      </c>
      <c r="B18" s="1">
        <v>1</v>
      </c>
      <c r="C18" s="1">
        <f t="shared" si="0"/>
        <v>17</v>
      </c>
      <c r="D18" s="1">
        <v>5.0147936412416635E-6</v>
      </c>
      <c r="E18" s="1">
        <v>0</v>
      </c>
      <c r="F18" s="1">
        <v>0</v>
      </c>
      <c r="G18" s="1" t="s">
        <v>34</v>
      </c>
      <c r="H18" s="1">
        <v>0.16</v>
      </c>
      <c r="I18" s="1">
        <v>1</v>
      </c>
      <c r="J18" s="1">
        <f t="shared" si="1"/>
        <v>17</v>
      </c>
      <c r="K18" s="1">
        <v>1.6047339651973323E-4</v>
      </c>
      <c r="L18" s="1">
        <v>0</v>
      </c>
      <c r="M18" s="1">
        <v>0</v>
      </c>
      <c r="N18" s="1" t="s">
        <v>35</v>
      </c>
    </row>
    <row r="19" spans="1:14" x14ac:dyDescent="0.15">
      <c r="A19" s="1">
        <v>5.0000000000000001E-3</v>
      </c>
      <c r="B19" s="1">
        <v>1</v>
      </c>
      <c r="C19" s="1">
        <f t="shared" si="0"/>
        <v>18</v>
      </c>
      <c r="D19" s="1">
        <v>5.0147936412416635E-6</v>
      </c>
      <c r="E19" s="1">
        <v>0</v>
      </c>
      <c r="F19" s="1">
        <v>0</v>
      </c>
      <c r="G19" s="1" t="s">
        <v>34</v>
      </c>
      <c r="H19" s="1">
        <v>0.16</v>
      </c>
      <c r="I19" s="1">
        <v>1</v>
      </c>
      <c r="J19" s="1">
        <f t="shared" si="1"/>
        <v>18</v>
      </c>
      <c r="K19" s="1">
        <v>1.6047339651973323E-4</v>
      </c>
      <c r="L19" s="1">
        <v>0</v>
      </c>
      <c r="M19" s="1">
        <v>0</v>
      </c>
      <c r="N19" s="1" t="s">
        <v>35</v>
      </c>
    </row>
    <row r="20" spans="1:14" x14ac:dyDescent="0.15">
      <c r="A20" s="1">
        <v>5.0000000000000001E-3</v>
      </c>
      <c r="B20" s="1">
        <v>1</v>
      </c>
      <c r="C20" s="1">
        <f t="shared" si="0"/>
        <v>19</v>
      </c>
      <c r="D20" s="1">
        <v>5.0147936412416635E-6</v>
      </c>
      <c r="E20" s="1">
        <v>0</v>
      </c>
      <c r="F20" s="1">
        <v>0</v>
      </c>
      <c r="G20" s="1" t="s">
        <v>34</v>
      </c>
      <c r="H20" s="1">
        <v>0.16</v>
      </c>
      <c r="I20" s="1">
        <v>1</v>
      </c>
      <c r="J20" s="1">
        <f t="shared" si="1"/>
        <v>19</v>
      </c>
      <c r="K20" s="1">
        <v>1.6047339651973323E-4</v>
      </c>
      <c r="L20" s="1">
        <v>0</v>
      </c>
      <c r="M20" s="1">
        <v>0</v>
      </c>
      <c r="N20" s="1" t="s">
        <v>35</v>
      </c>
    </row>
    <row r="21" spans="1:14" x14ac:dyDescent="0.15">
      <c r="A21" s="1">
        <v>5.0000000000000001E-3</v>
      </c>
      <c r="B21" s="1">
        <v>1</v>
      </c>
      <c r="C21" s="1">
        <f t="shared" si="0"/>
        <v>20</v>
      </c>
      <c r="D21" s="1">
        <v>5.0147936412416635E-6</v>
      </c>
      <c r="E21" s="1">
        <v>0</v>
      </c>
      <c r="F21" s="1">
        <v>0</v>
      </c>
      <c r="G21" s="1" t="s">
        <v>34</v>
      </c>
      <c r="H21" s="1">
        <v>0.16</v>
      </c>
      <c r="I21" s="1">
        <v>1</v>
      </c>
      <c r="J21" s="1">
        <f t="shared" si="1"/>
        <v>20</v>
      </c>
      <c r="K21" s="1">
        <v>1.6047339651973323E-4</v>
      </c>
      <c r="L21" s="1">
        <v>0</v>
      </c>
      <c r="M21" s="1">
        <v>0</v>
      </c>
      <c r="N21" s="1" t="s">
        <v>35</v>
      </c>
    </row>
    <row r="22" spans="1:14" x14ac:dyDescent="0.15">
      <c r="A22" s="1">
        <v>0</v>
      </c>
      <c r="B22" s="1">
        <v>1</v>
      </c>
      <c r="C22" s="1">
        <f t="shared" si="0"/>
        <v>21</v>
      </c>
      <c r="D22" s="1">
        <v>0</v>
      </c>
      <c r="E22" s="1">
        <v>-18</v>
      </c>
      <c r="F22" s="1">
        <v>-18.053257108469989</v>
      </c>
      <c r="G22" s="1" t="s">
        <v>34</v>
      </c>
      <c r="H22" s="1">
        <v>0.155</v>
      </c>
      <c r="I22" s="1">
        <v>1</v>
      </c>
      <c r="J22" s="1">
        <f t="shared" si="1"/>
        <v>21</v>
      </c>
      <c r="K22" s="1">
        <v>1.5545860287849157E-4</v>
      </c>
      <c r="L22" s="1">
        <v>-18.000000000000018</v>
      </c>
      <c r="M22" s="1">
        <v>-18.053257108469989</v>
      </c>
      <c r="N22" s="1" t="s">
        <v>35</v>
      </c>
    </row>
    <row r="23" spans="1:14" x14ac:dyDescent="0.15">
      <c r="A23" s="1">
        <v>0</v>
      </c>
      <c r="B23" s="1">
        <v>1</v>
      </c>
      <c r="C23" s="1">
        <f t="shared" si="0"/>
        <v>22</v>
      </c>
      <c r="D23" s="1">
        <v>0</v>
      </c>
      <c r="E23" s="1">
        <v>0</v>
      </c>
      <c r="F23" s="1">
        <v>0</v>
      </c>
      <c r="G23" s="1" t="s">
        <v>34</v>
      </c>
      <c r="H23" s="1">
        <v>0.155</v>
      </c>
      <c r="I23" s="1">
        <v>1</v>
      </c>
      <c r="J23" s="1">
        <f t="shared" si="1"/>
        <v>22</v>
      </c>
      <c r="K23" s="1">
        <v>1.5545860287849157E-4</v>
      </c>
      <c r="L23" s="1">
        <v>0</v>
      </c>
      <c r="M23" s="1">
        <v>0</v>
      </c>
      <c r="N23" s="1" t="s">
        <v>35</v>
      </c>
    </row>
    <row r="24" spans="1:14" x14ac:dyDescent="0.15">
      <c r="A24" s="1">
        <v>5.0000000000000001E-3</v>
      </c>
      <c r="B24" s="1">
        <v>1</v>
      </c>
      <c r="C24" s="1">
        <f t="shared" si="0"/>
        <v>23</v>
      </c>
      <c r="D24" s="1">
        <v>5.0147936412416635E-6</v>
      </c>
      <c r="E24" s="1">
        <v>18</v>
      </c>
      <c r="F24" s="1">
        <v>18.053257108469989</v>
      </c>
      <c r="G24" s="1" t="s">
        <v>34</v>
      </c>
      <c r="H24" s="1">
        <v>0.155</v>
      </c>
      <c r="I24" s="1">
        <v>1</v>
      </c>
      <c r="J24" s="1">
        <f t="shared" si="1"/>
        <v>23</v>
      </c>
      <c r="K24" s="1">
        <v>1.5545860287849157E-4</v>
      </c>
      <c r="L24" s="1">
        <v>0</v>
      </c>
      <c r="M24" s="1">
        <v>0</v>
      </c>
      <c r="N24" s="1" t="s">
        <v>35</v>
      </c>
    </row>
    <row r="25" spans="1:14" x14ac:dyDescent="0.15">
      <c r="A25" s="1">
        <v>0.09</v>
      </c>
      <c r="B25" s="1">
        <v>1</v>
      </c>
      <c r="C25" s="1">
        <f t="shared" si="0"/>
        <v>24</v>
      </c>
      <c r="D25" s="1">
        <v>9.026628554234993E-5</v>
      </c>
      <c r="E25" s="1">
        <v>306</v>
      </c>
      <c r="F25" s="1">
        <v>306.90537084398977</v>
      </c>
      <c r="G25" s="1" t="s">
        <v>34</v>
      </c>
      <c r="H25" s="1">
        <v>0.155</v>
      </c>
      <c r="I25" s="1">
        <v>1</v>
      </c>
      <c r="J25" s="1">
        <f t="shared" si="1"/>
        <v>24</v>
      </c>
      <c r="K25" s="1">
        <v>1.5545860287849157E-4</v>
      </c>
      <c r="L25" s="1">
        <v>0</v>
      </c>
      <c r="M25" s="1">
        <v>0</v>
      </c>
      <c r="N25" s="1" t="s">
        <v>35</v>
      </c>
    </row>
    <row r="26" spans="1:14" x14ac:dyDescent="0.15">
      <c r="A26" s="1">
        <v>0.09</v>
      </c>
      <c r="B26" s="1">
        <v>1</v>
      </c>
      <c r="C26" s="1">
        <f t="shared" si="0"/>
        <v>25</v>
      </c>
      <c r="D26" s="1">
        <v>9.026628554234993E-5</v>
      </c>
      <c r="E26" s="1">
        <v>0</v>
      </c>
      <c r="F26" s="1">
        <v>0</v>
      </c>
      <c r="G26" s="1" t="s">
        <v>34</v>
      </c>
      <c r="H26" s="1">
        <v>0.155</v>
      </c>
      <c r="I26" s="1">
        <v>1</v>
      </c>
      <c r="J26" s="1">
        <f t="shared" si="1"/>
        <v>25</v>
      </c>
      <c r="K26" s="1">
        <v>1.5545860287849157E-4</v>
      </c>
      <c r="L26" s="1">
        <v>0</v>
      </c>
      <c r="M26" s="1">
        <v>0</v>
      </c>
      <c r="N26" s="1" t="s">
        <v>35</v>
      </c>
    </row>
    <row r="27" spans="1:14" x14ac:dyDescent="0.15">
      <c r="A27" s="1">
        <v>0.09</v>
      </c>
      <c r="B27" s="1">
        <v>1</v>
      </c>
      <c r="C27" s="1">
        <f t="shared" si="0"/>
        <v>26</v>
      </c>
      <c r="D27" s="1">
        <v>9.026628554234993E-5</v>
      </c>
      <c r="E27" s="1">
        <v>0</v>
      </c>
      <c r="F27" s="1">
        <v>0</v>
      </c>
      <c r="G27" s="1" t="s">
        <v>34</v>
      </c>
      <c r="H27" s="1">
        <v>0.155</v>
      </c>
      <c r="I27" s="1">
        <v>1</v>
      </c>
      <c r="J27" s="1">
        <f t="shared" si="1"/>
        <v>26</v>
      </c>
      <c r="K27" s="1">
        <v>1.5545860287849157E-4</v>
      </c>
      <c r="L27" s="1">
        <v>0</v>
      </c>
      <c r="M27" s="1">
        <v>0</v>
      </c>
      <c r="N27" s="1" t="s">
        <v>35</v>
      </c>
    </row>
    <row r="28" spans="1:14" x14ac:dyDescent="0.15">
      <c r="A28" s="1">
        <v>0.09</v>
      </c>
      <c r="B28" s="1">
        <v>1</v>
      </c>
      <c r="C28" s="1">
        <f t="shared" si="0"/>
        <v>27</v>
      </c>
      <c r="D28" s="1">
        <v>9.026628554234993E-5</v>
      </c>
      <c r="E28" s="1">
        <v>0</v>
      </c>
      <c r="F28" s="1">
        <v>0</v>
      </c>
      <c r="G28" s="1" t="s">
        <v>34</v>
      </c>
      <c r="H28" s="1">
        <v>0.155</v>
      </c>
      <c r="I28" s="1">
        <v>1</v>
      </c>
      <c r="J28" s="1">
        <f t="shared" si="1"/>
        <v>27</v>
      </c>
      <c r="K28" s="1">
        <v>1.5545860287849157E-4</v>
      </c>
      <c r="L28" s="1">
        <v>0</v>
      </c>
      <c r="M28" s="1">
        <v>0</v>
      </c>
      <c r="N28" s="1" t="s">
        <v>35</v>
      </c>
    </row>
    <row r="29" spans="1:14" x14ac:dyDescent="0.15">
      <c r="A29" s="1">
        <v>0.09</v>
      </c>
      <c r="B29" s="1">
        <v>1</v>
      </c>
      <c r="C29" s="1">
        <f t="shared" si="0"/>
        <v>28</v>
      </c>
      <c r="D29" s="1">
        <v>9.026628554234993E-5</v>
      </c>
      <c r="E29" s="1">
        <v>0</v>
      </c>
      <c r="F29" s="1">
        <v>0</v>
      </c>
      <c r="G29" s="1" t="s">
        <v>34</v>
      </c>
      <c r="H29" s="1">
        <v>0.155</v>
      </c>
      <c r="I29" s="1">
        <v>1</v>
      </c>
      <c r="J29" s="1">
        <f t="shared" si="1"/>
        <v>28</v>
      </c>
      <c r="K29" s="1">
        <v>1.5545860287849157E-4</v>
      </c>
      <c r="L29" s="1">
        <v>0</v>
      </c>
      <c r="M29" s="1">
        <v>0</v>
      </c>
      <c r="N29" s="1" t="s">
        <v>35</v>
      </c>
    </row>
    <row r="30" spans="1:14" x14ac:dyDescent="0.15">
      <c r="A30" s="1">
        <v>0.19</v>
      </c>
      <c r="B30" s="1">
        <v>1</v>
      </c>
      <c r="C30" s="1">
        <f t="shared" si="0"/>
        <v>29</v>
      </c>
      <c r="D30" s="1">
        <v>1.9056215836718321E-4</v>
      </c>
      <c r="E30" s="1">
        <v>360</v>
      </c>
      <c r="F30" s="1">
        <v>361.06514216939979</v>
      </c>
      <c r="G30" s="1" t="s">
        <v>34</v>
      </c>
      <c r="H30" s="1">
        <v>0.155</v>
      </c>
      <c r="I30" s="1">
        <v>1</v>
      </c>
      <c r="J30" s="1">
        <f t="shared" si="1"/>
        <v>29</v>
      </c>
      <c r="K30" s="1">
        <v>1.5545860287849157E-4</v>
      </c>
      <c r="L30" s="1">
        <v>0</v>
      </c>
      <c r="M30" s="1">
        <v>0</v>
      </c>
      <c r="N30" s="1" t="s">
        <v>35</v>
      </c>
    </row>
    <row r="31" spans="1:14" x14ac:dyDescent="0.15">
      <c r="A31" s="1">
        <v>0.19</v>
      </c>
      <c r="B31" s="1">
        <v>1</v>
      </c>
      <c r="C31" s="1">
        <f t="shared" si="0"/>
        <v>30</v>
      </c>
      <c r="D31" s="1">
        <v>1.9056215836718321E-4</v>
      </c>
      <c r="E31" s="1">
        <v>0</v>
      </c>
      <c r="F31" s="1">
        <v>0</v>
      </c>
      <c r="G31" s="1" t="s">
        <v>34</v>
      </c>
      <c r="H31" s="1">
        <v>0.155</v>
      </c>
      <c r="I31" s="1">
        <v>1</v>
      </c>
      <c r="J31" s="1">
        <f t="shared" si="1"/>
        <v>30</v>
      </c>
      <c r="K31" s="1">
        <v>1.5545860287849157E-4</v>
      </c>
      <c r="L31" s="1">
        <v>0</v>
      </c>
      <c r="M31" s="1">
        <v>0</v>
      </c>
      <c r="N31" s="1" t="s">
        <v>35</v>
      </c>
    </row>
    <row r="32" spans="1:14" x14ac:dyDescent="0.15">
      <c r="A32" s="1">
        <v>0.19</v>
      </c>
      <c r="B32" s="1">
        <v>1</v>
      </c>
      <c r="C32" s="1">
        <f t="shared" si="0"/>
        <v>31</v>
      </c>
      <c r="D32" s="1">
        <v>1.9056215836718321E-4</v>
      </c>
      <c r="E32" s="1">
        <v>0</v>
      </c>
      <c r="F32" s="1">
        <v>0</v>
      </c>
      <c r="G32" s="1" t="s">
        <v>34</v>
      </c>
      <c r="H32" s="1">
        <v>0.155</v>
      </c>
      <c r="I32" s="1">
        <v>1</v>
      </c>
      <c r="J32" s="1">
        <f t="shared" si="1"/>
        <v>31</v>
      </c>
      <c r="K32" s="1">
        <v>1.5545860287849157E-4</v>
      </c>
      <c r="L32" s="1">
        <v>0</v>
      </c>
      <c r="M32" s="1">
        <v>0</v>
      </c>
      <c r="N32" s="1" t="s">
        <v>35</v>
      </c>
    </row>
    <row r="33" spans="1:14" x14ac:dyDescent="0.15">
      <c r="A33" s="1">
        <v>0.19</v>
      </c>
      <c r="B33" s="1">
        <v>1</v>
      </c>
      <c r="C33" s="1">
        <f t="shared" si="0"/>
        <v>32</v>
      </c>
      <c r="D33" s="1">
        <v>1.9056215836718321E-4</v>
      </c>
      <c r="E33" s="1">
        <v>0</v>
      </c>
      <c r="F33" s="1">
        <v>0</v>
      </c>
      <c r="G33" s="1" t="s">
        <v>34</v>
      </c>
      <c r="H33" s="1">
        <v>0.155</v>
      </c>
      <c r="I33" s="1">
        <v>1</v>
      </c>
      <c r="J33" s="1">
        <f t="shared" si="1"/>
        <v>32</v>
      </c>
      <c r="K33" s="1">
        <v>1.5545860287849157E-4</v>
      </c>
      <c r="L33" s="1">
        <v>0</v>
      </c>
      <c r="M33" s="1">
        <v>0</v>
      </c>
      <c r="N33" s="1" t="s">
        <v>35</v>
      </c>
    </row>
    <row r="34" spans="1:14" x14ac:dyDescent="0.15">
      <c r="A34" s="1">
        <v>0.26</v>
      </c>
      <c r="B34" s="1">
        <v>1</v>
      </c>
      <c r="C34" s="1">
        <f t="shared" si="0"/>
        <v>33</v>
      </c>
      <c r="D34" s="1">
        <v>2.607692693445665E-4</v>
      </c>
      <c r="E34" s="1">
        <v>252.00000000000003</v>
      </c>
      <c r="F34" s="1">
        <v>252.74559951857984</v>
      </c>
      <c r="G34" s="1" t="s">
        <v>34</v>
      </c>
      <c r="H34" s="1">
        <v>0.155</v>
      </c>
      <c r="I34" s="1">
        <v>1</v>
      </c>
      <c r="J34" s="1">
        <f t="shared" si="1"/>
        <v>33</v>
      </c>
      <c r="K34" s="1">
        <v>1.5545860287849157E-4</v>
      </c>
      <c r="L34" s="1">
        <v>0</v>
      </c>
      <c r="M34" s="1">
        <v>0</v>
      </c>
      <c r="N34" s="1" t="s">
        <v>35</v>
      </c>
    </row>
    <row r="35" spans="1:14" x14ac:dyDescent="0.15">
      <c r="A35" s="1">
        <v>0.28499999999999998</v>
      </c>
      <c r="B35" s="1">
        <v>1</v>
      </c>
      <c r="C35" s="1">
        <f t="shared" si="0"/>
        <v>34</v>
      </c>
      <c r="D35" s="1">
        <v>2.8584323755077477E-4</v>
      </c>
      <c r="E35" s="1">
        <v>89.999999999999886</v>
      </c>
      <c r="F35" s="1">
        <v>90.266285542349749</v>
      </c>
      <c r="G35" s="1" t="s">
        <v>34</v>
      </c>
      <c r="H35" s="1">
        <v>0.155</v>
      </c>
      <c r="I35" s="1">
        <v>1</v>
      </c>
      <c r="J35" s="1">
        <f t="shared" si="1"/>
        <v>34</v>
      </c>
      <c r="K35" s="1">
        <v>1.5545860287849157E-4</v>
      </c>
      <c r="L35" s="1">
        <v>0</v>
      </c>
      <c r="M35" s="1">
        <v>0</v>
      </c>
      <c r="N35" s="1" t="s">
        <v>35</v>
      </c>
    </row>
    <row r="36" spans="1:14" x14ac:dyDescent="0.15">
      <c r="A36" s="1">
        <v>0.28499999999999998</v>
      </c>
      <c r="B36" s="1">
        <v>1</v>
      </c>
      <c r="C36" s="1">
        <f t="shared" si="0"/>
        <v>35</v>
      </c>
      <c r="D36" s="1">
        <v>2.8584323755077477E-4</v>
      </c>
      <c r="E36" s="1">
        <v>0</v>
      </c>
      <c r="F36" s="1">
        <v>0</v>
      </c>
      <c r="G36" s="1" t="s">
        <v>34</v>
      </c>
      <c r="H36" s="1">
        <v>0.16</v>
      </c>
      <c r="I36" s="1">
        <v>1</v>
      </c>
      <c r="J36" s="1">
        <f t="shared" si="1"/>
        <v>35</v>
      </c>
      <c r="K36" s="1">
        <v>1.6047339651973323E-4</v>
      </c>
      <c r="L36" s="1">
        <v>18.000000000000018</v>
      </c>
      <c r="M36" s="1">
        <v>18.053257108469989</v>
      </c>
      <c r="N36" s="1" t="s">
        <v>35</v>
      </c>
    </row>
    <row r="37" spans="1:14" x14ac:dyDescent="0.15">
      <c r="A37" s="1">
        <v>0.28499999999999998</v>
      </c>
      <c r="B37" s="1">
        <v>1</v>
      </c>
      <c r="C37" s="1">
        <f t="shared" si="0"/>
        <v>36</v>
      </c>
      <c r="D37" s="1">
        <v>2.8584323755077477E-4</v>
      </c>
      <c r="E37" s="1">
        <v>0</v>
      </c>
      <c r="F37" s="1">
        <v>0</v>
      </c>
      <c r="G37" s="1" t="s">
        <v>34</v>
      </c>
      <c r="H37" s="1">
        <v>0.16</v>
      </c>
      <c r="I37" s="1">
        <v>1</v>
      </c>
      <c r="J37" s="1">
        <f t="shared" si="1"/>
        <v>36</v>
      </c>
      <c r="K37" s="1">
        <v>1.6047339651973323E-4</v>
      </c>
      <c r="L37" s="1">
        <v>0</v>
      </c>
      <c r="M37" s="1">
        <v>0</v>
      </c>
      <c r="N37" s="1" t="s">
        <v>35</v>
      </c>
    </row>
    <row r="38" spans="1:14" x14ac:dyDescent="0.15">
      <c r="A38" s="1">
        <v>0.28499999999999998</v>
      </c>
      <c r="B38" s="1">
        <v>1</v>
      </c>
      <c r="C38" s="1">
        <f t="shared" si="0"/>
        <v>37</v>
      </c>
      <c r="D38" s="1">
        <v>2.8584323755077477E-4</v>
      </c>
      <c r="E38" s="1">
        <v>0</v>
      </c>
      <c r="F38" s="1">
        <v>0</v>
      </c>
      <c r="G38" s="1" t="s">
        <v>34</v>
      </c>
      <c r="H38" s="1">
        <v>0.16</v>
      </c>
      <c r="I38" s="1">
        <v>1</v>
      </c>
      <c r="J38" s="1">
        <f t="shared" si="1"/>
        <v>37</v>
      </c>
      <c r="K38" s="1">
        <v>1.6047339651973323E-4</v>
      </c>
      <c r="L38" s="1">
        <v>0</v>
      </c>
      <c r="M38" s="1">
        <v>0</v>
      </c>
      <c r="N38" s="1" t="s">
        <v>35</v>
      </c>
    </row>
    <row r="39" spans="1:14" x14ac:dyDescent="0.15">
      <c r="A39" s="1">
        <v>0.38500000000000001</v>
      </c>
      <c r="B39" s="1">
        <v>1</v>
      </c>
      <c r="C39" s="1">
        <f t="shared" si="0"/>
        <v>38</v>
      </c>
      <c r="D39" s="1">
        <v>3.8613911037560809E-4</v>
      </c>
      <c r="E39" s="1">
        <v>360.00000000000011</v>
      </c>
      <c r="F39" s="1">
        <v>361.06514216939996</v>
      </c>
      <c r="G39" s="1" t="s">
        <v>34</v>
      </c>
      <c r="H39" s="1">
        <v>0.155</v>
      </c>
      <c r="I39" s="1">
        <v>1</v>
      </c>
      <c r="J39" s="1">
        <f t="shared" si="1"/>
        <v>38</v>
      </c>
      <c r="K39" s="1">
        <v>1.5545860287849157E-4</v>
      </c>
      <c r="L39" s="1">
        <v>-18.000000000000018</v>
      </c>
      <c r="M39" s="1">
        <v>-18.053257108469989</v>
      </c>
      <c r="N39" s="1" t="s">
        <v>35</v>
      </c>
    </row>
    <row r="40" spans="1:14" x14ac:dyDescent="0.15">
      <c r="A40" s="1">
        <v>0.38500000000000001</v>
      </c>
      <c r="B40" s="1">
        <v>1</v>
      </c>
      <c r="C40" s="1">
        <f t="shared" si="0"/>
        <v>39</v>
      </c>
      <c r="D40" s="1">
        <v>3.8613911037560809E-4</v>
      </c>
      <c r="E40" s="1">
        <v>0</v>
      </c>
      <c r="F40" s="1">
        <v>0</v>
      </c>
      <c r="G40" s="1" t="s">
        <v>34</v>
      </c>
      <c r="H40" s="1">
        <v>0.155</v>
      </c>
      <c r="I40" s="1">
        <v>1</v>
      </c>
      <c r="J40" s="1">
        <f t="shared" si="1"/>
        <v>39</v>
      </c>
      <c r="K40" s="1">
        <v>1.5545860287849157E-4</v>
      </c>
      <c r="L40" s="1">
        <v>0</v>
      </c>
      <c r="M40" s="1">
        <v>0</v>
      </c>
      <c r="N40" s="1" t="s">
        <v>35</v>
      </c>
    </row>
    <row r="41" spans="1:14" x14ac:dyDescent="0.15">
      <c r="A41" s="1">
        <v>0.38</v>
      </c>
      <c r="B41" s="1">
        <v>1</v>
      </c>
      <c r="C41" s="1">
        <f t="shared" si="0"/>
        <v>40</v>
      </c>
      <c r="D41" s="1">
        <v>3.8112431673436643E-4</v>
      </c>
      <c r="E41" s="1">
        <v>-18.000000000000018</v>
      </c>
      <c r="F41" s="1">
        <v>-18.053257108469989</v>
      </c>
      <c r="G41" s="1" t="s">
        <v>34</v>
      </c>
      <c r="H41" s="1">
        <v>0.155</v>
      </c>
      <c r="I41" s="1">
        <v>1</v>
      </c>
      <c r="J41" s="1">
        <f t="shared" si="1"/>
        <v>40</v>
      </c>
      <c r="K41" s="1">
        <v>1.5545860287849157E-4</v>
      </c>
      <c r="L41" s="1">
        <v>0</v>
      </c>
      <c r="M41" s="1">
        <v>0</v>
      </c>
      <c r="N41" s="1" t="s">
        <v>35</v>
      </c>
    </row>
    <row r="42" spans="1:14" x14ac:dyDescent="0.15">
      <c r="A42" s="1">
        <v>0.38</v>
      </c>
      <c r="B42" s="1">
        <v>1</v>
      </c>
      <c r="C42" s="1">
        <f t="shared" si="0"/>
        <v>41</v>
      </c>
      <c r="D42" s="1">
        <v>3.8112431673436643E-4</v>
      </c>
      <c r="E42" s="1">
        <v>0</v>
      </c>
      <c r="F42" s="1">
        <v>0</v>
      </c>
      <c r="G42" s="1" t="s">
        <v>34</v>
      </c>
      <c r="H42" s="1">
        <v>0.155</v>
      </c>
      <c r="I42" s="1">
        <v>1</v>
      </c>
      <c r="J42" s="1">
        <f t="shared" si="1"/>
        <v>41</v>
      </c>
      <c r="K42" s="1">
        <v>1.5545860287849157E-4</v>
      </c>
      <c r="L42" s="1">
        <v>0</v>
      </c>
      <c r="M42" s="1">
        <v>0</v>
      </c>
      <c r="N42" s="1" t="s">
        <v>35</v>
      </c>
    </row>
    <row r="43" spans="1:14" x14ac:dyDescent="0.15">
      <c r="A43" s="1">
        <v>0.48</v>
      </c>
      <c r="B43" s="1">
        <v>1</v>
      </c>
      <c r="C43" s="1">
        <f t="shared" si="0"/>
        <v>42</v>
      </c>
      <c r="D43" s="1">
        <v>4.8142018955919964E-4</v>
      </c>
      <c r="E43" s="1">
        <v>359.99999999999994</v>
      </c>
      <c r="F43" s="1">
        <v>361.06514216939956</v>
      </c>
      <c r="G43" s="1" t="s">
        <v>34</v>
      </c>
      <c r="H43" s="1">
        <v>0.155</v>
      </c>
      <c r="I43" s="1">
        <v>1</v>
      </c>
      <c r="J43" s="1">
        <f t="shared" si="1"/>
        <v>42</v>
      </c>
      <c r="K43" s="1">
        <v>1.5545860287849157E-4</v>
      </c>
      <c r="L43" s="1">
        <v>0</v>
      </c>
      <c r="M43" s="1">
        <v>0</v>
      </c>
      <c r="N43" s="1" t="s">
        <v>35</v>
      </c>
    </row>
    <row r="44" spans="1:14" x14ac:dyDescent="0.15">
      <c r="A44" s="1">
        <v>0.47499999999999998</v>
      </c>
      <c r="B44" s="1">
        <v>1</v>
      </c>
      <c r="C44" s="1">
        <f t="shared" si="0"/>
        <v>43</v>
      </c>
      <c r="D44" s="1">
        <v>4.7640539591795798E-4</v>
      </c>
      <c r="E44" s="1">
        <v>-18.000000000000018</v>
      </c>
      <c r="F44" s="1">
        <v>-18.053257108469989</v>
      </c>
      <c r="G44" s="1" t="s">
        <v>34</v>
      </c>
      <c r="H44" s="1">
        <v>0.155</v>
      </c>
      <c r="I44" s="1">
        <v>1</v>
      </c>
      <c r="J44" s="1">
        <f t="shared" si="1"/>
        <v>43</v>
      </c>
      <c r="K44" s="1">
        <v>1.5545860287849157E-4</v>
      </c>
      <c r="L44" s="1">
        <v>0</v>
      </c>
      <c r="M44" s="1">
        <v>0</v>
      </c>
      <c r="N44" s="1" t="s">
        <v>35</v>
      </c>
    </row>
    <row r="45" spans="1:14" x14ac:dyDescent="0.15">
      <c r="A45" s="1">
        <v>0.47499999999999998</v>
      </c>
      <c r="B45" s="1">
        <v>1</v>
      </c>
      <c r="C45" s="1">
        <f t="shared" si="0"/>
        <v>44</v>
      </c>
      <c r="D45" s="1">
        <v>4.7640539591795798E-4</v>
      </c>
      <c r="E45" s="1">
        <v>0</v>
      </c>
      <c r="F45" s="1">
        <v>0</v>
      </c>
      <c r="G45" s="1" t="s">
        <v>34</v>
      </c>
      <c r="H45" s="1">
        <v>0.155</v>
      </c>
      <c r="I45" s="1">
        <v>1</v>
      </c>
      <c r="J45" s="1">
        <f t="shared" si="1"/>
        <v>44</v>
      </c>
      <c r="K45" s="1">
        <v>1.5545860287849157E-4</v>
      </c>
      <c r="L45" s="1">
        <v>0</v>
      </c>
      <c r="M45" s="1">
        <v>0</v>
      </c>
      <c r="N45" s="1" t="s">
        <v>35</v>
      </c>
    </row>
    <row r="46" spans="1:14" x14ac:dyDescent="0.15">
      <c r="A46" s="1">
        <v>0.48</v>
      </c>
      <c r="B46" s="1">
        <v>1</v>
      </c>
      <c r="C46" s="1">
        <f t="shared" si="0"/>
        <v>45</v>
      </c>
      <c r="D46" s="1">
        <v>4.8142018955919964E-4</v>
      </c>
      <c r="E46" s="1">
        <v>18.000000000000018</v>
      </c>
      <c r="F46" s="1">
        <v>18.053257108469989</v>
      </c>
      <c r="G46" s="1" t="s">
        <v>34</v>
      </c>
      <c r="H46" s="1">
        <v>0.155</v>
      </c>
      <c r="I46" s="1">
        <v>1</v>
      </c>
      <c r="J46" s="1">
        <f t="shared" si="1"/>
        <v>45</v>
      </c>
      <c r="K46" s="1">
        <v>1.5545860287849157E-4</v>
      </c>
      <c r="L46" s="1">
        <v>0</v>
      </c>
      <c r="M46" s="1">
        <v>0</v>
      </c>
      <c r="N46" s="1" t="s">
        <v>35</v>
      </c>
    </row>
    <row r="47" spans="1:14" x14ac:dyDescent="0.15">
      <c r="A47" s="1">
        <v>0.56999999999999995</v>
      </c>
      <c r="B47" s="1">
        <v>1</v>
      </c>
      <c r="C47" s="1">
        <f t="shared" si="0"/>
        <v>46</v>
      </c>
      <c r="D47" s="1">
        <v>5.7168647510154953E-4</v>
      </c>
      <c r="E47" s="1">
        <v>323.99999999999989</v>
      </c>
      <c r="F47" s="1">
        <v>324.95862795245961</v>
      </c>
      <c r="G47" s="1" t="s">
        <v>34</v>
      </c>
      <c r="H47" s="1">
        <v>0.155</v>
      </c>
      <c r="I47" s="1">
        <v>1</v>
      </c>
      <c r="J47" s="1">
        <f t="shared" si="1"/>
        <v>46</v>
      </c>
      <c r="K47" s="1">
        <v>1.5545860287849157E-4</v>
      </c>
      <c r="L47" s="1">
        <v>0</v>
      </c>
      <c r="M47" s="1">
        <v>0</v>
      </c>
      <c r="N47" s="1" t="s">
        <v>35</v>
      </c>
    </row>
    <row r="48" spans="1:14" x14ac:dyDescent="0.15">
      <c r="A48" s="1">
        <v>0.57499999999999996</v>
      </c>
      <c r="B48" s="1">
        <v>1</v>
      </c>
      <c r="C48" s="1">
        <f t="shared" si="0"/>
        <v>47</v>
      </c>
      <c r="D48" s="1">
        <v>5.7670126874279125E-4</v>
      </c>
      <c r="E48" s="1">
        <v>18.000000000000018</v>
      </c>
      <c r="F48" s="1">
        <v>18.053257108470184</v>
      </c>
      <c r="G48" s="1" t="s">
        <v>34</v>
      </c>
      <c r="H48" s="1">
        <v>0.155</v>
      </c>
      <c r="I48" s="1">
        <v>1</v>
      </c>
      <c r="J48" s="1">
        <f t="shared" si="1"/>
        <v>47</v>
      </c>
      <c r="K48" s="1">
        <v>1.5545860287849157E-4</v>
      </c>
      <c r="L48" s="1">
        <v>0</v>
      </c>
      <c r="M48" s="1">
        <v>0</v>
      </c>
      <c r="N48" s="1" t="s">
        <v>35</v>
      </c>
    </row>
    <row r="49" spans="1:14" x14ac:dyDescent="0.15">
      <c r="A49" s="1">
        <v>0.57499999999999996</v>
      </c>
      <c r="B49" s="1">
        <v>1</v>
      </c>
      <c r="C49" s="1">
        <f t="shared" si="0"/>
        <v>48</v>
      </c>
      <c r="D49" s="1">
        <v>5.7670126874279125E-4</v>
      </c>
      <c r="E49" s="1">
        <v>0</v>
      </c>
      <c r="F49" s="1">
        <v>0</v>
      </c>
      <c r="G49" s="1" t="s">
        <v>34</v>
      </c>
      <c r="H49" s="1">
        <v>0.155</v>
      </c>
      <c r="I49" s="1">
        <v>1</v>
      </c>
      <c r="J49" s="1">
        <f t="shared" si="1"/>
        <v>48</v>
      </c>
      <c r="K49" s="1">
        <v>1.5545860287849157E-4</v>
      </c>
      <c r="L49" s="1">
        <v>0</v>
      </c>
      <c r="M49" s="1">
        <v>0</v>
      </c>
      <c r="N49" s="1" t="s">
        <v>35</v>
      </c>
    </row>
    <row r="50" spans="1:14" x14ac:dyDescent="0.15">
      <c r="A50" s="1">
        <v>0.57499999999999996</v>
      </c>
      <c r="B50" s="1">
        <v>1</v>
      </c>
      <c r="C50" s="1">
        <f t="shared" si="0"/>
        <v>49</v>
      </c>
      <c r="D50" s="1">
        <v>5.7670126874279125E-4</v>
      </c>
      <c r="E50" s="1">
        <v>0</v>
      </c>
      <c r="F50" s="1">
        <v>0</v>
      </c>
      <c r="G50" s="1" t="s">
        <v>34</v>
      </c>
      <c r="H50" s="1">
        <v>0.155</v>
      </c>
      <c r="I50" s="1">
        <v>1</v>
      </c>
      <c r="J50" s="1">
        <f t="shared" si="1"/>
        <v>49</v>
      </c>
      <c r="K50" s="1">
        <v>1.5545860287849157E-4</v>
      </c>
      <c r="L50" s="1">
        <v>0</v>
      </c>
      <c r="M50" s="1">
        <v>0</v>
      </c>
      <c r="N50" s="1" t="s">
        <v>35</v>
      </c>
    </row>
    <row r="51" spans="1:14" x14ac:dyDescent="0.15">
      <c r="A51" s="1">
        <v>0.65</v>
      </c>
      <c r="B51" s="1">
        <v>1</v>
      </c>
      <c r="C51" s="1">
        <f t="shared" si="0"/>
        <v>50</v>
      </c>
      <c r="D51" s="1">
        <v>6.5192317336141626E-4</v>
      </c>
      <c r="E51" s="1">
        <v>270.00000000000023</v>
      </c>
      <c r="F51" s="1">
        <v>270.79885662705004</v>
      </c>
      <c r="G51" s="1" t="s">
        <v>34</v>
      </c>
      <c r="H51" s="1">
        <v>0.155</v>
      </c>
      <c r="I51" s="1">
        <v>1</v>
      </c>
      <c r="J51" s="1">
        <f t="shared" si="1"/>
        <v>50</v>
      </c>
      <c r="K51" s="1">
        <v>1.5545860287849157E-4</v>
      </c>
      <c r="L51" s="1">
        <v>0</v>
      </c>
      <c r="M51" s="1">
        <v>0</v>
      </c>
      <c r="N51" s="1" t="s">
        <v>35</v>
      </c>
    </row>
    <row r="52" spans="1:14" x14ac:dyDescent="0.15">
      <c r="A52" s="1">
        <v>0.67</v>
      </c>
      <c r="B52" s="1">
        <v>1</v>
      </c>
      <c r="C52" s="1">
        <f t="shared" si="0"/>
        <v>51</v>
      </c>
      <c r="D52" s="1">
        <v>6.7198234792638291E-4</v>
      </c>
      <c r="E52" s="1">
        <v>72.000000000000071</v>
      </c>
      <c r="F52" s="1">
        <v>72.213028433879956</v>
      </c>
      <c r="G52" s="1" t="s">
        <v>34</v>
      </c>
      <c r="H52" s="1">
        <v>0.155</v>
      </c>
      <c r="I52" s="1">
        <v>1</v>
      </c>
      <c r="J52" s="1">
        <f t="shared" si="1"/>
        <v>51</v>
      </c>
      <c r="K52" s="1">
        <v>1.5545860287849157E-4</v>
      </c>
      <c r="L52" s="1">
        <v>0</v>
      </c>
      <c r="M52" s="1">
        <v>0</v>
      </c>
      <c r="N52" s="1" t="s">
        <v>35</v>
      </c>
    </row>
    <row r="53" spans="1:14" x14ac:dyDescent="0.15">
      <c r="A53" s="1">
        <v>0.67</v>
      </c>
      <c r="B53" s="1">
        <v>1</v>
      </c>
      <c r="C53" s="1">
        <f t="shared" si="0"/>
        <v>52</v>
      </c>
      <c r="D53" s="1">
        <v>6.7198234792638291E-4</v>
      </c>
      <c r="E53" s="1">
        <v>0</v>
      </c>
      <c r="F53" s="1">
        <v>0</v>
      </c>
      <c r="G53" s="1" t="s">
        <v>34</v>
      </c>
      <c r="H53" s="1">
        <v>0.155</v>
      </c>
      <c r="I53" s="1">
        <v>1</v>
      </c>
      <c r="J53" s="1">
        <f t="shared" si="1"/>
        <v>52</v>
      </c>
      <c r="K53" s="1">
        <v>1.5545860287849157E-4</v>
      </c>
      <c r="L53" s="1">
        <v>0</v>
      </c>
      <c r="M53" s="1">
        <v>0</v>
      </c>
      <c r="N53" s="1" t="s">
        <v>35</v>
      </c>
    </row>
    <row r="54" spans="1:14" x14ac:dyDescent="0.15">
      <c r="A54" s="1">
        <v>0.67</v>
      </c>
      <c r="B54" s="1">
        <v>1</v>
      </c>
      <c r="C54" s="1">
        <f t="shared" si="0"/>
        <v>53</v>
      </c>
      <c r="D54" s="1">
        <v>6.7198234792638291E-4</v>
      </c>
      <c r="E54" s="1">
        <v>0</v>
      </c>
      <c r="F54" s="1">
        <v>0</v>
      </c>
      <c r="G54" s="1" t="s">
        <v>34</v>
      </c>
      <c r="H54" s="1">
        <v>0.155</v>
      </c>
      <c r="I54" s="1">
        <v>1</v>
      </c>
      <c r="J54" s="1">
        <f t="shared" si="1"/>
        <v>53</v>
      </c>
      <c r="K54" s="1">
        <v>1.5545860287849157E-4</v>
      </c>
      <c r="L54" s="1">
        <v>0</v>
      </c>
      <c r="M54" s="1">
        <v>0</v>
      </c>
      <c r="N54" s="1" t="s">
        <v>35</v>
      </c>
    </row>
    <row r="55" spans="1:14" x14ac:dyDescent="0.15">
      <c r="A55" s="1">
        <v>0.67</v>
      </c>
      <c r="B55" s="1">
        <v>1</v>
      </c>
      <c r="C55" s="1">
        <f t="shared" si="0"/>
        <v>54</v>
      </c>
      <c r="D55" s="1">
        <v>6.7198234792638291E-4</v>
      </c>
      <c r="E55" s="1">
        <v>0</v>
      </c>
      <c r="F55" s="1">
        <v>0</v>
      </c>
      <c r="G55" s="1" t="s">
        <v>34</v>
      </c>
      <c r="H55" s="1">
        <v>0.155</v>
      </c>
      <c r="I55" s="1">
        <v>1</v>
      </c>
      <c r="J55" s="1">
        <f t="shared" si="1"/>
        <v>54</v>
      </c>
      <c r="K55" s="1">
        <v>1.5545860287849157E-4</v>
      </c>
      <c r="L55" s="1">
        <v>0</v>
      </c>
      <c r="M55" s="1">
        <v>0</v>
      </c>
      <c r="N55" s="1" t="s">
        <v>35</v>
      </c>
    </row>
    <row r="56" spans="1:14" x14ac:dyDescent="0.15">
      <c r="A56" s="1">
        <v>0.77</v>
      </c>
      <c r="B56" s="1">
        <v>1</v>
      </c>
      <c r="C56" s="1">
        <f t="shared" si="0"/>
        <v>55</v>
      </c>
      <c r="D56" s="1">
        <v>7.7227822075121618E-4</v>
      </c>
      <c r="E56" s="1">
        <v>359.99999999999994</v>
      </c>
      <c r="F56" s="1">
        <v>361.06514216939973</v>
      </c>
      <c r="G56" s="1" t="s">
        <v>34</v>
      </c>
      <c r="H56" s="1">
        <v>0.155</v>
      </c>
      <c r="I56" s="1">
        <v>1</v>
      </c>
      <c r="J56" s="1">
        <f t="shared" si="1"/>
        <v>55</v>
      </c>
      <c r="K56" s="1">
        <v>1.5545860287849157E-4</v>
      </c>
      <c r="L56" s="1">
        <v>0</v>
      </c>
      <c r="M56" s="1">
        <v>0</v>
      </c>
      <c r="N56" s="1" t="s">
        <v>35</v>
      </c>
    </row>
    <row r="57" spans="1:14" x14ac:dyDescent="0.15">
      <c r="A57" s="1">
        <v>0.77</v>
      </c>
      <c r="B57" s="1">
        <v>1</v>
      </c>
      <c r="C57" s="1">
        <f t="shared" si="0"/>
        <v>56</v>
      </c>
      <c r="D57" s="1">
        <v>7.7227822075121618E-4</v>
      </c>
      <c r="E57" s="1">
        <v>0</v>
      </c>
      <c r="F57" s="1">
        <v>0</v>
      </c>
      <c r="G57" s="1" t="s">
        <v>34</v>
      </c>
      <c r="H57" s="1">
        <v>0.155</v>
      </c>
      <c r="I57" s="1">
        <v>1</v>
      </c>
      <c r="J57" s="1">
        <f t="shared" si="1"/>
        <v>56</v>
      </c>
      <c r="K57" s="1">
        <v>1.5545860287849157E-4</v>
      </c>
      <c r="L57" s="1">
        <v>0</v>
      </c>
      <c r="M57" s="1">
        <v>0</v>
      </c>
      <c r="N57" s="1" t="s">
        <v>35</v>
      </c>
    </row>
    <row r="58" spans="1:14" x14ac:dyDescent="0.15">
      <c r="A58" s="1">
        <v>0.77</v>
      </c>
      <c r="B58" s="1">
        <v>1</v>
      </c>
      <c r="C58" s="1">
        <f t="shared" si="0"/>
        <v>57</v>
      </c>
      <c r="D58" s="1">
        <v>7.7227822075121618E-4</v>
      </c>
      <c r="E58" s="1">
        <v>0</v>
      </c>
      <c r="F58" s="1">
        <v>0</v>
      </c>
      <c r="G58" s="1" t="s">
        <v>34</v>
      </c>
      <c r="H58" s="1">
        <v>0.155</v>
      </c>
      <c r="I58" s="1">
        <v>1</v>
      </c>
      <c r="J58" s="1">
        <f t="shared" si="1"/>
        <v>57</v>
      </c>
      <c r="K58" s="1">
        <v>1.5545860287849157E-4</v>
      </c>
      <c r="L58" s="1">
        <v>0</v>
      </c>
      <c r="M58" s="1">
        <v>0</v>
      </c>
      <c r="N58" s="1" t="s">
        <v>35</v>
      </c>
    </row>
    <row r="59" spans="1:14" x14ac:dyDescent="0.15">
      <c r="A59" s="1">
        <v>0.77</v>
      </c>
      <c r="B59" s="1">
        <v>1</v>
      </c>
      <c r="C59" s="1">
        <f t="shared" si="0"/>
        <v>58</v>
      </c>
      <c r="D59" s="1">
        <v>7.7227822075121618E-4</v>
      </c>
      <c r="E59" s="1">
        <v>0</v>
      </c>
      <c r="F59" s="1">
        <v>0</v>
      </c>
      <c r="G59" s="1" t="s">
        <v>34</v>
      </c>
      <c r="H59" s="1">
        <v>0.155</v>
      </c>
      <c r="I59" s="1">
        <v>1</v>
      </c>
      <c r="J59" s="1">
        <f t="shared" si="1"/>
        <v>58</v>
      </c>
      <c r="K59" s="1">
        <v>1.5545860287849157E-4</v>
      </c>
      <c r="L59" s="1">
        <v>0</v>
      </c>
      <c r="M59" s="1">
        <v>0</v>
      </c>
      <c r="N59" s="1" t="s">
        <v>35</v>
      </c>
    </row>
    <row r="60" spans="1:14" x14ac:dyDescent="0.15">
      <c r="A60" s="1">
        <v>0.86499999999999999</v>
      </c>
      <c r="B60" s="1">
        <v>1</v>
      </c>
      <c r="C60" s="1">
        <f t="shared" si="0"/>
        <v>59</v>
      </c>
      <c r="D60" s="1">
        <v>8.6755929993480774E-4</v>
      </c>
      <c r="E60" s="1">
        <v>341.99999999999989</v>
      </c>
      <c r="F60" s="1">
        <v>343.01188506092956</v>
      </c>
      <c r="G60" s="1" t="s">
        <v>34</v>
      </c>
      <c r="H60" s="1">
        <v>0.155</v>
      </c>
      <c r="I60" s="1">
        <v>1</v>
      </c>
      <c r="J60" s="1">
        <f t="shared" si="1"/>
        <v>59</v>
      </c>
      <c r="K60" s="1">
        <v>1.5545860287849157E-4</v>
      </c>
      <c r="L60" s="1">
        <v>0</v>
      </c>
      <c r="M60" s="1">
        <v>0</v>
      </c>
      <c r="N60" s="1" t="s">
        <v>35</v>
      </c>
    </row>
    <row r="61" spans="1:14" x14ac:dyDescent="0.15">
      <c r="A61" s="1">
        <v>0.86499999999999999</v>
      </c>
      <c r="B61" s="1">
        <v>1</v>
      </c>
      <c r="C61" s="1">
        <f t="shared" si="0"/>
        <v>60</v>
      </c>
      <c r="D61" s="1">
        <v>8.6755929993480774E-4</v>
      </c>
      <c r="E61" s="1">
        <v>0</v>
      </c>
      <c r="F61" s="1">
        <v>0</v>
      </c>
      <c r="G61" s="1" t="s">
        <v>34</v>
      </c>
      <c r="H61" s="1">
        <v>0.155</v>
      </c>
      <c r="I61" s="1">
        <v>1</v>
      </c>
      <c r="J61" s="1">
        <f t="shared" si="1"/>
        <v>60</v>
      </c>
      <c r="K61" s="1">
        <v>1.5545860287849157E-4</v>
      </c>
      <c r="L61" s="1">
        <v>0</v>
      </c>
      <c r="M61" s="1">
        <v>0</v>
      </c>
      <c r="N61" s="1" t="s">
        <v>35</v>
      </c>
    </row>
    <row r="62" spans="1:14" x14ac:dyDescent="0.15">
      <c r="A62" s="1">
        <v>0.86499999999999999</v>
      </c>
      <c r="B62" s="1">
        <v>1</v>
      </c>
      <c r="C62" s="1">
        <f t="shared" si="0"/>
        <v>61</v>
      </c>
      <c r="D62" s="1">
        <v>8.6755929993480774E-4</v>
      </c>
      <c r="E62" s="1">
        <v>0</v>
      </c>
      <c r="F62" s="1">
        <v>0</v>
      </c>
      <c r="G62" s="1" t="s">
        <v>34</v>
      </c>
      <c r="H62" s="1">
        <v>0.155</v>
      </c>
      <c r="I62" s="1">
        <v>1</v>
      </c>
      <c r="J62" s="1">
        <f t="shared" si="1"/>
        <v>61</v>
      </c>
      <c r="K62" s="1">
        <v>1.5545860287849157E-4</v>
      </c>
      <c r="L62" s="1">
        <v>0</v>
      </c>
      <c r="M62" s="1">
        <v>0</v>
      </c>
      <c r="N62" s="1" t="s">
        <v>35</v>
      </c>
    </row>
    <row r="63" spans="1:14" x14ac:dyDescent="0.15">
      <c r="A63" s="1">
        <v>0.86499999999999999</v>
      </c>
      <c r="B63" s="1">
        <v>1</v>
      </c>
      <c r="C63" s="1">
        <f t="shared" si="0"/>
        <v>62</v>
      </c>
      <c r="D63" s="1">
        <v>8.6755929993480774E-4</v>
      </c>
      <c r="E63" s="1">
        <v>0</v>
      </c>
      <c r="F63" s="1">
        <v>0</v>
      </c>
      <c r="G63" s="1" t="s">
        <v>34</v>
      </c>
      <c r="H63" s="1">
        <v>0.155</v>
      </c>
      <c r="I63" s="1">
        <v>1</v>
      </c>
      <c r="J63" s="1">
        <f t="shared" si="1"/>
        <v>62</v>
      </c>
      <c r="K63" s="1">
        <v>1.5545860287849157E-4</v>
      </c>
      <c r="L63" s="1">
        <v>0</v>
      </c>
      <c r="M63" s="1">
        <v>0</v>
      </c>
      <c r="N63" s="1" t="s">
        <v>35</v>
      </c>
    </row>
    <row r="64" spans="1:14" x14ac:dyDescent="0.15">
      <c r="A64" s="1">
        <v>0.95499999999999996</v>
      </c>
      <c r="B64" s="1">
        <v>1</v>
      </c>
      <c r="C64" s="1">
        <f t="shared" si="0"/>
        <v>63</v>
      </c>
      <c r="D64" s="1">
        <v>9.5782558547715757E-4</v>
      </c>
      <c r="E64" s="1">
        <v>323.99999999999989</v>
      </c>
      <c r="F64" s="1">
        <v>324.95862795245938</v>
      </c>
      <c r="G64" s="1" t="s">
        <v>34</v>
      </c>
      <c r="H64" s="1">
        <v>0.155</v>
      </c>
      <c r="I64" s="1">
        <v>1</v>
      </c>
      <c r="J64" s="1">
        <f t="shared" si="1"/>
        <v>63</v>
      </c>
      <c r="K64" s="1">
        <v>1.5545860287849157E-4</v>
      </c>
      <c r="L64" s="1">
        <v>0</v>
      </c>
      <c r="M64" s="1">
        <v>0</v>
      </c>
      <c r="N64" s="1" t="s">
        <v>35</v>
      </c>
    </row>
    <row r="65" spans="1:14" x14ac:dyDescent="0.15">
      <c r="A65" s="1">
        <v>0.96499999999999997</v>
      </c>
      <c r="B65" s="1">
        <v>1</v>
      </c>
      <c r="C65" s="1">
        <f t="shared" si="0"/>
        <v>64</v>
      </c>
      <c r="D65" s="1">
        <v>9.6785517275964101E-4</v>
      </c>
      <c r="E65" s="1">
        <v>36.000000000000036</v>
      </c>
      <c r="F65" s="1">
        <v>36.106514216940369</v>
      </c>
      <c r="G65" s="1" t="s">
        <v>34</v>
      </c>
      <c r="H65" s="1">
        <v>0.155</v>
      </c>
      <c r="I65" s="1">
        <v>1</v>
      </c>
      <c r="J65" s="1">
        <f t="shared" si="1"/>
        <v>64</v>
      </c>
      <c r="K65" s="1">
        <v>1.5545860287849157E-4</v>
      </c>
      <c r="L65" s="1">
        <v>0</v>
      </c>
      <c r="M65" s="1">
        <v>0</v>
      </c>
      <c r="N65" s="1" t="s">
        <v>35</v>
      </c>
    </row>
    <row r="66" spans="1:14" x14ac:dyDescent="0.15">
      <c r="A66" s="1">
        <v>0.96499999999999997</v>
      </c>
      <c r="B66" s="1">
        <v>1</v>
      </c>
      <c r="C66" s="1">
        <f t="shared" si="0"/>
        <v>65</v>
      </c>
      <c r="D66" s="1">
        <v>9.6785517275964101E-4</v>
      </c>
      <c r="E66" s="1">
        <v>0</v>
      </c>
      <c r="F66" s="1">
        <v>0</v>
      </c>
      <c r="G66" s="1" t="s">
        <v>34</v>
      </c>
      <c r="H66" s="1">
        <v>0.155</v>
      </c>
      <c r="I66" s="1">
        <v>1</v>
      </c>
      <c r="J66" s="1">
        <f t="shared" si="1"/>
        <v>65</v>
      </c>
      <c r="K66" s="1">
        <v>1.5545860287849157E-4</v>
      </c>
      <c r="L66" s="1">
        <v>0</v>
      </c>
      <c r="M66" s="1">
        <v>0</v>
      </c>
      <c r="N66" s="1" t="s">
        <v>35</v>
      </c>
    </row>
    <row r="67" spans="1:14" x14ac:dyDescent="0.15">
      <c r="A67" s="1">
        <v>0.96499999999999997</v>
      </c>
      <c r="B67" s="1">
        <v>1</v>
      </c>
      <c r="C67" s="1">
        <f t="shared" si="0"/>
        <v>66</v>
      </c>
      <c r="D67" s="1">
        <v>9.6785517275964101E-4</v>
      </c>
      <c r="E67" s="1">
        <v>0</v>
      </c>
      <c r="F67" s="1">
        <v>0</v>
      </c>
      <c r="G67" s="1" t="s">
        <v>34</v>
      </c>
      <c r="H67" s="1">
        <v>0.155</v>
      </c>
      <c r="I67" s="1">
        <v>1</v>
      </c>
      <c r="J67" s="1">
        <f t="shared" si="1"/>
        <v>66</v>
      </c>
      <c r="K67" s="1">
        <v>1.5545860287849157E-4</v>
      </c>
      <c r="L67" s="1">
        <v>0</v>
      </c>
      <c r="M67" s="1">
        <v>0</v>
      </c>
      <c r="N67" s="1" t="s">
        <v>35</v>
      </c>
    </row>
    <row r="68" spans="1:14" x14ac:dyDescent="0.15">
      <c r="A68" s="1">
        <v>1.0449999999999999</v>
      </c>
      <c r="B68" s="1">
        <v>1</v>
      </c>
      <c r="C68" s="1">
        <f t="shared" ref="C68:C131" si="2">C67+B68</f>
        <v>67</v>
      </c>
      <c r="D68" s="1">
        <v>1.0480918710195075E-3</v>
      </c>
      <c r="E68" s="1">
        <v>287.99999999999983</v>
      </c>
      <c r="F68" s="1">
        <v>288.85211373551942</v>
      </c>
      <c r="G68" s="1" t="s">
        <v>34</v>
      </c>
      <c r="H68" s="1">
        <v>0.155</v>
      </c>
      <c r="I68" s="1">
        <v>1</v>
      </c>
      <c r="J68" s="1">
        <f t="shared" ref="J68:J131" si="3">J67+I68</f>
        <v>67</v>
      </c>
      <c r="K68" s="1">
        <v>1.5545860287849157E-4</v>
      </c>
      <c r="L68" s="1">
        <v>0</v>
      </c>
      <c r="M68" s="1">
        <v>0</v>
      </c>
      <c r="N68" s="1" t="s">
        <v>35</v>
      </c>
    </row>
    <row r="69" spans="1:14" x14ac:dyDescent="0.15">
      <c r="A69" s="1">
        <v>1.0649999999999999</v>
      </c>
      <c r="B69" s="1">
        <v>1</v>
      </c>
      <c r="C69" s="1">
        <f t="shared" si="2"/>
        <v>68</v>
      </c>
      <c r="D69" s="1">
        <v>1.0681510455844742E-3</v>
      </c>
      <c r="E69" s="1">
        <v>72.000000000000071</v>
      </c>
      <c r="F69" s="1">
        <v>72.213028433879956</v>
      </c>
      <c r="G69" s="1" t="s">
        <v>34</v>
      </c>
      <c r="H69" s="1">
        <v>0.155</v>
      </c>
      <c r="I69" s="1">
        <v>1</v>
      </c>
      <c r="J69" s="1">
        <f t="shared" si="3"/>
        <v>68</v>
      </c>
      <c r="K69" s="1">
        <v>1.5545860287849157E-4</v>
      </c>
      <c r="L69" s="1">
        <v>0</v>
      </c>
      <c r="M69" s="1">
        <v>0</v>
      </c>
      <c r="N69" s="1" t="s">
        <v>35</v>
      </c>
    </row>
    <row r="70" spans="1:14" x14ac:dyDescent="0.15">
      <c r="A70" s="1">
        <v>1.0649999999999999</v>
      </c>
      <c r="B70" s="1">
        <v>1</v>
      </c>
      <c r="C70" s="1">
        <f t="shared" si="2"/>
        <v>69</v>
      </c>
      <c r="D70" s="1">
        <v>1.0681510455844742E-3</v>
      </c>
      <c r="E70" s="1">
        <v>0</v>
      </c>
      <c r="F70" s="1">
        <v>0</v>
      </c>
      <c r="G70" s="1" t="s">
        <v>34</v>
      </c>
      <c r="H70" s="1">
        <v>0.155</v>
      </c>
      <c r="I70" s="1">
        <v>1</v>
      </c>
      <c r="J70" s="1">
        <f t="shared" si="3"/>
        <v>69</v>
      </c>
      <c r="K70" s="1">
        <v>1.5545860287849157E-4</v>
      </c>
      <c r="L70" s="1">
        <v>0</v>
      </c>
      <c r="M70" s="1">
        <v>0</v>
      </c>
      <c r="N70" s="1" t="s">
        <v>35</v>
      </c>
    </row>
    <row r="71" spans="1:14" x14ac:dyDescent="0.15">
      <c r="A71" s="1">
        <v>1.0649999999999999</v>
      </c>
      <c r="B71" s="1">
        <v>1</v>
      </c>
      <c r="C71" s="1">
        <f t="shared" si="2"/>
        <v>70</v>
      </c>
      <c r="D71" s="1">
        <v>1.0681510455844742E-3</v>
      </c>
      <c r="E71" s="1">
        <v>0</v>
      </c>
      <c r="F71" s="1">
        <v>0</v>
      </c>
      <c r="G71" s="1" t="s">
        <v>34</v>
      </c>
      <c r="H71" s="1">
        <v>0.155</v>
      </c>
      <c r="I71" s="1">
        <v>1</v>
      </c>
      <c r="J71" s="1">
        <f t="shared" si="3"/>
        <v>70</v>
      </c>
      <c r="K71" s="1">
        <v>1.5545860287849157E-4</v>
      </c>
      <c r="L71" s="1">
        <v>0</v>
      </c>
      <c r="M71" s="1">
        <v>0</v>
      </c>
      <c r="N71" s="1" t="s">
        <v>35</v>
      </c>
    </row>
    <row r="72" spans="1:14" x14ac:dyDescent="0.15">
      <c r="A72" s="1">
        <v>1.125</v>
      </c>
      <c r="B72" s="1">
        <v>1</v>
      </c>
      <c r="C72" s="1">
        <f t="shared" si="2"/>
        <v>71</v>
      </c>
      <c r="D72" s="1">
        <v>1.1283285692793741E-3</v>
      </c>
      <c r="E72" s="1">
        <v>216.0000000000002</v>
      </c>
      <c r="F72" s="1">
        <v>216.63908530163985</v>
      </c>
      <c r="G72" s="1" t="s">
        <v>34</v>
      </c>
      <c r="H72" s="1">
        <v>0.155</v>
      </c>
      <c r="I72" s="1">
        <v>1</v>
      </c>
      <c r="J72" s="1">
        <f t="shared" si="3"/>
        <v>71</v>
      </c>
      <c r="K72" s="1">
        <v>1.5545860287849157E-4</v>
      </c>
      <c r="L72" s="1">
        <v>0</v>
      </c>
      <c r="M72" s="1">
        <v>0</v>
      </c>
      <c r="N72" s="1" t="s">
        <v>35</v>
      </c>
    </row>
    <row r="73" spans="1:14" x14ac:dyDescent="0.15">
      <c r="A73" s="1">
        <v>1.1599999999999999</v>
      </c>
      <c r="B73" s="1">
        <v>1</v>
      </c>
      <c r="C73" s="1">
        <f t="shared" si="2"/>
        <v>72</v>
      </c>
      <c r="D73" s="1">
        <v>1.1634321247680657E-3</v>
      </c>
      <c r="E73" s="1">
        <v>125.99999999999972</v>
      </c>
      <c r="F73" s="1">
        <v>126.37279975928972</v>
      </c>
      <c r="G73" s="1" t="s">
        <v>34</v>
      </c>
      <c r="H73" s="1">
        <v>0.155</v>
      </c>
      <c r="I73" s="1">
        <v>1</v>
      </c>
      <c r="J73" s="1">
        <f t="shared" si="3"/>
        <v>72</v>
      </c>
      <c r="K73" s="1">
        <v>1.5545860287849157E-4</v>
      </c>
      <c r="L73" s="1">
        <v>0</v>
      </c>
      <c r="M73" s="1">
        <v>0</v>
      </c>
      <c r="N73" s="1" t="s">
        <v>35</v>
      </c>
    </row>
    <row r="74" spans="1:14" x14ac:dyDescent="0.15">
      <c r="A74" s="1">
        <v>1.1599999999999999</v>
      </c>
      <c r="B74" s="1">
        <v>1</v>
      </c>
      <c r="C74" s="1">
        <f t="shared" si="2"/>
        <v>73</v>
      </c>
      <c r="D74" s="1">
        <v>1.1634321247680657E-3</v>
      </c>
      <c r="E74" s="1">
        <v>0</v>
      </c>
      <c r="F74" s="1">
        <v>0</v>
      </c>
      <c r="G74" s="1" t="s">
        <v>34</v>
      </c>
      <c r="H74" s="1">
        <v>0.155</v>
      </c>
      <c r="I74" s="1">
        <v>1</v>
      </c>
      <c r="J74" s="1">
        <f t="shared" si="3"/>
        <v>73</v>
      </c>
      <c r="K74" s="1">
        <v>1.5545860287849157E-4</v>
      </c>
      <c r="L74" s="1">
        <v>0</v>
      </c>
      <c r="M74" s="1">
        <v>0</v>
      </c>
      <c r="N74" s="1" t="s">
        <v>35</v>
      </c>
    </row>
    <row r="75" spans="1:14" x14ac:dyDescent="0.15">
      <c r="A75" s="1">
        <v>1.1599999999999999</v>
      </c>
      <c r="B75" s="1">
        <v>1</v>
      </c>
      <c r="C75" s="1">
        <f t="shared" si="2"/>
        <v>74</v>
      </c>
      <c r="D75" s="1">
        <v>1.1634321247680657E-3</v>
      </c>
      <c r="E75" s="1">
        <v>0</v>
      </c>
      <c r="F75" s="1">
        <v>0</v>
      </c>
      <c r="G75" s="1" t="s">
        <v>34</v>
      </c>
      <c r="H75" s="1">
        <v>0.155</v>
      </c>
      <c r="I75" s="1">
        <v>1</v>
      </c>
      <c r="J75" s="1">
        <f t="shared" si="3"/>
        <v>74</v>
      </c>
      <c r="K75" s="1">
        <v>1.5545860287849157E-4</v>
      </c>
      <c r="L75" s="1">
        <v>0</v>
      </c>
      <c r="M75" s="1">
        <v>0</v>
      </c>
      <c r="N75" s="1" t="s">
        <v>35</v>
      </c>
    </row>
    <row r="76" spans="1:14" x14ac:dyDescent="0.15">
      <c r="A76" s="1">
        <v>1.1599999999999999</v>
      </c>
      <c r="B76" s="1">
        <v>1</v>
      </c>
      <c r="C76" s="1">
        <f t="shared" si="2"/>
        <v>75</v>
      </c>
      <c r="D76" s="1">
        <v>1.1634321247680657E-3</v>
      </c>
      <c r="E76" s="1">
        <v>0</v>
      </c>
      <c r="F76" s="1">
        <v>0</v>
      </c>
      <c r="G76" s="1" t="s">
        <v>34</v>
      </c>
      <c r="H76" s="1">
        <v>0.155</v>
      </c>
      <c r="I76" s="1">
        <v>1</v>
      </c>
      <c r="J76" s="1">
        <f t="shared" si="3"/>
        <v>75</v>
      </c>
      <c r="K76" s="1">
        <v>1.5545860287849157E-4</v>
      </c>
      <c r="L76" s="1">
        <v>0</v>
      </c>
      <c r="M76" s="1">
        <v>0</v>
      </c>
      <c r="N76" s="1" t="s">
        <v>35</v>
      </c>
    </row>
    <row r="77" spans="1:14" x14ac:dyDescent="0.15">
      <c r="A77" s="1">
        <v>1.2549999999999999</v>
      </c>
      <c r="B77" s="1">
        <v>1</v>
      </c>
      <c r="C77" s="1">
        <f t="shared" si="2"/>
        <v>76</v>
      </c>
      <c r="D77" s="1">
        <v>1.2587132039516573E-3</v>
      </c>
      <c r="E77" s="1">
        <v>341.99999999999989</v>
      </c>
      <c r="F77" s="1">
        <v>343.01188506092956</v>
      </c>
      <c r="G77" s="1" t="s">
        <v>34</v>
      </c>
      <c r="H77" s="1">
        <v>0.155</v>
      </c>
      <c r="I77" s="1">
        <v>1</v>
      </c>
      <c r="J77" s="1">
        <f t="shared" si="3"/>
        <v>76</v>
      </c>
      <c r="K77" s="1">
        <v>1.5545860287849157E-4</v>
      </c>
      <c r="L77" s="1">
        <v>0</v>
      </c>
      <c r="M77" s="1">
        <v>0</v>
      </c>
      <c r="N77" s="1" t="s">
        <v>35</v>
      </c>
    </row>
    <row r="78" spans="1:14" x14ac:dyDescent="0.15">
      <c r="A78" s="1">
        <v>1.2549999999999999</v>
      </c>
      <c r="B78" s="1">
        <v>1</v>
      </c>
      <c r="C78" s="1">
        <f t="shared" si="2"/>
        <v>77</v>
      </c>
      <c r="D78" s="1">
        <v>1.2587132039516573E-3</v>
      </c>
      <c r="E78" s="1">
        <v>0</v>
      </c>
      <c r="F78" s="1">
        <v>0</v>
      </c>
      <c r="G78" s="1" t="s">
        <v>34</v>
      </c>
      <c r="H78" s="1">
        <v>0.155</v>
      </c>
      <c r="I78" s="1">
        <v>1</v>
      </c>
      <c r="J78" s="1">
        <f t="shared" si="3"/>
        <v>77</v>
      </c>
      <c r="K78" s="1">
        <v>1.5545860287849157E-4</v>
      </c>
      <c r="L78" s="1">
        <v>0</v>
      </c>
      <c r="M78" s="1">
        <v>0</v>
      </c>
      <c r="N78" s="1" t="s">
        <v>35</v>
      </c>
    </row>
    <row r="79" spans="1:14" x14ac:dyDescent="0.15">
      <c r="A79" s="1">
        <v>1.2549999999999999</v>
      </c>
      <c r="B79" s="1">
        <v>1</v>
      </c>
      <c r="C79" s="1">
        <f t="shared" si="2"/>
        <v>78</v>
      </c>
      <c r="D79" s="1">
        <v>1.2587132039516573E-3</v>
      </c>
      <c r="E79" s="1">
        <v>0</v>
      </c>
      <c r="F79" s="1">
        <v>0</v>
      </c>
      <c r="G79" s="1" t="s">
        <v>34</v>
      </c>
      <c r="H79" s="1">
        <v>0.16</v>
      </c>
      <c r="I79" s="1">
        <v>1</v>
      </c>
      <c r="J79" s="1">
        <f t="shared" si="3"/>
        <v>78</v>
      </c>
      <c r="K79" s="1">
        <v>1.6047339651973323E-4</v>
      </c>
      <c r="L79" s="1">
        <v>18.000000000000018</v>
      </c>
      <c r="M79" s="1">
        <v>18.053257108469989</v>
      </c>
      <c r="N79" s="1" t="s">
        <v>35</v>
      </c>
    </row>
    <row r="80" spans="1:14" x14ac:dyDescent="0.15">
      <c r="A80" s="1">
        <v>1.2549999999999999</v>
      </c>
      <c r="B80" s="1">
        <v>1</v>
      </c>
      <c r="C80" s="1">
        <f t="shared" si="2"/>
        <v>79</v>
      </c>
      <c r="D80" s="1">
        <v>1.2587132039516573E-3</v>
      </c>
      <c r="E80" s="1">
        <v>0</v>
      </c>
      <c r="F80" s="1">
        <v>0</v>
      </c>
      <c r="G80" s="1" t="s">
        <v>34</v>
      </c>
      <c r="H80" s="1">
        <v>0.16</v>
      </c>
      <c r="I80" s="1">
        <v>1</v>
      </c>
      <c r="J80" s="1">
        <f t="shared" si="3"/>
        <v>79</v>
      </c>
      <c r="K80" s="1">
        <v>1.6047339651973323E-4</v>
      </c>
      <c r="L80" s="1">
        <v>0</v>
      </c>
      <c r="M80" s="1">
        <v>0</v>
      </c>
      <c r="N80" s="1" t="s">
        <v>35</v>
      </c>
    </row>
    <row r="81" spans="1:14" x14ac:dyDescent="0.15">
      <c r="A81" s="1">
        <v>1.355</v>
      </c>
      <c r="B81" s="1">
        <v>1</v>
      </c>
      <c r="C81" s="1">
        <f t="shared" si="2"/>
        <v>80</v>
      </c>
      <c r="D81" s="1">
        <v>1.3590090767764908E-3</v>
      </c>
      <c r="E81" s="1">
        <v>360.00000000000034</v>
      </c>
      <c r="F81" s="1">
        <v>361.06514216940053</v>
      </c>
      <c r="G81" s="1" t="s">
        <v>34</v>
      </c>
      <c r="H81" s="1">
        <v>0.16</v>
      </c>
      <c r="I81" s="1">
        <v>1</v>
      </c>
      <c r="J81" s="1">
        <f t="shared" si="3"/>
        <v>80</v>
      </c>
      <c r="K81" s="1">
        <v>1.6047339651973323E-4</v>
      </c>
      <c r="L81" s="1">
        <v>0</v>
      </c>
      <c r="M81" s="1">
        <v>0</v>
      </c>
      <c r="N81" s="1" t="s">
        <v>35</v>
      </c>
    </row>
    <row r="82" spans="1:14" x14ac:dyDescent="0.15">
      <c r="A82" s="1">
        <v>1.355</v>
      </c>
      <c r="B82" s="1">
        <v>1</v>
      </c>
      <c r="C82" s="1">
        <f t="shared" si="2"/>
        <v>81</v>
      </c>
      <c r="D82" s="1">
        <v>1.3590090767764908E-3</v>
      </c>
      <c r="E82" s="1">
        <v>0</v>
      </c>
      <c r="F82" s="1">
        <v>0</v>
      </c>
      <c r="G82" s="1" t="s">
        <v>34</v>
      </c>
      <c r="H82" s="1">
        <v>0.16</v>
      </c>
      <c r="I82" s="1">
        <v>1</v>
      </c>
      <c r="J82" s="1">
        <f t="shared" si="3"/>
        <v>81</v>
      </c>
      <c r="K82" s="1">
        <v>1.6047339651973323E-4</v>
      </c>
      <c r="L82" s="1">
        <v>0</v>
      </c>
      <c r="M82" s="1">
        <v>0</v>
      </c>
      <c r="N82" s="1" t="s">
        <v>35</v>
      </c>
    </row>
    <row r="83" spans="1:14" x14ac:dyDescent="0.15">
      <c r="A83" s="1">
        <v>1.355</v>
      </c>
      <c r="B83" s="1">
        <v>1</v>
      </c>
      <c r="C83" s="1">
        <f t="shared" si="2"/>
        <v>82</v>
      </c>
      <c r="D83" s="1">
        <v>1.3590090767764908E-3</v>
      </c>
      <c r="E83" s="1">
        <v>0</v>
      </c>
      <c r="F83" s="1">
        <v>0</v>
      </c>
      <c r="G83" s="1" t="s">
        <v>34</v>
      </c>
      <c r="H83" s="1">
        <v>0.16</v>
      </c>
      <c r="I83" s="1">
        <v>1</v>
      </c>
      <c r="J83" s="1">
        <f t="shared" si="3"/>
        <v>82</v>
      </c>
      <c r="K83" s="1">
        <v>1.6047339651973323E-4</v>
      </c>
      <c r="L83" s="1">
        <v>0</v>
      </c>
      <c r="M83" s="1">
        <v>0</v>
      </c>
      <c r="N83" s="1" t="s">
        <v>35</v>
      </c>
    </row>
    <row r="84" spans="1:14" x14ac:dyDescent="0.15">
      <c r="A84" s="1">
        <v>1.355</v>
      </c>
      <c r="B84" s="1">
        <v>1</v>
      </c>
      <c r="C84" s="1">
        <f t="shared" si="2"/>
        <v>83</v>
      </c>
      <c r="D84" s="1">
        <v>1.3590090767764908E-3</v>
      </c>
      <c r="E84" s="1">
        <v>0</v>
      </c>
      <c r="F84" s="1">
        <v>0</v>
      </c>
      <c r="G84" s="1" t="s">
        <v>34</v>
      </c>
      <c r="H84" s="1">
        <v>0.16</v>
      </c>
      <c r="I84" s="1">
        <v>1</v>
      </c>
      <c r="J84" s="1">
        <f t="shared" si="3"/>
        <v>83</v>
      </c>
      <c r="K84" s="1">
        <v>1.6047339651973323E-4</v>
      </c>
      <c r="L84" s="1">
        <v>0</v>
      </c>
      <c r="M84" s="1">
        <v>0</v>
      </c>
      <c r="N84" s="1" t="s">
        <v>35</v>
      </c>
    </row>
    <row r="85" spans="1:14" x14ac:dyDescent="0.15">
      <c r="A85" s="1">
        <v>1.425</v>
      </c>
      <c r="B85" s="1">
        <v>1</v>
      </c>
      <c r="C85" s="1">
        <f t="shared" si="2"/>
        <v>84</v>
      </c>
      <c r="D85" s="1">
        <v>1.4292161877538739E-3</v>
      </c>
      <c r="E85" s="1">
        <v>252.00000000000023</v>
      </c>
      <c r="F85" s="1">
        <v>252.74559951857944</v>
      </c>
      <c r="G85" s="1" t="s">
        <v>34</v>
      </c>
      <c r="H85" s="1">
        <v>0.16</v>
      </c>
      <c r="I85" s="1">
        <v>1</v>
      </c>
      <c r="J85" s="1">
        <f t="shared" si="3"/>
        <v>84</v>
      </c>
      <c r="K85" s="1">
        <v>1.6047339651973323E-4</v>
      </c>
      <c r="L85" s="1">
        <v>0</v>
      </c>
      <c r="M85" s="1">
        <v>0</v>
      </c>
      <c r="N85" s="1" t="s">
        <v>35</v>
      </c>
    </row>
    <row r="86" spans="1:14" x14ac:dyDescent="0.15">
      <c r="A86" s="1">
        <v>1.45</v>
      </c>
      <c r="B86" s="1">
        <v>1</v>
      </c>
      <c r="C86" s="1">
        <f t="shared" si="2"/>
        <v>85</v>
      </c>
      <c r="D86" s="1">
        <v>1.4542901559600823E-3</v>
      </c>
      <c r="E86" s="1">
        <v>89.999999999999687</v>
      </c>
      <c r="F86" s="1">
        <v>90.266285542350133</v>
      </c>
      <c r="G86" s="1" t="s">
        <v>34</v>
      </c>
      <c r="H86" s="1">
        <v>0.16</v>
      </c>
      <c r="I86" s="1">
        <v>1</v>
      </c>
      <c r="J86" s="1">
        <f t="shared" si="3"/>
        <v>85</v>
      </c>
      <c r="K86" s="1">
        <v>1.6047339651973323E-4</v>
      </c>
      <c r="L86" s="1">
        <v>0</v>
      </c>
      <c r="M86" s="1">
        <v>0</v>
      </c>
      <c r="N86" s="1" t="s">
        <v>35</v>
      </c>
    </row>
    <row r="87" spans="1:14" x14ac:dyDescent="0.15">
      <c r="A87" s="1">
        <v>1.45</v>
      </c>
      <c r="B87" s="1">
        <v>1</v>
      </c>
      <c r="C87" s="1">
        <f t="shared" si="2"/>
        <v>86</v>
      </c>
      <c r="D87" s="1">
        <v>1.4542901559600823E-3</v>
      </c>
      <c r="E87" s="1">
        <v>0</v>
      </c>
      <c r="F87" s="1">
        <v>0</v>
      </c>
      <c r="G87" s="1" t="s">
        <v>34</v>
      </c>
      <c r="H87" s="1">
        <v>0.16</v>
      </c>
      <c r="I87" s="1">
        <v>1</v>
      </c>
      <c r="J87" s="1">
        <f t="shared" si="3"/>
        <v>86</v>
      </c>
      <c r="K87" s="1">
        <v>1.6047339651973323E-4</v>
      </c>
      <c r="L87" s="1">
        <v>0</v>
      </c>
      <c r="M87" s="1">
        <v>0</v>
      </c>
      <c r="N87" s="1" t="s">
        <v>35</v>
      </c>
    </row>
    <row r="88" spans="1:14" x14ac:dyDescent="0.15">
      <c r="A88" s="1">
        <v>1.45</v>
      </c>
      <c r="B88" s="1">
        <v>1</v>
      </c>
      <c r="C88" s="1">
        <f t="shared" si="2"/>
        <v>87</v>
      </c>
      <c r="D88" s="1">
        <v>1.4542901559600823E-3</v>
      </c>
      <c r="E88" s="1">
        <v>0</v>
      </c>
      <c r="F88" s="1">
        <v>0</v>
      </c>
      <c r="G88" s="1" t="s">
        <v>34</v>
      </c>
      <c r="H88" s="1">
        <v>0.16</v>
      </c>
      <c r="I88" s="1">
        <v>1</v>
      </c>
      <c r="J88" s="1">
        <f t="shared" si="3"/>
        <v>87</v>
      </c>
      <c r="K88" s="1">
        <v>1.6047339651973323E-4</v>
      </c>
      <c r="L88" s="1">
        <v>0</v>
      </c>
      <c r="M88" s="1">
        <v>0</v>
      </c>
      <c r="N88" s="1" t="s">
        <v>35</v>
      </c>
    </row>
    <row r="89" spans="1:14" x14ac:dyDescent="0.15">
      <c r="A89" s="1">
        <v>1.54</v>
      </c>
      <c r="B89" s="1">
        <v>1</v>
      </c>
      <c r="C89" s="1">
        <f t="shared" si="2"/>
        <v>88</v>
      </c>
      <c r="D89" s="1">
        <v>1.5445564415024324E-3</v>
      </c>
      <c r="E89" s="1">
        <v>324.00000000000028</v>
      </c>
      <c r="F89" s="1">
        <v>324.95862795246018</v>
      </c>
      <c r="G89" s="1" t="s">
        <v>34</v>
      </c>
      <c r="H89" s="1">
        <v>0.16</v>
      </c>
      <c r="I89" s="1">
        <v>1</v>
      </c>
      <c r="J89" s="1">
        <f t="shared" si="3"/>
        <v>88</v>
      </c>
      <c r="K89" s="1">
        <v>1.6047339651973323E-4</v>
      </c>
      <c r="L89" s="1">
        <v>0</v>
      </c>
      <c r="M89" s="1">
        <v>0</v>
      </c>
      <c r="N89" s="1" t="s">
        <v>35</v>
      </c>
    </row>
    <row r="90" spans="1:14" x14ac:dyDescent="0.15">
      <c r="A90" s="1">
        <v>1.55</v>
      </c>
      <c r="B90" s="1">
        <v>1</v>
      </c>
      <c r="C90" s="1">
        <f t="shared" si="2"/>
        <v>89</v>
      </c>
      <c r="D90" s="1">
        <v>1.5545860287849156E-3</v>
      </c>
      <c r="E90" s="1">
        <v>36.000000000000036</v>
      </c>
      <c r="F90" s="1">
        <v>36.106514216939587</v>
      </c>
      <c r="G90" s="1" t="s">
        <v>34</v>
      </c>
      <c r="H90" s="1">
        <v>0.16</v>
      </c>
      <c r="I90" s="1">
        <v>1</v>
      </c>
      <c r="J90" s="1">
        <f t="shared" si="3"/>
        <v>89</v>
      </c>
      <c r="K90" s="1">
        <v>1.6047339651973323E-4</v>
      </c>
      <c r="L90" s="1">
        <v>0</v>
      </c>
      <c r="M90" s="1">
        <v>0</v>
      </c>
      <c r="N90" s="1" t="s">
        <v>35</v>
      </c>
    </row>
    <row r="91" spans="1:14" x14ac:dyDescent="0.15">
      <c r="A91" s="1">
        <v>1.55</v>
      </c>
      <c r="B91" s="1">
        <v>1</v>
      </c>
      <c r="C91" s="1">
        <f t="shared" si="2"/>
        <v>90</v>
      </c>
      <c r="D91" s="1">
        <v>1.5545860287849156E-3</v>
      </c>
      <c r="E91" s="1">
        <v>0</v>
      </c>
      <c r="F91" s="1">
        <v>0</v>
      </c>
      <c r="G91" s="1" t="s">
        <v>34</v>
      </c>
      <c r="H91" s="1">
        <v>0.16</v>
      </c>
      <c r="I91" s="1">
        <v>1</v>
      </c>
      <c r="J91" s="1">
        <f t="shared" si="3"/>
        <v>90</v>
      </c>
      <c r="K91" s="1">
        <v>1.6047339651973323E-4</v>
      </c>
      <c r="L91" s="1">
        <v>0</v>
      </c>
      <c r="M91" s="1">
        <v>0</v>
      </c>
      <c r="N91" s="1" t="s">
        <v>35</v>
      </c>
    </row>
    <row r="92" spans="1:14" x14ac:dyDescent="0.15">
      <c r="A92" s="1">
        <v>1.55</v>
      </c>
      <c r="B92" s="1">
        <v>1</v>
      </c>
      <c r="C92" s="1">
        <f t="shared" si="2"/>
        <v>91</v>
      </c>
      <c r="D92" s="1">
        <v>1.5545860287849156E-3</v>
      </c>
      <c r="E92" s="1">
        <v>0</v>
      </c>
      <c r="F92" s="1">
        <v>0</v>
      </c>
      <c r="G92" s="1" t="s">
        <v>34</v>
      </c>
      <c r="H92" s="1">
        <v>0.16</v>
      </c>
      <c r="I92" s="1">
        <v>1</v>
      </c>
      <c r="J92" s="1">
        <f t="shared" si="3"/>
        <v>91</v>
      </c>
      <c r="K92" s="1">
        <v>1.6047339651973323E-4</v>
      </c>
      <c r="L92" s="1">
        <v>0</v>
      </c>
      <c r="M92" s="1">
        <v>0</v>
      </c>
      <c r="N92" s="1" t="s">
        <v>35</v>
      </c>
    </row>
    <row r="93" spans="1:14" x14ac:dyDescent="0.15">
      <c r="A93" s="1">
        <v>1.625</v>
      </c>
      <c r="B93" s="1">
        <v>1</v>
      </c>
      <c r="C93" s="1">
        <f t="shared" si="2"/>
        <v>92</v>
      </c>
      <c r="D93" s="1">
        <v>1.6298079334035405E-3</v>
      </c>
      <c r="E93" s="1">
        <v>269.99999999999983</v>
      </c>
      <c r="F93" s="1">
        <v>270.79885662704964</v>
      </c>
      <c r="G93" s="1" t="s">
        <v>34</v>
      </c>
      <c r="H93" s="1">
        <v>0.16</v>
      </c>
      <c r="I93" s="1">
        <v>1</v>
      </c>
      <c r="J93" s="1">
        <f t="shared" si="3"/>
        <v>92</v>
      </c>
      <c r="K93" s="1">
        <v>1.6047339651973323E-4</v>
      </c>
      <c r="L93" s="1">
        <v>0</v>
      </c>
      <c r="M93" s="1">
        <v>0</v>
      </c>
      <c r="N93" s="1" t="s">
        <v>35</v>
      </c>
    </row>
    <row r="94" spans="1:14" x14ac:dyDescent="0.15">
      <c r="A94" s="1">
        <v>1.645</v>
      </c>
      <c r="B94" s="1">
        <v>1</v>
      </c>
      <c r="C94" s="1">
        <f t="shared" si="2"/>
        <v>93</v>
      </c>
      <c r="D94" s="1">
        <v>1.6498671079685071E-3</v>
      </c>
      <c r="E94" s="1">
        <v>72.000000000000071</v>
      </c>
      <c r="F94" s="1">
        <v>72.213028433879956</v>
      </c>
      <c r="G94" s="1" t="s">
        <v>34</v>
      </c>
      <c r="H94" s="1">
        <v>0.16</v>
      </c>
      <c r="I94" s="1">
        <v>1</v>
      </c>
      <c r="J94" s="1">
        <f t="shared" si="3"/>
        <v>93</v>
      </c>
      <c r="K94" s="1">
        <v>1.6047339651973323E-4</v>
      </c>
      <c r="L94" s="1">
        <v>0</v>
      </c>
      <c r="M94" s="1">
        <v>0</v>
      </c>
      <c r="N94" s="1" t="s">
        <v>35</v>
      </c>
    </row>
    <row r="95" spans="1:14" x14ac:dyDescent="0.15">
      <c r="A95" s="1">
        <v>1.645</v>
      </c>
      <c r="B95" s="1">
        <v>1</v>
      </c>
      <c r="C95" s="1">
        <f t="shared" si="2"/>
        <v>94</v>
      </c>
      <c r="D95" s="1">
        <v>1.6498671079685071E-3</v>
      </c>
      <c r="E95" s="1">
        <v>0</v>
      </c>
      <c r="F95" s="1">
        <v>0</v>
      </c>
      <c r="G95" s="1" t="s">
        <v>34</v>
      </c>
      <c r="H95" s="1">
        <v>0.16</v>
      </c>
      <c r="I95" s="1">
        <v>1</v>
      </c>
      <c r="J95" s="1">
        <f t="shared" si="3"/>
        <v>94</v>
      </c>
      <c r="K95" s="1">
        <v>1.6047339651973323E-4</v>
      </c>
      <c r="L95" s="1">
        <v>0</v>
      </c>
      <c r="M95" s="1">
        <v>0</v>
      </c>
      <c r="N95" s="1" t="s">
        <v>35</v>
      </c>
    </row>
    <row r="96" spans="1:14" x14ac:dyDescent="0.15">
      <c r="A96" s="1">
        <v>1.645</v>
      </c>
      <c r="B96" s="1">
        <v>1</v>
      </c>
      <c r="C96" s="1">
        <f t="shared" si="2"/>
        <v>95</v>
      </c>
      <c r="D96" s="1">
        <v>1.6498671079685071E-3</v>
      </c>
      <c r="E96" s="1">
        <v>0</v>
      </c>
      <c r="F96" s="1">
        <v>0</v>
      </c>
      <c r="G96" s="1" t="s">
        <v>34</v>
      </c>
      <c r="H96" s="1">
        <v>0.16</v>
      </c>
      <c r="I96" s="1">
        <v>1</v>
      </c>
      <c r="J96" s="1">
        <f t="shared" si="3"/>
        <v>95</v>
      </c>
      <c r="K96" s="1">
        <v>1.6047339651973323E-4</v>
      </c>
      <c r="L96" s="1">
        <v>0</v>
      </c>
      <c r="M96" s="1">
        <v>0</v>
      </c>
      <c r="N96" s="1" t="s">
        <v>35</v>
      </c>
    </row>
    <row r="97" spans="1:14" x14ac:dyDescent="0.15">
      <c r="A97" s="1">
        <v>1.6950000000000001</v>
      </c>
      <c r="B97" s="1">
        <v>1</v>
      </c>
      <c r="C97" s="1">
        <f t="shared" si="2"/>
        <v>96</v>
      </c>
      <c r="D97" s="1">
        <v>1.7000150443809239E-3</v>
      </c>
      <c r="E97" s="1">
        <v>180.00000000000017</v>
      </c>
      <c r="F97" s="1">
        <v>180.53257108470027</v>
      </c>
      <c r="G97" s="1" t="s">
        <v>34</v>
      </c>
      <c r="H97" s="1">
        <v>0.155</v>
      </c>
      <c r="I97" s="1">
        <v>1</v>
      </c>
      <c r="J97" s="1">
        <f t="shared" si="3"/>
        <v>96</v>
      </c>
      <c r="K97" s="1">
        <v>1.5545860287849157E-4</v>
      </c>
      <c r="L97" s="1">
        <v>-18.000000000000018</v>
      </c>
      <c r="M97" s="1">
        <v>-18.053257108469989</v>
      </c>
      <c r="N97" s="1" t="s">
        <v>35</v>
      </c>
    </row>
    <row r="98" spans="1:14" x14ac:dyDescent="0.15">
      <c r="A98" s="1">
        <v>1.7450000000000001</v>
      </c>
      <c r="B98" s="1">
        <v>1</v>
      </c>
      <c r="C98" s="1">
        <f t="shared" si="2"/>
        <v>97</v>
      </c>
      <c r="D98" s="1">
        <v>1.7501629807933406E-3</v>
      </c>
      <c r="E98" s="1">
        <v>180.00000000000017</v>
      </c>
      <c r="F98" s="1">
        <v>180.53257108470027</v>
      </c>
      <c r="G98" s="1" t="s">
        <v>34</v>
      </c>
      <c r="H98" s="1">
        <v>0.155</v>
      </c>
      <c r="I98" s="1">
        <v>1</v>
      </c>
      <c r="J98" s="1">
        <f t="shared" si="3"/>
        <v>97</v>
      </c>
      <c r="K98" s="1">
        <v>1.5545860287849157E-4</v>
      </c>
      <c r="L98" s="1">
        <v>0</v>
      </c>
      <c r="M98" s="1">
        <v>0</v>
      </c>
      <c r="N98" s="1" t="s">
        <v>35</v>
      </c>
    </row>
    <row r="99" spans="1:14" x14ac:dyDescent="0.15">
      <c r="A99" s="1">
        <v>1.7450000000000001</v>
      </c>
      <c r="B99" s="1">
        <v>1</v>
      </c>
      <c r="C99" s="1">
        <f t="shared" si="2"/>
        <v>98</v>
      </c>
      <c r="D99" s="1">
        <v>1.7501629807933406E-3</v>
      </c>
      <c r="E99" s="1">
        <v>0</v>
      </c>
      <c r="F99" s="1">
        <v>0</v>
      </c>
      <c r="G99" s="1" t="s">
        <v>34</v>
      </c>
      <c r="H99" s="1">
        <v>0.155</v>
      </c>
      <c r="I99" s="1">
        <v>1</v>
      </c>
      <c r="J99" s="1">
        <f t="shared" si="3"/>
        <v>98</v>
      </c>
      <c r="K99" s="1">
        <v>1.5545860287849157E-4</v>
      </c>
      <c r="L99" s="1">
        <v>0</v>
      </c>
      <c r="M99" s="1">
        <v>0</v>
      </c>
      <c r="N99" s="1" t="s">
        <v>35</v>
      </c>
    </row>
    <row r="100" spans="1:14" x14ac:dyDescent="0.15">
      <c r="A100" s="1">
        <v>1.7450000000000001</v>
      </c>
      <c r="B100" s="1">
        <v>1</v>
      </c>
      <c r="C100" s="1">
        <f t="shared" si="2"/>
        <v>99</v>
      </c>
      <c r="D100" s="1">
        <v>1.7501629807933406E-3</v>
      </c>
      <c r="E100" s="1">
        <v>0</v>
      </c>
      <c r="F100" s="1">
        <v>0</v>
      </c>
      <c r="G100" s="1" t="s">
        <v>34</v>
      </c>
      <c r="H100" s="1">
        <v>0.155</v>
      </c>
      <c r="I100" s="1">
        <v>1</v>
      </c>
      <c r="J100" s="1">
        <f t="shared" si="3"/>
        <v>99</v>
      </c>
      <c r="K100" s="1">
        <v>1.5545860287849157E-4</v>
      </c>
      <c r="L100" s="1">
        <v>0</v>
      </c>
      <c r="M100" s="1">
        <v>0</v>
      </c>
      <c r="N100" s="1" t="s">
        <v>35</v>
      </c>
    </row>
    <row r="101" spans="1:14" x14ac:dyDescent="0.15">
      <c r="A101" s="1">
        <v>1.7450000000000001</v>
      </c>
      <c r="B101" s="1">
        <v>1</v>
      </c>
      <c r="C101" s="1">
        <f t="shared" si="2"/>
        <v>100</v>
      </c>
      <c r="D101" s="1">
        <v>1.7501629807933406E-3</v>
      </c>
      <c r="E101" s="1">
        <v>0</v>
      </c>
      <c r="F101" s="1">
        <v>0</v>
      </c>
      <c r="G101" s="1" t="s">
        <v>34</v>
      </c>
      <c r="H101" s="1">
        <v>0.155</v>
      </c>
      <c r="I101" s="1">
        <v>1</v>
      </c>
      <c r="J101" s="1">
        <f t="shared" si="3"/>
        <v>100</v>
      </c>
      <c r="K101" s="1">
        <v>1.5545860287849157E-4</v>
      </c>
      <c r="L101" s="1">
        <v>0</v>
      </c>
      <c r="M101" s="1">
        <v>0</v>
      </c>
      <c r="N101" s="1" t="s">
        <v>35</v>
      </c>
    </row>
    <row r="102" spans="1:14" x14ac:dyDescent="0.15">
      <c r="A102" s="1">
        <v>1.84</v>
      </c>
      <c r="B102" s="1">
        <v>1</v>
      </c>
      <c r="C102" s="1">
        <f t="shared" si="2"/>
        <v>101</v>
      </c>
      <c r="D102" s="1">
        <v>1.8454440599769322E-3</v>
      </c>
      <c r="E102" s="1">
        <v>341.99999999999989</v>
      </c>
      <c r="F102" s="1">
        <v>343.01188506092956</v>
      </c>
      <c r="G102" s="1" t="s">
        <v>34</v>
      </c>
      <c r="H102" s="1">
        <v>0.155</v>
      </c>
      <c r="I102" s="1">
        <v>1</v>
      </c>
      <c r="J102" s="1">
        <f t="shared" si="3"/>
        <v>101</v>
      </c>
      <c r="K102" s="1">
        <v>1.5545860287849157E-4</v>
      </c>
      <c r="L102" s="1">
        <v>0</v>
      </c>
      <c r="M102" s="1">
        <v>0</v>
      </c>
      <c r="N102" s="1" t="s">
        <v>35</v>
      </c>
    </row>
    <row r="103" spans="1:14" x14ac:dyDescent="0.15">
      <c r="A103" s="1">
        <v>1.845</v>
      </c>
      <c r="B103" s="1">
        <v>1</v>
      </c>
      <c r="C103" s="1">
        <f t="shared" si="2"/>
        <v>102</v>
      </c>
      <c r="D103" s="1">
        <v>1.8504588536181737E-3</v>
      </c>
      <c r="E103" s="1">
        <v>17.999999999999616</v>
      </c>
      <c r="F103" s="1">
        <v>18.053257108469403</v>
      </c>
      <c r="G103" s="1" t="s">
        <v>34</v>
      </c>
      <c r="H103" s="1">
        <v>0.155</v>
      </c>
      <c r="I103" s="1">
        <v>1</v>
      </c>
      <c r="J103" s="1">
        <f t="shared" si="3"/>
        <v>102</v>
      </c>
      <c r="K103" s="1">
        <v>1.5545860287849157E-4</v>
      </c>
      <c r="L103" s="1">
        <v>0</v>
      </c>
      <c r="M103" s="1">
        <v>0</v>
      </c>
      <c r="N103" s="1" t="s">
        <v>35</v>
      </c>
    </row>
    <row r="104" spans="1:14" x14ac:dyDescent="0.15">
      <c r="A104" s="1">
        <v>1.84</v>
      </c>
      <c r="B104" s="1">
        <v>1</v>
      </c>
      <c r="C104" s="1">
        <f t="shared" si="2"/>
        <v>103</v>
      </c>
      <c r="D104" s="1">
        <v>1.8454440599769322E-3</v>
      </c>
      <c r="E104" s="1">
        <v>-17.999999999999616</v>
      </c>
      <c r="F104" s="1">
        <v>-18.053257108469403</v>
      </c>
      <c r="G104" s="1" t="s">
        <v>34</v>
      </c>
      <c r="H104" s="1">
        <v>0.155</v>
      </c>
      <c r="I104" s="1">
        <v>1</v>
      </c>
      <c r="J104" s="1">
        <f t="shared" si="3"/>
        <v>103</v>
      </c>
      <c r="K104" s="1">
        <v>1.5545860287849157E-4</v>
      </c>
      <c r="L104" s="1">
        <v>0</v>
      </c>
      <c r="M104" s="1">
        <v>0</v>
      </c>
      <c r="N104" s="1" t="s">
        <v>35</v>
      </c>
    </row>
    <row r="105" spans="1:14" x14ac:dyDescent="0.15">
      <c r="A105" s="1">
        <v>1.84</v>
      </c>
      <c r="B105" s="1">
        <v>1</v>
      </c>
      <c r="C105" s="1">
        <f t="shared" si="2"/>
        <v>104</v>
      </c>
      <c r="D105" s="1">
        <v>1.8454440599769322E-3</v>
      </c>
      <c r="E105" s="1">
        <v>0</v>
      </c>
      <c r="F105" s="1">
        <v>0</v>
      </c>
      <c r="G105" s="1" t="s">
        <v>34</v>
      </c>
      <c r="H105" s="1">
        <v>0.18</v>
      </c>
      <c r="I105" s="1">
        <v>1</v>
      </c>
      <c r="J105" s="1">
        <f t="shared" si="3"/>
        <v>104</v>
      </c>
      <c r="K105" s="1">
        <v>1.8053257108469986E-4</v>
      </c>
      <c r="L105" s="1">
        <v>89.999999999999986</v>
      </c>
      <c r="M105" s="1">
        <v>90.266285542349848</v>
      </c>
      <c r="N105" s="1" t="s">
        <v>35</v>
      </c>
    </row>
    <row r="106" spans="1:14" x14ac:dyDescent="0.15">
      <c r="A106" s="1">
        <v>1.94</v>
      </c>
      <c r="B106" s="1">
        <v>1</v>
      </c>
      <c r="C106" s="1">
        <f t="shared" si="2"/>
        <v>105</v>
      </c>
      <c r="D106" s="1">
        <v>1.9457399328017652E-3</v>
      </c>
      <c r="E106" s="1">
        <v>359.99999999999955</v>
      </c>
      <c r="F106" s="1">
        <v>361.065142169399</v>
      </c>
      <c r="G106" s="1" t="s">
        <v>34</v>
      </c>
      <c r="H106" s="1">
        <v>0.16</v>
      </c>
      <c r="I106" s="1">
        <v>1</v>
      </c>
      <c r="J106" s="1">
        <f t="shared" si="3"/>
        <v>105</v>
      </c>
      <c r="K106" s="1">
        <v>1.6047339651973323E-4</v>
      </c>
      <c r="L106" s="1">
        <v>-71.999999999999957</v>
      </c>
      <c r="M106" s="1">
        <v>-72.213028433879856</v>
      </c>
      <c r="N106" s="1" t="s">
        <v>35</v>
      </c>
    </row>
    <row r="107" spans="1:14" x14ac:dyDescent="0.15">
      <c r="A107" s="1">
        <v>1.94</v>
      </c>
      <c r="B107" s="1">
        <v>1</v>
      </c>
      <c r="C107" s="1">
        <f t="shared" si="2"/>
        <v>106</v>
      </c>
      <c r="D107" s="1">
        <v>1.9457399328017652E-3</v>
      </c>
      <c r="E107" s="1">
        <v>0</v>
      </c>
      <c r="F107" s="1">
        <v>0</v>
      </c>
      <c r="G107" s="1" t="s">
        <v>34</v>
      </c>
      <c r="H107" s="1">
        <v>0.155</v>
      </c>
      <c r="I107" s="1">
        <v>1</v>
      </c>
      <c r="J107" s="1">
        <f t="shared" si="3"/>
        <v>106</v>
      </c>
      <c r="K107" s="1">
        <v>1.5545860287849157E-4</v>
      </c>
      <c r="L107" s="1">
        <v>-18.000000000000018</v>
      </c>
      <c r="M107" s="1">
        <v>-18.053257108469989</v>
      </c>
      <c r="N107" s="1" t="s">
        <v>35</v>
      </c>
    </row>
    <row r="108" spans="1:14" x14ac:dyDescent="0.15">
      <c r="A108" s="1">
        <v>1.94</v>
      </c>
      <c r="B108" s="1">
        <v>1</v>
      </c>
      <c r="C108" s="1">
        <f t="shared" si="2"/>
        <v>107</v>
      </c>
      <c r="D108" s="1">
        <v>1.9457399328017652E-3</v>
      </c>
      <c r="E108" s="1">
        <v>0</v>
      </c>
      <c r="F108" s="1">
        <v>0</v>
      </c>
      <c r="G108" s="1" t="s">
        <v>34</v>
      </c>
      <c r="H108" s="1">
        <v>0.155</v>
      </c>
      <c r="I108" s="1">
        <v>1</v>
      </c>
      <c r="J108" s="1">
        <f t="shared" si="3"/>
        <v>107</v>
      </c>
      <c r="K108" s="1">
        <v>1.5545860287849157E-4</v>
      </c>
      <c r="L108" s="1">
        <v>0</v>
      </c>
      <c r="M108" s="1">
        <v>0</v>
      </c>
      <c r="N108" s="1" t="s">
        <v>35</v>
      </c>
    </row>
    <row r="109" spans="1:14" x14ac:dyDescent="0.15">
      <c r="A109" s="1">
        <v>1.94</v>
      </c>
      <c r="B109" s="1">
        <v>1</v>
      </c>
      <c r="C109" s="1">
        <f t="shared" si="2"/>
        <v>108</v>
      </c>
      <c r="D109" s="1">
        <v>1.9457399328017652E-3</v>
      </c>
      <c r="E109" s="1">
        <v>0</v>
      </c>
      <c r="F109" s="1">
        <v>0</v>
      </c>
      <c r="G109" s="1" t="s">
        <v>34</v>
      </c>
      <c r="H109" s="1">
        <v>0.155</v>
      </c>
      <c r="I109" s="1">
        <v>1</v>
      </c>
      <c r="J109" s="1">
        <f t="shared" si="3"/>
        <v>108</v>
      </c>
      <c r="K109" s="1">
        <v>1.5545860287849157E-4</v>
      </c>
      <c r="L109" s="1">
        <v>0</v>
      </c>
      <c r="M109" s="1">
        <v>0</v>
      </c>
      <c r="N109" s="1" t="s">
        <v>35</v>
      </c>
    </row>
    <row r="110" spans="1:14" x14ac:dyDescent="0.15">
      <c r="A110" s="1">
        <v>2.0150000000000001</v>
      </c>
      <c r="B110" s="1">
        <v>1</v>
      </c>
      <c r="C110" s="1">
        <f t="shared" si="2"/>
        <v>109</v>
      </c>
      <c r="D110" s="1">
        <v>2.0209618374203903E-3</v>
      </c>
      <c r="E110" s="1">
        <v>270.00000000000063</v>
      </c>
      <c r="F110" s="1">
        <v>270.79885662705044</v>
      </c>
      <c r="G110" s="1" t="s">
        <v>34</v>
      </c>
      <c r="H110" s="1">
        <v>0.155</v>
      </c>
      <c r="I110" s="1">
        <v>1</v>
      </c>
      <c r="J110" s="1">
        <f t="shared" si="3"/>
        <v>109</v>
      </c>
      <c r="K110" s="1">
        <v>1.5545860287849157E-4</v>
      </c>
      <c r="L110" s="1">
        <v>0</v>
      </c>
      <c r="M110" s="1">
        <v>0</v>
      </c>
      <c r="N110" s="1" t="s">
        <v>35</v>
      </c>
    </row>
    <row r="111" spans="1:14" x14ac:dyDescent="0.15">
      <c r="A111" s="1">
        <v>2.0350000000000001</v>
      </c>
      <c r="B111" s="1">
        <v>1</v>
      </c>
      <c r="C111" s="1">
        <f t="shared" si="2"/>
        <v>110</v>
      </c>
      <c r="D111" s="1">
        <v>2.0410210119853572E-3</v>
      </c>
      <c r="E111" s="1">
        <v>72.000000000000071</v>
      </c>
      <c r="F111" s="1">
        <v>72.213028433880737</v>
      </c>
      <c r="G111" s="1" t="s">
        <v>34</v>
      </c>
      <c r="H111" s="1">
        <v>0.16</v>
      </c>
      <c r="I111" s="1">
        <v>1</v>
      </c>
      <c r="J111" s="1">
        <f t="shared" si="3"/>
        <v>110</v>
      </c>
      <c r="K111" s="1">
        <v>1.6047339651973323E-4</v>
      </c>
      <c r="L111" s="1">
        <v>18.000000000000018</v>
      </c>
      <c r="M111" s="1">
        <v>18.053257108469989</v>
      </c>
      <c r="N111" s="1" t="s">
        <v>35</v>
      </c>
    </row>
    <row r="112" spans="1:14" x14ac:dyDescent="0.15">
      <c r="A112" s="1">
        <v>2.0350000000000001</v>
      </c>
      <c r="B112" s="1">
        <v>1</v>
      </c>
      <c r="C112" s="1">
        <f t="shared" si="2"/>
        <v>111</v>
      </c>
      <c r="D112" s="1">
        <v>2.0410210119853572E-3</v>
      </c>
      <c r="E112" s="1">
        <v>0</v>
      </c>
      <c r="F112" s="1">
        <v>0</v>
      </c>
      <c r="G112" s="1" t="s">
        <v>34</v>
      </c>
      <c r="H112" s="1">
        <v>0.16</v>
      </c>
      <c r="I112" s="1">
        <v>1</v>
      </c>
      <c r="J112" s="1">
        <f t="shared" si="3"/>
        <v>111</v>
      </c>
      <c r="K112" s="1">
        <v>1.6047339651973323E-4</v>
      </c>
      <c r="L112" s="1">
        <v>0</v>
      </c>
      <c r="M112" s="1">
        <v>0</v>
      </c>
      <c r="N112" s="1" t="s">
        <v>35</v>
      </c>
    </row>
    <row r="113" spans="1:14" x14ac:dyDescent="0.15">
      <c r="A113" s="1">
        <v>2.0350000000000001</v>
      </c>
      <c r="B113" s="1">
        <v>1</v>
      </c>
      <c r="C113" s="1">
        <f t="shared" si="2"/>
        <v>112</v>
      </c>
      <c r="D113" s="1">
        <v>2.0410210119853572E-3</v>
      </c>
      <c r="E113" s="1">
        <v>0</v>
      </c>
      <c r="F113" s="1">
        <v>0</v>
      </c>
      <c r="G113" s="1" t="s">
        <v>34</v>
      </c>
      <c r="H113" s="1">
        <v>0.16</v>
      </c>
      <c r="I113" s="1">
        <v>1</v>
      </c>
      <c r="J113" s="1">
        <f t="shared" si="3"/>
        <v>112</v>
      </c>
      <c r="K113" s="1">
        <v>1.6047339651973323E-4</v>
      </c>
      <c r="L113" s="1">
        <v>0</v>
      </c>
      <c r="M113" s="1">
        <v>0</v>
      </c>
      <c r="N113" s="1" t="s">
        <v>35</v>
      </c>
    </row>
    <row r="114" spans="1:14" x14ac:dyDescent="0.15">
      <c r="A114" s="1">
        <v>2.09</v>
      </c>
      <c r="B114" s="1">
        <v>1</v>
      </c>
      <c r="C114" s="1">
        <f t="shared" si="2"/>
        <v>113</v>
      </c>
      <c r="D114" s="1">
        <v>2.096183742039015E-3</v>
      </c>
      <c r="E114" s="1">
        <v>197.99999999999898</v>
      </c>
      <c r="F114" s="1">
        <v>198.58582819316811</v>
      </c>
      <c r="G114" s="1" t="s">
        <v>34</v>
      </c>
      <c r="H114" s="1">
        <v>0.16</v>
      </c>
      <c r="I114" s="1">
        <v>1</v>
      </c>
      <c r="J114" s="1">
        <f t="shared" si="3"/>
        <v>113</v>
      </c>
      <c r="K114" s="1">
        <v>1.6047339651973323E-4</v>
      </c>
      <c r="L114" s="1">
        <v>0</v>
      </c>
      <c r="M114" s="1">
        <v>0</v>
      </c>
      <c r="N114" s="1" t="s">
        <v>35</v>
      </c>
    </row>
    <row r="115" spans="1:14" x14ac:dyDescent="0.15">
      <c r="A115" s="1">
        <v>2.1349999999999998</v>
      </c>
      <c r="B115" s="1">
        <v>1</v>
      </c>
      <c r="C115" s="1">
        <f t="shared" si="2"/>
        <v>114</v>
      </c>
      <c r="D115" s="1">
        <v>2.1413168848101898E-3</v>
      </c>
      <c r="E115" s="1">
        <v>161.99999999999974</v>
      </c>
      <c r="F115" s="1">
        <v>162.47931397622929</v>
      </c>
      <c r="G115" s="1" t="s">
        <v>34</v>
      </c>
      <c r="H115" s="1">
        <v>0.16</v>
      </c>
      <c r="I115" s="1">
        <v>1</v>
      </c>
      <c r="J115" s="1">
        <f t="shared" si="3"/>
        <v>114</v>
      </c>
      <c r="K115" s="1">
        <v>1.6047339651973323E-4</v>
      </c>
      <c r="L115" s="1">
        <v>0</v>
      </c>
      <c r="M115" s="1">
        <v>0</v>
      </c>
      <c r="N115" s="1" t="s">
        <v>35</v>
      </c>
    </row>
    <row r="116" spans="1:14" x14ac:dyDescent="0.15">
      <c r="A116" s="1">
        <v>2.1349999999999998</v>
      </c>
      <c r="B116" s="1">
        <v>1</v>
      </c>
      <c r="C116" s="1">
        <f t="shared" si="2"/>
        <v>115</v>
      </c>
      <c r="D116" s="1">
        <v>2.1413168848101898E-3</v>
      </c>
      <c r="E116" s="1">
        <v>0</v>
      </c>
      <c r="F116" s="1">
        <v>0</v>
      </c>
      <c r="G116" s="1" t="s">
        <v>34</v>
      </c>
      <c r="H116" s="1">
        <v>0.16</v>
      </c>
      <c r="I116" s="1">
        <v>1</v>
      </c>
      <c r="J116" s="1">
        <f t="shared" si="3"/>
        <v>115</v>
      </c>
      <c r="K116" s="1">
        <v>1.6047339651973323E-4</v>
      </c>
      <c r="L116" s="1">
        <v>0</v>
      </c>
      <c r="M116" s="1">
        <v>0</v>
      </c>
      <c r="N116" s="1" t="s">
        <v>35</v>
      </c>
    </row>
    <row r="117" spans="1:14" x14ac:dyDescent="0.15">
      <c r="A117" s="1">
        <v>2.1349999999999998</v>
      </c>
      <c r="B117" s="1">
        <v>1</v>
      </c>
      <c r="C117" s="1">
        <f t="shared" si="2"/>
        <v>116</v>
      </c>
      <c r="D117" s="1">
        <v>2.1413168848101898E-3</v>
      </c>
      <c r="E117" s="1">
        <v>0</v>
      </c>
      <c r="F117" s="1">
        <v>0</v>
      </c>
      <c r="G117" s="1" t="s">
        <v>34</v>
      </c>
      <c r="H117" s="1">
        <v>0.16</v>
      </c>
      <c r="I117" s="1">
        <v>1</v>
      </c>
      <c r="J117" s="1">
        <f t="shared" si="3"/>
        <v>116</v>
      </c>
      <c r="K117" s="1">
        <v>1.6047339651973323E-4</v>
      </c>
      <c r="L117" s="1">
        <v>0</v>
      </c>
      <c r="M117" s="1">
        <v>0</v>
      </c>
      <c r="N117" s="1" t="s">
        <v>35</v>
      </c>
    </row>
    <row r="118" spans="1:14" x14ac:dyDescent="0.15">
      <c r="A118" s="1">
        <v>2.1349999999999998</v>
      </c>
      <c r="B118" s="1">
        <v>1</v>
      </c>
      <c r="C118" s="1">
        <f t="shared" si="2"/>
        <v>117</v>
      </c>
      <c r="D118" s="1">
        <v>2.1413168848101898E-3</v>
      </c>
      <c r="E118" s="1">
        <v>0</v>
      </c>
      <c r="F118" s="1">
        <v>0</v>
      </c>
      <c r="G118" s="1" t="s">
        <v>34</v>
      </c>
      <c r="H118" s="1">
        <v>0.16</v>
      </c>
      <c r="I118" s="1">
        <v>1</v>
      </c>
      <c r="J118" s="1">
        <f t="shared" si="3"/>
        <v>117</v>
      </c>
      <c r="K118" s="1">
        <v>1.6047339651973323E-4</v>
      </c>
      <c r="L118" s="1">
        <v>0</v>
      </c>
      <c r="M118" s="1">
        <v>0</v>
      </c>
      <c r="N118" s="1" t="s">
        <v>35</v>
      </c>
    </row>
    <row r="119" spans="1:14" x14ac:dyDescent="0.15">
      <c r="A119" s="1">
        <v>2.2349999999999999</v>
      </c>
      <c r="B119" s="1">
        <v>1</v>
      </c>
      <c r="C119" s="1">
        <f t="shared" si="2"/>
        <v>118</v>
      </c>
      <c r="D119" s="1">
        <v>2.2416127576350233E-3</v>
      </c>
      <c r="E119" s="1">
        <v>360.00000000000034</v>
      </c>
      <c r="F119" s="1">
        <v>361.06514216940053</v>
      </c>
      <c r="G119" s="1" t="s">
        <v>34</v>
      </c>
      <c r="H119" s="1">
        <v>0.16</v>
      </c>
      <c r="I119" s="1">
        <v>1</v>
      </c>
      <c r="J119" s="1">
        <f t="shared" si="3"/>
        <v>118</v>
      </c>
      <c r="K119" s="1">
        <v>1.6047339651973323E-4</v>
      </c>
      <c r="L119" s="1">
        <v>0</v>
      </c>
      <c r="M119" s="1">
        <v>0</v>
      </c>
      <c r="N119" s="1" t="s">
        <v>35</v>
      </c>
    </row>
    <row r="120" spans="1:14" x14ac:dyDescent="0.15">
      <c r="A120" s="1">
        <v>2.2349999999999999</v>
      </c>
      <c r="B120" s="1">
        <v>1</v>
      </c>
      <c r="C120" s="1">
        <f t="shared" si="2"/>
        <v>119</v>
      </c>
      <c r="D120" s="1">
        <v>2.2416127576350233E-3</v>
      </c>
      <c r="E120" s="1">
        <v>0</v>
      </c>
      <c r="F120" s="1">
        <v>0</v>
      </c>
      <c r="G120" s="1" t="s">
        <v>34</v>
      </c>
      <c r="H120" s="1">
        <v>0</v>
      </c>
      <c r="I120" s="1">
        <v>1</v>
      </c>
      <c r="J120" s="1">
        <f t="shared" si="3"/>
        <v>119</v>
      </c>
      <c r="K120" s="1">
        <v>0</v>
      </c>
      <c r="L120" s="1">
        <v>-576</v>
      </c>
      <c r="M120" s="1">
        <v>-577.70422747103964</v>
      </c>
      <c r="N120" s="1" t="s">
        <v>35</v>
      </c>
    </row>
    <row r="121" spans="1:14" x14ac:dyDescent="0.15">
      <c r="A121" s="1">
        <v>2.23</v>
      </c>
      <c r="B121" s="1">
        <v>1</v>
      </c>
      <c r="C121" s="1">
        <f t="shared" si="2"/>
        <v>120</v>
      </c>
      <c r="D121" s="1">
        <v>2.2365979639937818E-3</v>
      </c>
      <c r="E121" s="1">
        <v>-17.999999999999616</v>
      </c>
      <c r="F121" s="1">
        <v>-18.053257108469403</v>
      </c>
      <c r="G121" s="1" t="s">
        <v>34</v>
      </c>
      <c r="H121" s="1">
        <v>0</v>
      </c>
      <c r="I121" s="1">
        <v>1</v>
      </c>
      <c r="J121" s="1">
        <f t="shared" si="3"/>
        <v>120</v>
      </c>
      <c r="K121" s="1">
        <v>0</v>
      </c>
      <c r="L121" s="1">
        <v>0</v>
      </c>
      <c r="M121" s="1">
        <v>0</v>
      </c>
      <c r="N121" s="1" t="s">
        <v>35</v>
      </c>
    </row>
    <row r="122" spans="1:14" x14ac:dyDescent="0.15">
      <c r="A122" s="1">
        <v>2.2349999999999999</v>
      </c>
      <c r="B122" s="1">
        <v>1</v>
      </c>
      <c r="C122" s="1">
        <f t="shared" si="2"/>
        <v>121</v>
      </c>
      <c r="D122" s="1">
        <v>2.2416127576350233E-3</v>
      </c>
      <c r="E122" s="1">
        <v>17.999999999999616</v>
      </c>
      <c r="F122" s="1">
        <v>18.053257108469403</v>
      </c>
      <c r="G122" s="1" t="s">
        <v>34</v>
      </c>
      <c r="H122" s="1">
        <v>0</v>
      </c>
      <c r="I122" s="1">
        <v>1</v>
      </c>
      <c r="J122" s="1">
        <f t="shared" si="3"/>
        <v>121</v>
      </c>
      <c r="K122" s="1">
        <v>0</v>
      </c>
      <c r="L122" s="1">
        <v>0</v>
      </c>
      <c r="M122" s="1">
        <v>0</v>
      </c>
      <c r="N122" s="1" t="s">
        <v>35</v>
      </c>
    </row>
    <row r="123" spans="1:14" x14ac:dyDescent="0.15">
      <c r="A123" s="1">
        <v>2.3250000000000002</v>
      </c>
      <c r="B123" s="1">
        <v>1</v>
      </c>
      <c r="C123" s="1">
        <f t="shared" si="2"/>
        <v>122</v>
      </c>
      <c r="D123" s="1">
        <v>2.3318790431773734E-3</v>
      </c>
      <c r="E123" s="1">
        <v>324.00000000000108</v>
      </c>
      <c r="F123" s="1">
        <v>324.95862795246018</v>
      </c>
      <c r="G123" s="1" t="s">
        <v>34</v>
      </c>
      <c r="H123" s="1">
        <v>0</v>
      </c>
      <c r="I123" s="1">
        <v>1</v>
      </c>
      <c r="J123" s="1">
        <f t="shared" si="3"/>
        <v>122</v>
      </c>
      <c r="K123" s="1">
        <v>0</v>
      </c>
      <c r="L123" s="1">
        <v>0</v>
      </c>
      <c r="M123" s="1">
        <v>0</v>
      </c>
      <c r="N123" s="1" t="s">
        <v>35</v>
      </c>
    </row>
    <row r="124" spans="1:14" x14ac:dyDescent="0.15">
      <c r="A124" s="1">
        <v>2.3250000000000002</v>
      </c>
      <c r="B124" s="1">
        <v>1</v>
      </c>
      <c r="C124" s="1">
        <f t="shared" si="2"/>
        <v>123</v>
      </c>
      <c r="D124" s="1">
        <v>2.3318790431773734E-3</v>
      </c>
      <c r="E124" s="1">
        <v>0</v>
      </c>
      <c r="F124" s="1">
        <v>0</v>
      </c>
      <c r="G124" s="1" t="s">
        <v>34</v>
      </c>
      <c r="H124" s="1">
        <v>0</v>
      </c>
      <c r="I124" s="1">
        <v>1</v>
      </c>
      <c r="J124" s="1">
        <f t="shared" si="3"/>
        <v>123</v>
      </c>
      <c r="K124" s="1">
        <v>0</v>
      </c>
      <c r="L124" s="1">
        <v>0</v>
      </c>
      <c r="M124" s="1">
        <v>0</v>
      </c>
      <c r="N124" s="1" t="s">
        <v>35</v>
      </c>
    </row>
    <row r="125" spans="1:14" x14ac:dyDescent="0.15">
      <c r="A125" s="1">
        <v>2.3250000000000002</v>
      </c>
      <c r="B125" s="1">
        <v>1</v>
      </c>
      <c r="C125" s="1">
        <f t="shared" si="2"/>
        <v>124</v>
      </c>
      <c r="D125" s="1">
        <v>2.3318790431773734E-3</v>
      </c>
      <c r="E125" s="1">
        <v>0</v>
      </c>
      <c r="F125" s="1">
        <v>0</v>
      </c>
      <c r="G125" s="1" t="s">
        <v>34</v>
      </c>
      <c r="H125" s="1">
        <v>0</v>
      </c>
      <c r="I125" s="1">
        <v>1</v>
      </c>
      <c r="J125" s="1">
        <f t="shared" si="3"/>
        <v>124</v>
      </c>
      <c r="K125" s="1">
        <v>0</v>
      </c>
      <c r="L125" s="1">
        <v>0</v>
      </c>
      <c r="M125" s="1">
        <v>0</v>
      </c>
      <c r="N125" s="1" t="s">
        <v>35</v>
      </c>
    </row>
    <row r="126" spans="1:14" x14ac:dyDescent="0.15">
      <c r="A126" s="1">
        <v>2.3250000000000002</v>
      </c>
      <c r="B126" s="1">
        <v>1</v>
      </c>
      <c r="C126" s="1">
        <f t="shared" si="2"/>
        <v>125</v>
      </c>
      <c r="D126" s="1">
        <v>2.3318790431773734E-3</v>
      </c>
      <c r="E126" s="1">
        <v>0</v>
      </c>
      <c r="F126" s="1">
        <v>0</v>
      </c>
      <c r="G126" s="1" t="s">
        <v>34</v>
      </c>
      <c r="H126" s="1">
        <v>0</v>
      </c>
      <c r="I126" s="1">
        <v>1</v>
      </c>
      <c r="J126" s="1">
        <f t="shared" si="3"/>
        <v>125</v>
      </c>
      <c r="K126" s="1">
        <v>0</v>
      </c>
      <c r="L126" s="1">
        <v>0</v>
      </c>
      <c r="M126" s="1">
        <v>0</v>
      </c>
      <c r="N126" s="1" t="s">
        <v>35</v>
      </c>
    </row>
    <row r="127" spans="1:14" x14ac:dyDescent="0.15">
      <c r="A127" s="1">
        <v>2.42</v>
      </c>
      <c r="B127" s="1">
        <v>1</v>
      </c>
      <c r="C127" s="1">
        <f t="shared" si="2"/>
        <v>126</v>
      </c>
      <c r="D127" s="1">
        <v>2.4271601223609649E-3</v>
      </c>
      <c r="E127" s="1">
        <v>341.99999999999909</v>
      </c>
      <c r="F127" s="1">
        <v>343.01188506092956</v>
      </c>
      <c r="G127" s="1" t="s">
        <v>34</v>
      </c>
      <c r="H127" s="1">
        <v>0</v>
      </c>
      <c r="I127" s="1">
        <v>1</v>
      </c>
      <c r="J127" s="1">
        <f t="shared" si="3"/>
        <v>126</v>
      </c>
      <c r="K127" s="1">
        <v>0</v>
      </c>
      <c r="L127" s="1">
        <v>0</v>
      </c>
      <c r="M127" s="1">
        <v>0</v>
      </c>
      <c r="N127" s="1" t="s">
        <v>35</v>
      </c>
    </row>
    <row r="128" spans="1:14" x14ac:dyDescent="0.15">
      <c r="A128" s="1">
        <v>2.4249999999999998</v>
      </c>
      <c r="B128" s="1">
        <v>1</v>
      </c>
      <c r="C128" s="1">
        <f t="shared" si="2"/>
        <v>127</v>
      </c>
      <c r="D128" s="1">
        <v>2.4321749160022064E-3</v>
      </c>
      <c r="E128" s="1">
        <v>17.999999999999616</v>
      </c>
      <c r="F128" s="1">
        <v>18.053257108469403</v>
      </c>
      <c r="G128" s="1" t="s">
        <v>34</v>
      </c>
      <c r="H128" s="1">
        <v>0</v>
      </c>
      <c r="I128" s="1">
        <v>1</v>
      </c>
      <c r="J128" s="1">
        <f t="shared" si="3"/>
        <v>127</v>
      </c>
      <c r="K128" s="1">
        <v>0</v>
      </c>
      <c r="L128" s="1">
        <v>0</v>
      </c>
      <c r="M128" s="1">
        <v>0</v>
      </c>
      <c r="N128" s="1" t="s">
        <v>35</v>
      </c>
    </row>
    <row r="129" spans="1:14" x14ac:dyDescent="0.15">
      <c r="A129" s="1">
        <v>2.4249999999999998</v>
      </c>
      <c r="B129" s="1">
        <v>1</v>
      </c>
      <c r="C129" s="1">
        <f t="shared" si="2"/>
        <v>128</v>
      </c>
      <c r="D129" s="1">
        <v>2.4321749160022064E-3</v>
      </c>
      <c r="E129" s="1">
        <v>0</v>
      </c>
      <c r="F129" s="1">
        <v>0</v>
      </c>
      <c r="G129" s="1" t="s">
        <v>34</v>
      </c>
      <c r="H129" s="1">
        <v>0</v>
      </c>
      <c r="I129" s="1">
        <v>1</v>
      </c>
      <c r="J129" s="1">
        <f t="shared" si="3"/>
        <v>128</v>
      </c>
      <c r="K129" s="1">
        <v>0</v>
      </c>
      <c r="L129" s="1">
        <v>0</v>
      </c>
      <c r="M129" s="1">
        <v>0</v>
      </c>
      <c r="N129" s="1" t="s">
        <v>35</v>
      </c>
    </row>
    <row r="130" spans="1:14" x14ac:dyDescent="0.15">
      <c r="A130" s="1">
        <v>2.4249999999999998</v>
      </c>
      <c r="B130" s="1">
        <v>1</v>
      </c>
      <c r="C130" s="1">
        <f t="shared" si="2"/>
        <v>129</v>
      </c>
      <c r="D130" s="1">
        <v>2.4321749160022064E-3</v>
      </c>
      <c r="E130" s="1">
        <v>0</v>
      </c>
      <c r="F130" s="1">
        <v>0</v>
      </c>
      <c r="G130" s="1" t="s">
        <v>34</v>
      </c>
      <c r="H130" s="1">
        <v>0</v>
      </c>
      <c r="I130" s="1">
        <v>1</v>
      </c>
      <c r="J130" s="1">
        <f t="shared" si="3"/>
        <v>129</v>
      </c>
      <c r="K130" s="1">
        <v>0</v>
      </c>
      <c r="L130" s="1">
        <v>0</v>
      </c>
      <c r="M130" s="1">
        <v>0</v>
      </c>
      <c r="N130" s="1" t="s">
        <v>35</v>
      </c>
    </row>
    <row r="131" spans="1:14" x14ac:dyDescent="0.15">
      <c r="A131" s="1">
        <v>2.5150000000000001</v>
      </c>
      <c r="B131" s="1">
        <v>1</v>
      </c>
      <c r="C131" s="1">
        <f t="shared" si="2"/>
        <v>130</v>
      </c>
      <c r="D131" s="1">
        <v>2.5224412015445565E-3</v>
      </c>
      <c r="E131" s="1">
        <v>324.00000000000108</v>
      </c>
      <c r="F131" s="1">
        <v>324.95862795246018</v>
      </c>
      <c r="G131" s="1" t="s">
        <v>34</v>
      </c>
      <c r="H131" s="1">
        <v>0</v>
      </c>
      <c r="I131" s="1">
        <v>1</v>
      </c>
      <c r="J131" s="1">
        <f t="shared" si="3"/>
        <v>130</v>
      </c>
      <c r="K131" s="1">
        <v>0</v>
      </c>
      <c r="L131" s="1">
        <v>0</v>
      </c>
      <c r="M131" s="1">
        <v>0</v>
      </c>
      <c r="N131" s="1" t="s">
        <v>35</v>
      </c>
    </row>
    <row r="132" spans="1:14" x14ac:dyDescent="0.15">
      <c r="A132" s="1">
        <v>2.52</v>
      </c>
      <c r="B132" s="1">
        <v>1</v>
      </c>
      <c r="C132" s="1">
        <f t="shared" ref="C132:C195" si="4">C131+B132</f>
        <v>131</v>
      </c>
      <c r="D132" s="1">
        <v>2.5274559951857984E-3</v>
      </c>
      <c r="E132" s="1">
        <v>17.999999999999616</v>
      </c>
      <c r="F132" s="1">
        <v>18.053257108470966</v>
      </c>
      <c r="G132" s="1" t="s">
        <v>34</v>
      </c>
      <c r="H132" s="1">
        <v>0</v>
      </c>
      <c r="I132" s="1">
        <v>1</v>
      </c>
      <c r="J132" s="1">
        <f t="shared" ref="J132:J195" si="5">J131+I132</f>
        <v>131</v>
      </c>
      <c r="K132" s="1">
        <v>0</v>
      </c>
      <c r="L132" s="1">
        <v>0</v>
      </c>
      <c r="M132" s="1">
        <v>0</v>
      </c>
      <c r="N132" s="1" t="s">
        <v>35</v>
      </c>
    </row>
    <row r="133" spans="1:14" x14ac:dyDescent="0.15">
      <c r="A133" s="1">
        <v>2.52</v>
      </c>
      <c r="B133" s="1">
        <v>1</v>
      </c>
      <c r="C133" s="1">
        <f t="shared" si="4"/>
        <v>132</v>
      </c>
      <c r="D133" s="1">
        <v>2.5274559951857984E-3</v>
      </c>
      <c r="E133" s="1">
        <v>0</v>
      </c>
      <c r="F133" s="1">
        <v>0</v>
      </c>
      <c r="G133" s="1" t="s">
        <v>34</v>
      </c>
      <c r="H133" s="1">
        <v>0</v>
      </c>
      <c r="I133" s="1">
        <v>1</v>
      </c>
      <c r="J133" s="1">
        <f t="shared" si="5"/>
        <v>132</v>
      </c>
      <c r="K133" s="1">
        <v>0</v>
      </c>
      <c r="L133" s="1">
        <v>0</v>
      </c>
      <c r="M133" s="1">
        <v>0</v>
      </c>
      <c r="N133" s="1" t="s">
        <v>35</v>
      </c>
    </row>
    <row r="134" spans="1:14" x14ac:dyDescent="0.15">
      <c r="A134" s="1">
        <v>2.52</v>
      </c>
      <c r="B134" s="1">
        <v>1</v>
      </c>
      <c r="C134" s="1">
        <f t="shared" si="4"/>
        <v>133</v>
      </c>
      <c r="D134" s="1">
        <v>2.5274559951857984E-3</v>
      </c>
      <c r="E134" s="1">
        <v>0</v>
      </c>
      <c r="F134" s="1">
        <v>0</v>
      </c>
      <c r="G134" s="1" t="s">
        <v>34</v>
      </c>
      <c r="H134" s="1">
        <v>0</v>
      </c>
      <c r="I134" s="1">
        <v>1</v>
      </c>
      <c r="J134" s="1">
        <f t="shared" si="5"/>
        <v>133</v>
      </c>
      <c r="K134" s="1">
        <v>0</v>
      </c>
      <c r="L134" s="1">
        <v>0</v>
      </c>
      <c r="M134" s="1">
        <v>0</v>
      </c>
      <c r="N134" s="1" t="s">
        <v>35</v>
      </c>
    </row>
    <row r="135" spans="1:14" x14ac:dyDescent="0.15">
      <c r="A135" s="1">
        <v>2.52</v>
      </c>
      <c r="B135" s="1">
        <v>1</v>
      </c>
      <c r="C135" s="1">
        <f t="shared" si="4"/>
        <v>134</v>
      </c>
      <c r="D135" s="1">
        <v>2.5274559951857984E-3</v>
      </c>
      <c r="E135" s="1">
        <v>0</v>
      </c>
      <c r="F135" s="1">
        <v>0</v>
      </c>
      <c r="G135" s="1" t="s">
        <v>34</v>
      </c>
      <c r="H135" s="1">
        <v>0</v>
      </c>
      <c r="I135" s="1">
        <v>1</v>
      </c>
      <c r="J135" s="1">
        <f t="shared" si="5"/>
        <v>134</v>
      </c>
      <c r="K135" s="1">
        <v>0</v>
      </c>
      <c r="L135" s="1">
        <v>0</v>
      </c>
      <c r="M135" s="1">
        <v>0</v>
      </c>
      <c r="N135" s="1" t="s">
        <v>35</v>
      </c>
    </row>
    <row r="136" spans="1:14" x14ac:dyDescent="0.15">
      <c r="A136" s="1">
        <v>2.6150000000000002</v>
      </c>
      <c r="B136" s="1">
        <v>1</v>
      </c>
      <c r="C136" s="1">
        <f t="shared" si="4"/>
        <v>135</v>
      </c>
      <c r="D136" s="1">
        <v>2.62273707436939E-3</v>
      </c>
      <c r="E136" s="1">
        <v>342.00000000000068</v>
      </c>
      <c r="F136" s="1">
        <v>343.01188506092956</v>
      </c>
      <c r="G136" s="1" t="s">
        <v>34</v>
      </c>
      <c r="H136" s="1">
        <v>0</v>
      </c>
      <c r="I136" s="1">
        <v>1</v>
      </c>
      <c r="J136" s="1">
        <f t="shared" si="5"/>
        <v>135</v>
      </c>
      <c r="K136" s="1">
        <v>0</v>
      </c>
      <c r="L136" s="1">
        <v>0</v>
      </c>
      <c r="M136" s="1">
        <v>0</v>
      </c>
      <c r="N136" s="1" t="s">
        <v>35</v>
      </c>
    </row>
    <row r="137" spans="1:14" x14ac:dyDescent="0.15">
      <c r="A137" s="1">
        <v>2.6150000000000002</v>
      </c>
      <c r="B137" s="1">
        <v>1</v>
      </c>
      <c r="C137" s="1">
        <f t="shared" si="4"/>
        <v>136</v>
      </c>
      <c r="D137" s="1">
        <v>2.62273707436939E-3</v>
      </c>
      <c r="E137" s="1">
        <v>0</v>
      </c>
      <c r="F137" s="1">
        <v>0</v>
      </c>
      <c r="G137" s="1" t="s">
        <v>34</v>
      </c>
      <c r="H137" s="1">
        <v>0</v>
      </c>
      <c r="I137" s="1">
        <v>1</v>
      </c>
      <c r="J137" s="1">
        <f t="shared" si="5"/>
        <v>136</v>
      </c>
      <c r="K137" s="1">
        <v>0</v>
      </c>
      <c r="L137" s="1">
        <v>0</v>
      </c>
      <c r="M137" s="1">
        <v>0</v>
      </c>
      <c r="N137" s="1" t="s">
        <v>35</v>
      </c>
    </row>
    <row r="138" spans="1:14" x14ac:dyDescent="0.15">
      <c r="A138" s="1">
        <v>2.62</v>
      </c>
      <c r="B138" s="1">
        <v>1</v>
      </c>
      <c r="C138" s="1">
        <f t="shared" si="4"/>
        <v>137</v>
      </c>
      <c r="D138" s="1">
        <v>2.6277518680106315E-3</v>
      </c>
      <c r="E138" s="1">
        <v>17.999999999999616</v>
      </c>
      <c r="F138" s="1">
        <v>18.053257108469403</v>
      </c>
      <c r="G138" s="1" t="s">
        <v>34</v>
      </c>
      <c r="H138" s="1">
        <v>0</v>
      </c>
      <c r="I138" s="1">
        <v>1</v>
      </c>
      <c r="J138" s="1">
        <f t="shared" si="5"/>
        <v>137</v>
      </c>
      <c r="K138" s="1">
        <v>0</v>
      </c>
      <c r="L138" s="1">
        <v>0</v>
      </c>
      <c r="M138" s="1">
        <v>0</v>
      </c>
      <c r="N138" s="1" t="s">
        <v>35</v>
      </c>
    </row>
    <row r="139" spans="1:14" x14ac:dyDescent="0.15">
      <c r="A139" s="1">
        <v>2.62</v>
      </c>
      <c r="B139" s="1">
        <v>1</v>
      </c>
      <c r="C139" s="1">
        <f t="shared" si="4"/>
        <v>138</v>
      </c>
      <c r="D139" s="1">
        <v>2.6277518680106315E-3</v>
      </c>
      <c r="E139" s="1">
        <v>0</v>
      </c>
      <c r="F139" s="1">
        <v>0</v>
      </c>
      <c r="G139" s="1" t="s">
        <v>34</v>
      </c>
      <c r="H139" s="1">
        <v>0</v>
      </c>
      <c r="I139" s="1">
        <v>1</v>
      </c>
      <c r="J139" s="1">
        <f t="shared" si="5"/>
        <v>138</v>
      </c>
      <c r="K139" s="1">
        <v>0</v>
      </c>
      <c r="L139" s="1">
        <v>0</v>
      </c>
      <c r="M139" s="1">
        <v>0</v>
      </c>
      <c r="N139" s="1" t="s">
        <v>35</v>
      </c>
    </row>
    <row r="140" spans="1:14" x14ac:dyDescent="0.15">
      <c r="A140" s="1">
        <v>2.7149999999999999</v>
      </c>
      <c r="B140" s="1">
        <v>1</v>
      </c>
      <c r="C140" s="1">
        <f t="shared" si="4"/>
        <v>139</v>
      </c>
      <c r="D140" s="1">
        <v>2.723032947194223E-3</v>
      </c>
      <c r="E140" s="1">
        <v>341.99999999999909</v>
      </c>
      <c r="F140" s="1">
        <v>343.01188506092956</v>
      </c>
      <c r="G140" s="1" t="s">
        <v>34</v>
      </c>
      <c r="H140" s="1">
        <v>0</v>
      </c>
      <c r="I140" s="1">
        <v>1</v>
      </c>
      <c r="J140" s="1">
        <f t="shared" si="5"/>
        <v>139</v>
      </c>
      <c r="K140" s="1">
        <v>0</v>
      </c>
      <c r="L140" s="1">
        <v>0</v>
      </c>
      <c r="M140" s="1">
        <v>0</v>
      </c>
      <c r="N140" s="1" t="s">
        <v>35</v>
      </c>
    </row>
    <row r="141" spans="1:14" x14ac:dyDescent="0.15">
      <c r="A141" s="1">
        <v>2.7149999999999999</v>
      </c>
      <c r="B141" s="1">
        <v>1</v>
      </c>
      <c r="C141" s="1">
        <f t="shared" si="4"/>
        <v>140</v>
      </c>
      <c r="D141" s="1">
        <v>2.723032947194223E-3</v>
      </c>
      <c r="E141" s="1">
        <v>0</v>
      </c>
      <c r="F141" s="1">
        <v>0</v>
      </c>
      <c r="G141" s="1" t="s">
        <v>34</v>
      </c>
      <c r="H141" s="1">
        <v>0</v>
      </c>
      <c r="I141" s="1">
        <v>1</v>
      </c>
      <c r="J141" s="1">
        <f t="shared" si="5"/>
        <v>140</v>
      </c>
      <c r="K141" s="1">
        <v>0</v>
      </c>
      <c r="L141" s="1">
        <v>0</v>
      </c>
      <c r="M141" s="1">
        <v>0</v>
      </c>
      <c r="N141" s="1" t="s">
        <v>35</v>
      </c>
    </row>
    <row r="142" spans="1:14" x14ac:dyDescent="0.15">
      <c r="A142" s="1">
        <v>2.7149999999999999</v>
      </c>
      <c r="B142" s="1">
        <v>1</v>
      </c>
      <c r="C142" s="1">
        <f t="shared" si="4"/>
        <v>141</v>
      </c>
      <c r="D142" s="1">
        <v>2.723032947194223E-3</v>
      </c>
      <c r="E142" s="1">
        <v>0</v>
      </c>
      <c r="F142" s="1">
        <v>0</v>
      </c>
      <c r="G142" s="1" t="s">
        <v>34</v>
      </c>
      <c r="H142" s="1">
        <v>0</v>
      </c>
      <c r="I142" s="1">
        <v>1</v>
      </c>
      <c r="J142" s="1">
        <f t="shared" si="5"/>
        <v>141</v>
      </c>
      <c r="K142" s="1">
        <v>0</v>
      </c>
      <c r="L142" s="1">
        <v>0</v>
      </c>
      <c r="M142" s="1">
        <v>0</v>
      </c>
      <c r="N142" s="1" t="s">
        <v>35</v>
      </c>
    </row>
    <row r="143" spans="1:14" x14ac:dyDescent="0.15">
      <c r="A143" s="1">
        <v>2.7149999999999999</v>
      </c>
      <c r="B143" s="1">
        <v>1</v>
      </c>
      <c r="C143" s="1">
        <f t="shared" si="4"/>
        <v>142</v>
      </c>
      <c r="D143" s="1">
        <v>2.723032947194223E-3</v>
      </c>
      <c r="E143" s="1">
        <v>0</v>
      </c>
      <c r="F143" s="1">
        <v>0</v>
      </c>
      <c r="G143" s="1" t="s">
        <v>34</v>
      </c>
      <c r="H143" s="1">
        <v>0</v>
      </c>
      <c r="I143" s="1">
        <v>1</v>
      </c>
      <c r="J143" s="1">
        <f t="shared" si="5"/>
        <v>142</v>
      </c>
      <c r="K143" s="1">
        <v>0</v>
      </c>
      <c r="L143" s="1">
        <v>0</v>
      </c>
      <c r="M143" s="1">
        <v>0</v>
      </c>
      <c r="N143" s="1" t="s">
        <v>35</v>
      </c>
    </row>
    <row r="144" spans="1:14" x14ac:dyDescent="0.15">
      <c r="A144" s="1">
        <v>2.8050000000000002</v>
      </c>
      <c r="B144" s="1">
        <v>1</v>
      </c>
      <c r="C144" s="1">
        <f t="shared" si="4"/>
        <v>143</v>
      </c>
      <c r="D144" s="1">
        <v>2.8132992327365731E-3</v>
      </c>
      <c r="E144" s="1">
        <v>324.00000000000108</v>
      </c>
      <c r="F144" s="1">
        <v>324.95862795246018</v>
      </c>
      <c r="G144" s="1" t="s">
        <v>34</v>
      </c>
      <c r="H144" s="1">
        <v>0</v>
      </c>
      <c r="I144" s="1">
        <v>1</v>
      </c>
      <c r="J144" s="1">
        <f t="shared" si="5"/>
        <v>143</v>
      </c>
      <c r="K144" s="1">
        <v>0</v>
      </c>
      <c r="L144" s="1">
        <v>0</v>
      </c>
      <c r="M144" s="1">
        <v>0</v>
      </c>
      <c r="N144" s="1" t="s">
        <v>35</v>
      </c>
    </row>
    <row r="145" spans="1:14" x14ac:dyDescent="0.15">
      <c r="A145" s="1">
        <v>2.81</v>
      </c>
      <c r="B145" s="1">
        <v>1</v>
      </c>
      <c r="C145" s="1">
        <f t="shared" si="4"/>
        <v>144</v>
      </c>
      <c r="D145" s="1">
        <v>2.8183140263778146E-3</v>
      </c>
      <c r="E145" s="1">
        <v>17.999999999999616</v>
      </c>
      <c r="F145" s="1">
        <v>18.053257108469403</v>
      </c>
      <c r="G145" s="1" t="s">
        <v>34</v>
      </c>
      <c r="H145" s="1">
        <v>0</v>
      </c>
      <c r="I145" s="1">
        <v>1</v>
      </c>
      <c r="J145" s="1">
        <f t="shared" si="5"/>
        <v>144</v>
      </c>
      <c r="K145" s="1">
        <v>0</v>
      </c>
      <c r="L145" s="1">
        <v>0</v>
      </c>
      <c r="M145" s="1">
        <v>0</v>
      </c>
      <c r="N145" s="1" t="s">
        <v>35</v>
      </c>
    </row>
    <row r="146" spans="1:14" x14ac:dyDescent="0.15">
      <c r="A146" s="1">
        <v>2.81</v>
      </c>
      <c r="B146" s="1">
        <v>1</v>
      </c>
      <c r="C146" s="1">
        <f t="shared" si="4"/>
        <v>145</v>
      </c>
      <c r="D146" s="1">
        <v>2.8183140263778146E-3</v>
      </c>
      <c r="E146" s="1">
        <v>0</v>
      </c>
      <c r="F146" s="1">
        <v>0</v>
      </c>
      <c r="G146" s="1" t="s">
        <v>34</v>
      </c>
      <c r="H146" s="1">
        <v>0</v>
      </c>
      <c r="I146" s="1">
        <v>1</v>
      </c>
      <c r="J146" s="1">
        <f t="shared" si="5"/>
        <v>145</v>
      </c>
      <c r="K146" s="1">
        <v>0</v>
      </c>
      <c r="L146" s="1">
        <v>0</v>
      </c>
      <c r="M146" s="1">
        <v>0</v>
      </c>
      <c r="N146" s="1" t="s">
        <v>35</v>
      </c>
    </row>
    <row r="147" spans="1:14" x14ac:dyDescent="0.15">
      <c r="A147" s="1">
        <v>2.81</v>
      </c>
      <c r="B147" s="1">
        <v>1</v>
      </c>
      <c r="C147" s="1">
        <f t="shared" si="4"/>
        <v>146</v>
      </c>
      <c r="D147" s="1">
        <v>2.8183140263778146E-3</v>
      </c>
      <c r="E147" s="1">
        <v>0</v>
      </c>
      <c r="F147" s="1">
        <v>0</v>
      </c>
      <c r="G147" s="1" t="s">
        <v>34</v>
      </c>
      <c r="H147" s="1">
        <v>0</v>
      </c>
      <c r="I147" s="1">
        <v>1</v>
      </c>
      <c r="J147" s="1">
        <f t="shared" si="5"/>
        <v>146</v>
      </c>
      <c r="K147" s="1">
        <v>0</v>
      </c>
      <c r="L147" s="1">
        <v>0</v>
      </c>
      <c r="M147" s="1">
        <v>0</v>
      </c>
      <c r="N147" s="1" t="s">
        <v>35</v>
      </c>
    </row>
    <row r="148" spans="1:14" x14ac:dyDescent="0.15">
      <c r="A148" s="1">
        <v>2.8650000000000002</v>
      </c>
      <c r="B148" s="1">
        <v>1</v>
      </c>
      <c r="C148" s="1">
        <f t="shared" si="4"/>
        <v>147</v>
      </c>
      <c r="D148" s="1">
        <v>2.8734767564314733E-3</v>
      </c>
      <c r="E148" s="1">
        <v>198.00000000000057</v>
      </c>
      <c r="F148" s="1">
        <v>198.58582819317127</v>
      </c>
      <c r="G148" s="1" t="s">
        <v>34</v>
      </c>
      <c r="H148" s="1">
        <v>-5.0000000000000001E-3</v>
      </c>
      <c r="I148" s="1">
        <v>1</v>
      </c>
      <c r="J148" s="1">
        <f t="shared" si="5"/>
        <v>147</v>
      </c>
      <c r="K148" s="1">
        <v>-5.0147936412416635E-6</v>
      </c>
      <c r="L148" s="1">
        <v>-18</v>
      </c>
      <c r="M148" s="1">
        <v>-18.053257108469989</v>
      </c>
      <c r="N148" s="1" t="s">
        <v>35</v>
      </c>
    </row>
    <row r="149" spans="1:14" x14ac:dyDescent="0.15">
      <c r="A149" s="1">
        <v>2.91</v>
      </c>
      <c r="B149" s="1">
        <v>1</v>
      </c>
      <c r="C149" s="1">
        <f t="shared" si="4"/>
        <v>148</v>
      </c>
      <c r="D149" s="1">
        <v>2.9186098992026481E-3</v>
      </c>
      <c r="E149" s="1">
        <v>161.99999999999974</v>
      </c>
      <c r="F149" s="1">
        <v>162.47931397622929</v>
      </c>
      <c r="G149" s="1" t="s">
        <v>34</v>
      </c>
      <c r="H149" s="1">
        <v>-5.0000000000000001E-3</v>
      </c>
      <c r="I149" s="1">
        <v>1</v>
      </c>
      <c r="J149" s="1">
        <f t="shared" si="5"/>
        <v>148</v>
      </c>
      <c r="K149" s="1">
        <v>-5.0147936412416635E-6</v>
      </c>
      <c r="L149" s="1">
        <v>0</v>
      </c>
      <c r="M149" s="1">
        <v>0</v>
      </c>
      <c r="N149" s="1" t="s">
        <v>35</v>
      </c>
    </row>
    <row r="150" spans="1:14" x14ac:dyDescent="0.15">
      <c r="A150" s="1">
        <v>2.91</v>
      </c>
      <c r="B150" s="1">
        <v>1</v>
      </c>
      <c r="C150" s="1">
        <f t="shared" si="4"/>
        <v>149</v>
      </c>
      <c r="D150" s="1">
        <v>2.9186098992026481E-3</v>
      </c>
      <c r="E150" s="1">
        <v>0</v>
      </c>
      <c r="F150" s="1">
        <v>0</v>
      </c>
      <c r="G150" s="1" t="s">
        <v>34</v>
      </c>
      <c r="H150" s="1">
        <v>-5.0000000000000001E-3</v>
      </c>
      <c r="I150" s="1">
        <v>1</v>
      </c>
      <c r="J150" s="1">
        <f t="shared" si="5"/>
        <v>149</v>
      </c>
      <c r="K150" s="1">
        <v>-5.0147936412416635E-6</v>
      </c>
      <c r="L150" s="1">
        <v>0</v>
      </c>
      <c r="M150" s="1">
        <v>0</v>
      </c>
      <c r="N150" s="1" t="s">
        <v>35</v>
      </c>
    </row>
    <row r="151" spans="1:14" x14ac:dyDescent="0.15">
      <c r="A151" s="1">
        <v>2.91</v>
      </c>
      <c r="B151" s="1">
        <v>1</v>
      </c>
      <c r="C151" s="1">
        <f t="shared" si="4"/>
        <v>150</v>
      </c>
      <c r="D151" s="1">
        <v>2.9186098992026481E-3</v>
      </c>
      <c r="E151" s="1">
        <v>0</v>
      </c>
      <c r="F151" s="1">
        <v>0</v>
      </c>
      <c r="G151" s="1" t="s">
        <v>34</v>
      </c>
      <c r="H151" s="1">
        <v>0</v>
      </c>
      <c r="I151" s="1">
        <v>1</v>
      </c>
      <c r="J151" s="1">
        <f t="shared" si="5"/>
        <v>150</v>
      </c>
      <c r="K151" s="1">
        <v>0</v>
      </c>
      <c r="L151" s="1">
        <v>18</v>
      </c>
      <c r="M151" s="1">
        <v>18.053257108469989</v>
      </c>
      <c r="N151" s="1" t="s">
        <v>35</v>
      </c>
    </row>
    <row r="152" spans="1:14" x14ac:dyDescent="0.15">
      <c r="A152" s="1">
        <v>2.96</v>
      </c>
      <c r="B152" s="1">
        <v>1</v>
      </c>
      <c r="C152" s="1">
        <f t="shared" si="4"/>
        <v>151</v>
      </c>
      <c r="D152" s="1">
        <v>2.9687578356150644E-3</v>
      </c>
      <c r="E152" s="1">
        <v>179.99999999999937</v>
      </c>
      <c r="F152" s="1">
        <v>180.53257108469873</v>
      </c>
      <c r="G152" s="1" t="s">
        <v>34</v>
      </c>
      <c r="H152" s="1">
        <v>0</v>
      </c>
      <c r="I152" s="1">
        <v>1</v>
      </c>
      <c r="J152" s="1">
        <f t="shared" si="5"/>
        <v>151</v>
      </c>
      <c r="K152" s="1">
        <v>0</v>
      </c>
      <c r="L152" s="1">
        <v>0</v>
      </c>
      <c r="M152" s="1">
        <v>0</v>
      </c>
      <c r="N152" s="1" t="s">
        <v>35</v>
      </c>
    </row>
    <row r="153" spans="1:14" x14ac:dyDescent="0.15">
      <c r="A153" s="1">
        <v>3.0049999999999999</v>
      </c>
      <c r="B153" s="1">
        <v>1</v>
      </c>
      <c r="C153" s="1">
        <f t="shared" si="4"/>
        <v>152</v>
      </c>
      <c r="D153" s="1">
        <v>3.0138909783862396E-3</v>
      </c>
      <c r="E153" s="1">
        <v>161.99999999999974</v>
      </c>
      <c r="F153" s="1">
        <v>162.47931397623088</v>
      </c>
      <c r="G153" s="1" t="s">
        <v>34</v>
      </c>
      <c r="H153" s="1">
        <v>0</v>
      </c>
      <c r="I153" s="1">
        <v>1</v>
      </c>
      <c r="J153" s="1">
        <f t="shared" si="5"/>
        <v>152</v>
      </c>
      <c r="K153" s="1">
        <v>0</v>
      </c>
      <c r="L153" s="1">
        <v>0</v>
      </c>
      <c r="M153" s="1">
        <v>0</v>
      </c>
      <c r="N153" s="1" t="s">
        <v>35</v>
      </c>
    </row>
    <row r="154" spans="1:14" x14ac:dyDescent="0.15">
      <c r="A154" s="1">
        <v>3.0049999999999999</v>
      </c>
      <c r="B154" s="1">
        <v>1</v>
      </c>
      <c r="C154" s="1">
        <f t="shared" si="4"/>
        <v>153</v>
      </c>
      <c r="D154" s="1">
        <v>3.0138909783862396E-3</v>
      </c>
      <c r="E154" s="1">
        <v>0</v>
      </c>
      <c r="F154" s="1">
        <v>0</v>
      </c>
      <c r="G154" s="1" t="s">
        <v>34</v>
      </c>
      <c r="H154" s="1">
        <v>0</v>
      </c>
      <c r="I154" s="1">
        <v>1</v>
      </c>
      <c r="J154" s="1">
        <f t="shared" si="5"/>
        <v>153</v>
      </c>
      <c r="K154" s="1">
        <v>0</v>
      </c>
      <c r="L154" s="1">
        <v>0</v>
      </c>
      <c r="M154" s="1">
        <v>0</v>
      </c>
      <c r="N154" s="1" t="s">
        <v>35</v>
      </c>
    </row>
    <row r="155" spans="1:14" x14ac:dyDescent="0.15">
      <c r="A155" s="1">
        <v>3</v>
      </c>
      <c r="B155" s="1">
        <v>1</v>
      </c>
      <c r="C155" s="1">
        <f t="shared" si="4"/>
        <v>154</v>
      </c>
      <c r="D155" s="1">
        <v>3.0088761847449977E-3</v>
      </c>
      <c r="E155" s="1">
        <v>-17.999999999999616</v>
      </c>
      <c r="F155" s="1">
        <v>-18.053257108470966</v>
      </c>
      <c r="G155" s="1" t="s">
        <v>34</v>
      </c>
      <c r="H155" s="1">
        <v>0</v>
      </c>
      <c r="I155" s="1">
        <v>1</v>
      </c>
      <c r="J155" s="1">
        <f t="shared" si="5"/>
        <v>154</v>
      </c>
      <c r="K155" s="1">
        <v>0</v>
      </c>
      <c r="L155" s="1">
        <v>0</v>
      </c>
      <c r="M155" s="1">
        <v>0</v>
      </c>
      <c r="N155" s="1" t="s">
        <v>35</v>
      </c>
    </row>
    <row r="156" spans="1:14" x14ac:dyDescent="0.15">
      <c r="A156" s="1">
        <v>3.0049999999999999</v>
      </c>
      <c r="B156" s="1">
        <v>1</v>
      </c>
      <c r="C156" s="1">
        <f t="shared" si="4"/>
        <v>155</v>
      </c>
      <c r="D156" s="1">
        <v>3.0138909783862396E-3</v>
      </c>
      <c r="E156" s="1">
        <v>17.999999999999616</v>
      </c>
      <c r="F156" s="1">
        <v>18.053257108470966</v>
      </c>
      <c r="G156" s="1" t="s">
        <v>34</v>
      </c>
      <c r="H156" s="1">
        <v>0</v>
      </c>
      <c r="I156" s="1">
        <v>1</v>
      </c>
      <c r="J156" s="1">
        <f t="shared" si="5"/>
        <v>155</v>
      </c>
      <c r="K156" s="1">
        <v>0</v>
      </c>
      <c r="L156" s="1">
        <v>0</v>
      </c>
      <c r="M156" s="1">
        <v>0</v>
      </c>
      <c r="N156" s="1" t="s">
        <v>35</v>
      </c>
    </row>
    <row r="157" spans="1:14" x14ac:dyDescent="0.15">
      <c r="A157" s="1">
        <v>3.105</v>
      </c>
      <c r="B157" s="1">
        <v>1</v>
      </c>
      <c r="C157" s="1">
        <f t="shared" si="4"/>
        <v>156</v>
      </c>
      <c r="D157" s="1">
        <v>3.1141868512110727E-3</v>
      </c>
      <c r="E157" s="1">
        <v>360.00000000000034</v>
      </c>
      <c r="F157" s="1">
        <v>361.065142169399</v>
      </c>
      <c r="G157" s="1" t="s">
        <v>34</v>
      </c>
      <c r="H157" s="1">
        <v>-5.0000000000000001E-3</v>
      </c>
      <c r="I157" s="1">
        <v>1</v>
      </c>
      <c r="J157" s="1">
        <f t="shared" si="5"/>
        <v>156</v>
      </c>
      <c r="K157" s="1">
        <v>-5.0147936412416635E-6</v>
      </c>
      <c r="L157" s="1">
        <v>-18</v>
      </c>
      <c r="M157" s="1">
        <v>-18.053257108469989</v>
      </c>
      <c r="N157" s="1" t="s">
        <v>35</v>
      </c>
    </row>
    <row r="158" spans="1:14" x14ac:dyDescent="0.15">
      <c r="A158" s="1">
        <v>3.105</v>
      </c>
      <c r="B158" s="1">
        <v>1</v>
      </c>
      <c r="C158" s="1">
        <f t="shared" si="4"/>
        <v>157</v>
      </c>
      <c r="D158" s="1">
        <v>3.1141868512110727E-3</v>
      </c>
      <c r="E158" s="1">
        <v>0</v>
      </c>
      <c r="F158" s="1">
        <v>0</v>
      </c>
      <c r="G158" s="1" t="s">
        <v>34</v>
      </c>
      <c r="H158" s="1">
        <v>0</v>
      </c>
      <c r="I158" s="1">
        <v>1</v>
      </c>
      <c r="J158" s="1">
        <f t="shared" si="5"/>
        <v>157</v>
      </c>
      <c r="K158" s="1">
        <v>0</v>
      </c>
      <c r="L158" s="1">
        <v>18</v>
      </c>
      <c r="M158" s="1">
        <v>18.053257108469989</v>
      </c>
      <c r="N158" s="1" t="s">
        <v>35</v>
      </c>
    </row>
    <row r="159" spans="1:14" x14ac:dyDescent="0.15">
      <c r="A159" s="1">
        <v>3.1</v>
      </c>
      <c r="B159" s="1">
        <v>1</v>
      </c>
      <c r="C159" s="1">
        <f t="shared" si="4"/>
        <v>158</v>
      </c>
      <c r="D159" s="1">
        <v>3.1091720575698312E-3</v>
      </c>
      <c r="E159" s="1">
        <v>-17.999999999999616</v>
      </c>
      <c r="F159" s="1">
        <v>-18.053257108469403</v>
      </c>
      <c r="G159" s="1" t="s">
        <v>34</v>
      </c>
      <c r="H159" s="1">
        <v>0</v>
      </c>
      <c r="I159" s="1">
        <v>1</v>
      </c>
      <c r="J159" s="1">
        <f t="shared" si="5"/>
        <v>158</v>
      </c>
      <c r="K159" s="1">
        <v>0</v>
      </c>
      <c r="L159" s="1">
        <v>0</v>
      </c>
      <c r="M159" s="1">
        <v>0</v>
      </c>
      <c r="N159" s="1" t="s">
        <v>35</v>
      </c>
    </row>
    <row r="160" spans="1:14" x14ac:dyDescent="0.15">
      <c r="A160" s="1">
        <v>3.1</v>
      </c>
      <c r="B160" s="1">
        <v>1</v>
      </c>
      <c r="C160" s="1">
        <f t="shared" si="4"/>
        <v>159</v>
      </c>
      <c r="D160" s="1">
        <v>3.1091720575698312E-3</v>
      </c>
      <c r="E160" s="1">
        <v>0</v>
      </c>
      <c r="F160" s="1">
        <v>0</v>
      </c>
      <c r="G160" s="1" t="s">
        <v>34</v>
      </c>
      <c r="H160" s="1">
        <v>0</v>
      </c>
      <c r="I160" s="1">
        <v>1</v>
      </c>
      <c r="J160" s="1">
        <f t="shared" si="5"/>
        <v>159</v>
      </c>
      <c r="K160" s="1">
        <v>0</v>
      </c>
      <c r="L160" s="1">
        <v>0</v>
      </c>
      <c r="M160" s="1">
        <v>0</v>
      </c>
      <c r="N160" s="1" t="s">
        <v>35</v>
      </c>
    </row>
    <row r="161" spans="1:14" x14ac:dyDescent="0.15">
      <c r="A161" s="1">
        <v>3.1949999999999998</v>
      </c>
      <c r="B161" s="1">
        <v>1</v>
      </c>
      <c r="C161" s="1">
        <f t="shared" si="4"/>
        <v>160</v>
      </c>
      <c r="D161" s="1">
        <v>3.2044531367534227E-3</v>
      </c>
      <c r="E161" s="1">
        <v>341.99999999999909</v>
      </c>
      <c r="F161" s="1">
        <v>343.01188506092956</v>
      </c>
      <c r="G161" s="1" t="s">
        <v>34</v>
      </c>
      <c r="H161" s="1">
        <v>0</v>
      </c>
      <c r="I161" s="1">
        <v>1</v>
      </c>
      <c r="J161" s="1">
        <f t="shared" si="5"/>
        <v>160</v>
      </c>
      <c r="K161" s="1">
        <v>0</v>
      </c>
      <c r="L161" s="1">
        <v>0</v>
      </c>
      <c r="M161" s="1">
        <v>0</v>
      </c>
      <c r="N161" s="1" t="s">
        <v>35</v>
      </c>
    </row>
    <row r="162" spans="1:14" x14ac:dyDescent="0.15">
      <c r="A162" s="1">
        <v>3.1949999999999998</v>
      </c>
      <c r="B162" s="1">
        <v>1</v>
      </c>
      <c r="C162" s="1">
        <f t="shared" si="4"/>
        <v>161</v>
      </c>
      <c r="D162" s="1">
        <v>3.2044531367534227E-3</v>
      </c>
      <c r="E162" s="1">
        <v>0</v>
      </c>
      <c r="F162" s="1">
        <v>0</v>
      </c>
      <c r="G162" s="1" t="s">
        <v>34</v>
      </c>
      <c r="H162" s="1">
        <v>0</v>
      </c>
      <c r="I162" s="1">
        <v>1</v>
      </c>
      <c r="J162" s="1">
        <f t="shared" si="5"/>
        <v>161</v>
      </c>
      <c r="K162" s="1">
        <v>0</v>
      </c>
      <c r="L162" s="1">
        <v>0</v>
      </c>
      <c r="M162" s="1">
        <v>0</v>
      </c>
      <c r="N162" s="1" t="s">
        <v>35</v>
      </c>
    </row>
    <row r="163" spans="1:14" x14ac:dyDescent="0.15">
      <c r="A163" s="1">
        <v>3.1949999999999998</v>
      </c>
      <c r="B163" s="1">
        <v>1</v>
      </c>
      <c r="C163" s="1">
        <f t="shared" si="4"/>
        <v>162</v>
      </c>
      <c r="D163" s="1">
        <v>3.2044531367534227E-3</v>
      </c>
      <c r="E163" s="1">
        <v>0</v>
      </c>
      <c r="F163" s="1">
        <v>0</v>
      </c>
      <c r="G163" s="1" t="s">
        <v>34</v>
      </c>
      <c r="H163" s="1">
        <v>0</v>
      </c>
      <c r="I163" s="1">
        <v>1</v>
      </c>
      <c r="J163" s="1">
        <f t="shared" si="5"/>
        <v>162</v>
      </c>
      <c r="K163" s="1">
        <v>0</v>
      </c>
      <c r="L163" s="1">
        <v>0</v>
      </c>
      <c r="M163" s="1">
        <v>0</v>
      </c>
      <c r="N163" s="1" t="s">
        <v>35</v>
      </c>
    </row>
    <row r="164" spans="1:14" x14ac:dyDescent="0.15">
      <c r="A164" s="1">
        <v>3.1949999999999998</v>
      </c>
      <c r="B164" s="1">
        <v>1</v>
      </c>
      <c r="C164" s="1">
        <f t="shared" si="4"/>
        <v>163</v>
      </c>
      <c r="D164" s="1">
        <v>3.2044531367534227E-3</v>
      </c>
      <c r="E164" s="1">
        <v>0</v>
      </c>
      <c r="F164" s="1">
        <v>0</v>
      </c>
      <c r="G164" s="1" t="s">
        <v>34</v>
      </c>
      <c r="H164" s="1">
        <v>0</v>
      </c>
      <c r="I164" s="1">
        <v>1</v>
      </c>
      <c r="J164" s="1">
        <f t="shared" si="5"/>
        <v>163</v>
      </c>
      <c r="K164" s="1">
        <v>0</v>
      </c>
      <c r="L164" s="1">
        <v>0</v>
      </c>
      <c r="M164" s="1">
        <v>0</v>
      </c>
      <c r="N164" s="1" t="s">
        <v>35</v>
      </c>
    </row>
    <row r="165" spans="1:14" x14ac:dyDescent="0.15">
      <c r="A165" s="1">
        <v>3.26</v>
      </c>
      <c r="B165" s="1">
        <v>1</v>
      </c>
      <c r="C165" s="1">
        <f t="shared" si="4"/>
        <v>164</v>
      </c>
      <c r="D165" s="1">
        <v>3.269645454089564E-3</v>
      </c>
      <c r="E165" s="1">
        <v>233.9999999999998</v>
      </c>
      <c r="F165" s="1">
        <v>234.69234241010852</v>
      </c>
      <c r="G165" s="1" t="s">
        <v>34</v>
      </c>
      <c r="H165" s="1">
        <v>0</v>
      </c>
      <c r="I165" s="1">
        <v>1</v>
      </c>
      <c r="J165" s="1">
        <f t="shared" si="5"/>
        <v>164</v>
      </c>
      <c r="K165" s="1">
        <v>0</v>
      </c>
      <c r="L165" s="1">
        <v>0</v>
      </c>
      <c r="M165" s="1">
        <v>0</v>
      </c>
      <c r="N165" s="1" t="s">
        <v>35</v>
      </c>
    </row>
    <row r="166" spans="1:14" x14ac:dyDescent="0.15">
      <c r="A166" s="1">
        <v>3.2949999999999999</v>
      </c>
      <c r="B166" s="1">
        <v>1</v>
      </c>
      <c r="C166" s="1">
        <f t="shared" si="4"/>
        <v>165</v>
      </c>
      <c r="D166" s="1">
        <v>3.3047490095782558E-3</v>
      </c>
      <c r="E166" s="1">
        <v>126.00000000000051</v>
      </c>
      <c r="F166" s="1">
        <v>126.37279975929049</v>
      </c>
      <c r="G166" s="1" t="s">
        <v>34</v>
      </c>
      <c r="H166" s="1">
        <v>0</v>
      </c>
      <c r="I166" s="1">
        <v>1</v>
      </c>
      <c r="J166" s="1">
        <f t="shared" si="5"/>
        <v>165</v>
      </c>
      <c r="K166" s="1">
        <v>0</v>
      </c>
      <c r="L166" s="1">
        <v>0</v>
      </c>
      <c r="M166" s="1">
        <v>0</v>
      </c>
      <c r="N166" s="1" t="s">
        <v>35</v>
      </c>
    </row>
    <row r="167" spans="1:14" x14ac:dyDescent="0.15">
      <c r="A167" s="1">
        <v>3.2949999999999999</v>
      </c>
      <c r="B167" s="1">
        <v>1</v>
      </c>
      <c r="C167" s="1">
        <f t="shared" si="4"/>
        <v>166</v>
      </c>
      <c r="D167" s="1">
        <v>3.3047490095782558E-3</v>
      </c>
      <c r="E167" s="1">
        <v>0</v>
      </c>
      <c r="F167" s="1">
        <v>0</v>
      </c>
      <c r="G167" s="1" t="s">
        <v>34</v>
      </c>
      <c r="H167" s="1">
        <v>0</v>
      </c>
      <c r="I167" s="1">
        <v>1</v>
      </c>
      <c r="J167" s="1">
        <f t="shared" si="5"/>
        <v>166</v>
      </c>
      <c r="K167" s="1">
        <v>0</v>
      </c>
      <c r="L167" s="1">
        <v>0</v>
      </c>
      <c r="M167" s="1">
        <v>0</v>
      </c>
      <c r="N167" s="1" t="s">
        <v>35</v>
      </c>
    </row>
    <row r="168" spans="1:14" x14ac:dyDescent="0.15">
      <c r="A168" s="1">
        <v>3.2949999999999999</v>
      </c>
      <c r="B168" s="1">
        <v>1</v>
      </c>
      <c r="C168" s="1">
        <f t="shared" si="4"/>
        <v>167</v>
      </c>
      <c r="D168" s="1">
        <v>3.3047490095782558E-3</v>
      </c>
      <c r="E168" s="1">
        <v>0</v>
      </c>
      <c r="F168" s="1">
        <v>0</v>
      </c>
      <c r="G168" s="1" t="s">
        <v>34</v>
      </c>
      <c r="H168" s="1">
        <v>0</v>
      </c>
      <c r="I168" s="1">
        <v>1</v>
      </c>
      <c r="J168" s="1">
        <f t="shared" si="5"/>
        <v>167</v>
      </c>
      <c r="K168" s="1">
        <v>0</v>
      </c>
      <c r="L168" s="1">
        <v>0</v>
      </c>
      <c r="M168" s="1">
        <v>0</v>
      </c>
      <c r="N168" s="1" t="s">
        <v>35</v>
      </c>
    </row>
    <row r="169" spans="1:14" x14ac:dyDescent="0.15">
      <c r="A169" s="1">
        <v>3.36</v>
      </c>
      <c r="B169" s="1">
        <v>1</v>
      </c>
      <c r="C169" s="1">
        <f t="shared" si="4"/>
        <v>168</v>
      </c>
      <c r="D169" s="1">
        <v>3.3699413269143975E-3</v>
      </c>
      <c r="E169" s="1">
        <v>233.9999999999998</v>
      </c>
      <c r="F169" s="1">
        <v>234.69234241011006</v>
      </c>
      <c r="G169" s="1" t="s">
        <v>34</v>
      </c>
      <c r="H169" s="1">
        <v>0</v>
      </c>
      <c r="I169" s="1">
        <v>1</v>
      </c>
      <c r="J169" s="1">
        <f t="shared" si="5"/>
        <v>168</v>
      </c>
      <c r="K169" s="1">
        <v>0</v>
      </c>
      <c r="L169" s="1">
        <v>0</v>
      </c>
      <c r="M169" s="1">
        <v>0</v>
      </c>
      <c r="N169" s="1" t="s">
        <v>35</v>
      </c>
    </row>
    <row r="170" spans="1:14" x14ac:dyDescent="0.15">
      <c r="A170" s="1">
        <v>3.39</v>
      </c>
      <c r="B170" s="1">
        <v>1</v>
      </c>
      <c r="C170" s="1">
        <f t="shared" si="4"/>
        <v>169</v>
      </c>
      <c r="D170" s="1">
        <v>3.4000300887618478E-3</v>
      </c>
      <c r="E170" s="1">
        <v>108.0000000000009</v>
      </c>
      <c r="F170" s="1">
        <v>108.31954265082111</v>
      </c>
      <c r="G170" s="1" t="s">
        <v>34</v>
      </c>
      <c r="H170" s="1">
        <v>0</v>
      </c>
      <c r="I170" s="1">
        <v>1</v>
      </c>
      <c r="J170" s="1">
        <f t="shared" si="5"/>
        <v>169</v>
      </c>
      <c r="K170" s="1">
        <v>0</v>
      </c>
      <c r="L170" s="1">
        <v>0</v>
      </c>
      <c r="M170" s="1">
        <v>0</v>
      </c>
      <c r="N170" s="1" t="s">
        <v>35</v>
      </c>
    </row>
    <row r="171" spans="1:14" x14ac:dyDescent="0.15">
      <c r="A171" s="1">
        <v>3.39</v>
      </c>
      <c r="B171" s="1">
        <v>1</v>
      </c>
      <c r="C171" s="1">
        <f t="shared" si="4"/>
        <v>170</v>
      </c>
      <c r="D171" s="1">
        <v>3.4000300887618478E-3</v>
      </c>
      <c r="E171" s="1">
        <v>0</v>
      </c>
      <c r="F171" s="1">
        <v>0</v>
      </c>
      <c r="G171" s="1" t="s">
        <v>34</v>
      </c>
      <c r="H171" s="1">
        <v>0</v>
      </c>
      <c r="I171" s="1">
        <v>1</v>
      </c>
      <c r="J171" s="1">
        <f t="shared" si="5"/>
        <v>170</v>
      </c>
      <c r="K171" s="1">
        <v>0</v>
      </c>
      <c r="L171" s="1">
        <v>0</v>
      </c>
      <c r="M171" s="1">
        <v>0</v>
      </c>
      <c r="N171" s="1" t="s">
        <v>35</v>
      </c>
    </row>
    <row r="172" spans="1:14" x14ac:dyDescent="0.15">
      <c r="A172" s="1">
        <v>3.395</v>
      </c>
      <c r="B172" s="1">
        <v>1</v>
      </c>
      <c r="C172" s="1">
        <f t="shared" si="4"/>
        <v>171</v>
      </c>
      <c r="D172" s="1">
        <v>3.4050448824030893E-3</v>
      </c>
      <c r="E172" s="1">
        <v>17.999999999999616</v>
      </c>
      <c r="F172" s="1">
        <v>18.053257108469403</v>
      </c>
      <c r="G172" s="1" t="s">
        <v>34</v>
      </c>
      <c r="H172" s="1">
        <v>0</v>
      </c>
      <c r="I172" s="1">
        <v>1</v>
      </c>
      <c r="J172" s="1">
        <f t="shared" si="5"/>
        <v>171</v>
      </c>
      <c r="K172" s="1">
        <v>0</v>
      </c>
      <c r="L172" s="1">
        <v>0</v>
      </c>
      <c r="M172" s="1">
        <v>0</v>
      </c>
      <c r="N172" s="1" t="s">
        <v>35</v>
      </c>
    </row>
    <row r="173" spans="1:14" x14ac:dyDescent="0.15">
      <c r="A173" s="1">
        <v>3.395</v>
      </c>
      <c r="B173" s="1">
        <v>1</v>
      </c>
      <c r="C173" s="1">
        <f t="shared" si="4"/>
        <v>172</v>
      </c>
      <c r="D173" s="1">
        <v>3.4050448824030893E-3</v>
      </c>
      <c r="E173" s="1">
        <v>0</v>
      </c>
      <c r="F173" s="1">
        <v>0</v>
      </c>
      <c r="G173" s="1" t="s">
        <v>34</v>
      </c>
      <c r="H173" s="1">
        <v>0</v>
      </c>
      <c r="I173" s="1">
        <v>1</v>
      </c>
      <c r="J173" s="1">
        <f t="shared" si="5"/>
        <v>172</v>
      </c>
      <c r="K173" s="1">
        <v>0</v>
      </c>
      <c r="L173" s="1">
        <v>0</v>
      </c>
      <c r="M173" s="1">
        <v>0</v>
      </c>
      <c r="N173" s="1" t="s">
        <v>35</v>
      </c>
    </row>
    <row r="174" spans="1:14" x14ac:dyDescent="0.15">
      <c r="A174" s="1">
        <v>3.49</v>
      </c>
      <c r="B174" s="1">
        <v>1</v>
      </c>
      <c r="C174" s="1">
        <f t="shared" si="4"/>
        <v>173</v>
      </c>
      <c r="D174" s="1">
        <v>3.5003259615866813E-3</v>
      </c>
      <c r="E174" s="1">
        <v>342.00000000000068</v>
      </c>
      <c r="F174" s="1">
        <v>343.01188506093115</v>
      </c>
      <c r="G174" s="1" t="s">
        <v>34</v>
      </c>
      <c r="H174" s="1">
        <v>0</v>
      </c>
      <c r="I174" s="1">
        <v>1</v>
      </c>
      <c r="J174" s="1">
        <f t="shared" si="5"/>
        <v>173</v>
      </c>
      <c r="K174" s="1">
        <v>0</v>
      </c>
      <c r="L174" s="1">
        <v>0</v>
      </c>
      <c r="M174" s="1">
        <v>0</v>
      </c>
      <c r="N174" s="1" t="s">
        <v>35</v>
      </c>
    </row>
    <row r="175" spans="1:14" x14ac:dyDescent="0.15">
      <c r="A175" s="1">
        <v>3.49</v>
      </c>
      <c r="B175" s="1">
        <v>1</v>
      </c>
      <c r="C175" s="1">
        <f t="shared" si="4"/>
        <v>174</v>
      </c>
      <c r="D175" s="1">
        <v>3.5003259615866813E-3</v>
      </c>
      <c r="E175" s="1">
        <v>0</v>
      </c>
      <c r="F175" s="1">
        <v>0</v>
      </c>
      <c r="G175" s="1" t="s">
        <v>34</v>
      </c>
      <c r="H175" s="1">
        <v>0</v>
      </c>
      <c r="I175" s="1">
        <v>1</v>
      </c>
      <c r="J175" s="1">
        <f t="shared" si="5"/>
        <v>174</v>
      </c>
      <c r="K175" s="1">
        <v>0</v>
      </c>
      <c r="L175" s="1">
        <v>0</v>
      </c>
      <c r="M175" s="1">
        <v>0</v>
      </c>
      <c r="N175" s="1" t="s">
        <v>35</v>
      </c>
    </row>
    <row r="176" spans="1:14" x14ac:dyDescent="0.15">
      <c r="A176" s="1">
        <v>3.49</v>
      </c>
      <c r="B176" s="1">
        <v>1</v>
      </c>
      <c r="C176" s="1">
        <f t="shared" si="4"/>
        <v>175</v>
      </c>
      <c r="D176" s="1">
        <v>3.5003259615866813E-3</v>
      </c>
      <c r="E176" s="1">
        <v>0</v>
      </c>
      <c r="F176" s="1">
        <v>0</v>
      </c>
      <c r="G176" s="1" t="s">
        <v>34</v>
      </c>
      <c r="H176" s="1">
        <v>0</v>
      </c>
      <c r="I176" s="1">
        <v>1</v>
      </c>
      <c r="J176" s="1">
        <f t="shared" si="5"/>
        <v>175</v>
      </c>
      <c r="K176" s="1">
        <v>0</v>
      </c>
      <c r="L176" s="1">
        <v>0</v>
      </c>
      <c r="M176" s="1">
        <v>0</v>
      </c>
      <c r="N176" s="1" t="s">
        <v>35</v>
      </c>
    </row>
    <row r="177" spans="1:14" x14ac:dyDescent="0.15">
      <c r="A177" s="1">
        <v>3.4950000000000001</v>
      </c>
      <c r="B177" s="1">
        <v>1</v>
      </c>
      <c r="C177" s="1">
        <f t="shared" si="4"/>
        <v>176</v>
      </c>
      <c r="D177" s="1">
        <v>3.5053407552279228E-3</v>
      </c>
      <c r="E177" s="1">
        <v>17.999999999999616</v>
      </c>
      <c r="F177" s="1">
        <v>18.053257108469403</v>
      </c>
      <c r="G177" s="1" t="s">
        <v>34</v>
      </c>
      <c r="H177" s="1">
        <v>0</v>
      </c>
      <c r="I177" s="1">
        <v>1</v>
      </c>
      <c r="J177" s="1">
        <f t="shared" si="5"/>
        <v>176</v>
      </c>
      <c r="K177" s="1">
        <v>0</v>
      </c>
      <c r="L177" s="1">
        <v>0</v>
      </c>
      <c r="M177" s="1">
        <v>0</v>
      </c>
      <c r="N177" s="1" t="s">
        <v>35</v>
      </c>
    </row>
    <row r="178" spans="1:14" x14ac:dyDescent="0.15">
      <c r="A178" s="1">
        <v>3.59</v>
      </c>
      <c r="B178" s="1">
        <v>1</v>
      </c>
      <c r="C178" s="1">
        <f t="shared" si="4"/>
        <v>177</v>
      </c>
      <c r="D178" s="1">
        <v>3.6006218344115139E-3</v>
      </c>
      <c r="E178" s="1">
        <v>341.99999999999909</v>
      </c>
      <c r="F178" s="1">
        <v>343.01188506092802</v>
      </c>
      <c r="G178" s="1" t="s">
        <v>34</v>
      </c>
      <c r="H178" s="1">
        <v>0</v>
      </c>
      <c r="I178" s="1">
        <v>1</v>
      </c>
      <c r="J178" s="1">
        <f t="shared" si="5"/>
        <v>177</v>
      </c>
      <c r="K178" s="1">
        <v>0</v>
      </c>
      <c r="L178" s="1">
        <v>0</v>
      </c>
      <c r="M178" s="1">
        <v>0</v>
      </c>
      <c r="N178" s="1" t="s">
        <v>35</v>
      </c>
    </row>
    <row r="179" spans="1:14" x14ac:dyDescent="0.15">
      <c r="A179" s="1">
        <v>3.59</v>
      </c>
      <c r="B179" s="1">
        <v>1</v>
      </c>
      <c r="C179" s="1">
        <f t="shared" si="4"/>
        <v>178</v>
      </c>
      <c r="D179" s="1">
        <v>3.6006218344115139E-3</v>
      </c>
      <c r="E179" s="1">
        <v>0</v>
      </c>
      <c r="F179" s="1">
        <v>0</v>
      </c>
      <c r="G179" s="1" t="s">
        <v>34</v>
      </c>
      <c r="H179" s="1">
        <v>-5.0000000000000001E-3</v>
      </c>
      <c r="I179" s="1">
        <v>1</v>
      </c>
      <c r="J179" s="1">
        <f t="shared" si="5"/>
        <v>178</v>
      </c>
      <c r="K179" s="1">
        <v>-5.0147936412416635E-6</v>
      </c>
      <c r="L179" s="1">
        <v>-18</v>
      </c>
      <c r="M179" s="1">
        <v>-18.053257108469989</v>
      </c>
      <c r="N179" s="1" t="s">
        <v>35</v>
      </c>
    </row>
    <row r="180" spans="1:14" x14ac:dyDescent="0.15">
      <c r="A180" s="1">
        <v>3.59</v>
      </c>
      <c r="B180" s="1">
        <v>1</v>
      </c>
      <c r="C180" s="1">
        <f t="shared" si="4"/>
        <v>179</v>
      </c>
      <c r="D180" s="1">
        <v>3.6006218344115139E-3</v>
      </c>
      <c r="E180" s="1">
        <v>0</v>
      </c>
      <c r="F180" s="1">
        <v>0</v>
      </c>
      <c r="G180" s="1" t="s">
        <v>34</v>
      </c>
      <c r="H180" s="1">
        <v>-5.0000000000000001E-3</v>
      </c>
      <c r="I180" s="1">
        <v>1</v>
      </c>
      <c r="J180" s="1">
        <f t="shared" si="5"/>
        <v>179</v>
      </c>
      <c r="K180" s="1">
        <v>-5.0147936412416635E-6</v>
      </c>
      <c r="L180" s="1">
        <v>0</v>
      </c>
      <c r="M180" s="1">
        <v>0</v>
      </c>
      <c r="N180" s="1" t="s">
        <v>35</v>
      </c>
    </row>
    <row r="181" spans="1:14" x14ac:dyDescent="0.15">
      <c r="A181" s="1">
        <v>3.59</v>
      </c>
      <c r="B181" s="1">
        <v>1</v>
      </c>
      <c r="C181" s="1">
        <f t="shared" si="4"/>
        <v>180</v>
      </c>
      <c r="D181" s="1">
        <v>3.6006218344115139E-3</v>
      </c>
      <c r="E181" s="1">
        <v>0</v>
      </c>
      <c r="F181" s="1">
        <v>0</v>
      </c>
      <c r="G181" s="1" t="s">
        <v>34</v>
      </c>
      <c r="H181" s="1">
        <v>-5.0000000000000001E-3</v>
      </c>
      <c r="I181" s="1">
        <v>1</v>
      </c>
      <c r="J181" s="1">
        <f t="shared" si="5"/>
        <v>180</v>
      </c>
      <c r="K181" s="1">
        <v>-5.0147936412416635E-6</v>
      </c>
      <c r="L181" s="1">
        <v>0</v>
      </c>
      <c r="M181" s="1">
        <v>0</v>
      </c>
      <c r="N181" s="1" t="s">
        <v>35</v>
      </c>
    </row>
    <row r="182" spans="1:14" x14ac:dyDescent="0.15">
      <c r="A182" s="1">
        <v>3.6749999999999998</v>
      </c>
      <c r="B182" s="1">
        <v>1</v>
      </c>
      <c r="C182" s="1">
        <f t="shared" si="4"/>
        <v>181</v>
      </c>
      <c r="D182" s="1">
        <v>3.6858733263126224E-3</v>
      </c>
      <c r="E182" s="1">
        <v>305.99999999999989</v>
      </c>
      <c r="F182" s="1">
        <v>306.9053708439908</v>
      </c>
      <c r="G182" s="1" t="s">
        <v>34</v>
      </c>
      <c r="H182" s="1">
        <v>-5.0000000000000001E-3</v>
      </c>
      <c r="I182" s="1">
        <v>1</v>
      </c>
      <c r="J182" s="1">
        <f t="shared" si="5"/>
        <v>181</v>
      </c>
      <c r="K182" s="1">
        <v>-5.0147936412416635E-6</v>
      </c>
      <c r="L182" s="1">
        <v>0</v>
      </c>
      <c r="M182" s="1">
        <v>0</v>
      </c>
      <c r="N182" s="1" t="s">
        <v>35</v>
      </c>
    </row>
    <row r="183" spans="1:14" x14ac:dyDescent="0.15">
      <c r="A183" s="1">
        <v>3.6850000000000001</v>
      </c>
      <c r="B183" s="1">
        <v>1</v>
      </c>
      <c r="C183" s="1">
        <f t="shared" si="4"/>
        <v>182</v>
      </c>
      <c r="D183" s="1">
        <v>3.6959029135951059E-3</v>
      </c>
      <c r="E183" s="1">
        <v>36.000000000000831</v>
      </c>
      <c r="F183" s="1">
        <v>36.106514216940369</v>
      </c>
      <c r="G183" s="1" t="s">
        <v>34</v>
      </c>
      <c r="H183" s="1">
        <v>-5.0000000000000001E-3</v>
      </c>
      <c r="I183" s="1">
        <v>1</v>
      </c>
      <c r="J183" s="1">
        <f t="shared" si="5"/>
        <v>182</v>
      </c>
      <c r="K183" s="1">
        <v>-5.0147936412416635E-6</v>
      </c>
      <c r="L183" s="1">
        <v>0</v>
      </c>
      <c r="M183" s="1">
        <v>0</v>
      </c>
      <c r="N183" s="1" t="s">
        <v>35</v>
      </c>
    </row>
    <row r="184" spans="1:14" x14ac:dyDescent="0.15">
      <c r="A184" s="1">
        <v>3.6850000000000001</v>
      </c>
      <c r="B184" s="1">
        <v>1</v>
      </c>
      <c r="C184" s="1">
        <f t="shared" si="4"/>
        <v>183</v>
      </c>
      <c r="D184" s="1">
        <v>3.6959029135951059E-3</v>
      </c>
      <c r="E184" s="1">
        <v>0</v>
      </c>
      <c r="F184" s="1">
        <v>0</v>
      </c>
      <c r="G184" s="1" t="s">
        <v>34</v>
      </c>
      <c r="H184" s="1">
        <v>0</v>
      </c>
      <c r="I184" s="1">
        <v>1</v>
      </c>
      <c r="J184" s="1">
        <f t="shared" si="5"/>
        <v>183</v>
      </c>
      <c r="K184" s="1">
        <v>0</v>
      </c>
      <c r="L184" s="1">
        <v>18</v>
      </c>
      <c r="M184" s="1">
        <v>18.053257108469989</v>
      </c>
      <c r="N184" s="1" t="s">
        <v>35</v>
      </c>
    </row>
    <row r="185" spans="1:14" x14ac:dyDescent="0.15">
      <c r="A185" s="1">
        <v>3.6850000000000001</v>
      </c>
      <c r="B185" s="1">
        <v>1</v>
      </c>
      <c r="C185" s="1">
        <f t="shared" si="4"/>
        <v>184</v>
      </c>
      <c r="D185" s="1">
        <v>3.6959029135951059E-3</v>
      </c>
      <c r="E185" s="1">
        <v>0</v>
      </c>
      <c r="F185" s="1">
        <v>0</v>
      </c>
      <c r="G185" s="1" t="s">
        <v>34</v>
      </c>
      <c r="H185" s="1">
        <v>0</v>
      </c>
      <c r="I185" s="1">
        <v>1</v>
      </c>
      <c r="J185" s="1">
        <f t="shared" si="5"/>
        <v>184</v>
      </c>
      <c r="K185" s="1">
        <v>0</v>
      </c>
      <c r="L185" s="1">
        <v>0</v>
      </c>
      <c r="M185" s="1">
        <v>0</v>
      </c>
      <c r="N185" s="1" t="s">
        <v>35</v>
      </c>
    </row>
    <row r="186" spans="1:14" x14ac:dyDescent="0.15">
      <c r="A186" s="1">
        <v>3.7549999999999999</v>
      </c>
      <c r="B186" s="1">
        <v>1</v>
      </c>
      <c r="C186" s="1">
        <f t="shared" si="4"/>
        <v>185</v>
      </c>
      <c r="D186" s="1">
        <v>3.766110024572489E-3</v>
      </c>
      <c r="E186" s="1">
        <v>251.99999999999943</v>
      </c>
      <c r="F186" s="1">
        <v>252.74559951857944</v>
      </c>
      <c r="G186" s="1" t="s">
        <v>34</v>
      </c>
      <c r="H186" s="1">
        <v>0</v>
      </c>
      <c r="I186" s="1">
        <v>1</v>
      </c>
      <c r="J186" s="1">
        <f t="shared" si="5"/>
        <v>185</v>
      </c>
      <c r="K186" s="1">
        <v>0</v>
      </c>
      <c r="L186" s="1">
        <v>0</v>
      </c>
      <c r="M186" s="1">
        <v>0</v>
      </c>
      <c r="N186" s="1" t="s">
        <v>35</v>
      </c>
    </row>
    <row r="187" spans="1:14" x14ac:dyDescent="0.15">
      <c r="A187" s="1">
        <v>3.7850000000000001</v>
      </c>
      <c r="B187" s="1">
        <v>1</v>
      </c>
      <c r="C187" s="1">
        <f t="shared" si="4"/>
        <v>186</v>
      </c>
      <c r="D187" s="1">
        <v>3.7961987864199393E-3</v>
      </c>
      <c r="E187" s="1">
        <v>108.0000000000009</v>
      </c>
      <c r="F187" s="1">
        <v>108.31954265082111</v>
      </c>
      <c r="G187" s="1" t="s">
        <v>34</v>
      </c>
      <c r="H187" s="1">
        <v>0</v>
      </c>
      <c r="I187" s="1">
        <v>1</v>
      </c>
      <c r="J187" s="1">
        <f t="shared" si="5"/>
        <v>186</v>
      </c>
      <c r="K187" s="1">
        <v>0</v>
      </c>
      <c r="L187" s="1">
        <v>0</v>
      </c>
      <c r="M187" s="1">
        <v>0</v>
      </c>
      <c r="N187" s="1" t="s">
        <v>35</v>
      </c>
    </row>
    <row r="188" spans="1:14" x14ac:dyDescent="0.15">
      <c r="A188" s="1">
        <v>3.7850000000000001</v>
      </c>
      <c r="B188" s="1">
        <v>1</v>
      </c>
      <c r="C188" s="1">
        <f t="shared" si="4"/>
        <v>187</v>
      </c>
      <c r="D188" s="1">
        <v>3.7961987864199393E-3</v>
      </c>
      <c r="E188" s="1">
        <v>0</v>
      </c>
      <c r="F188" s="1">
        <v>0</v>
      </c>
      <c r="G188" s="1" t="s">
        <v>34</v>
      </c>
      <c r="H188" s="1">
        <v>0</v>
      </c>
      <c r="I188" s="1">
        <v>1</v>
      </c>
      <c r="J188" s="1">
        <f t="shared" si="5"/>
        <v>187</v>
      </c>
      <c r="K188" s="1">
        <v>0</v>
      </c>
      <c r="L188" s="1">
        <v>0</v>
      </c>
      <c r="M188" s="1">
        <v>0</v>
      </c>
      <c r="N188" s="1" t="s">
        <v>35</v>
      </c>
    </row>
    <row r="189" spans="1:14" x14ac:dyDescent="0.15">
      <c r="A189" s="1">
        <v>3.7850000000000001</v>
      </c>
      <c r="B189" s="1">
        <v>1</v>
      </c>
      <c r="C189" s="1">
        <f t="shared" si="4"/>
        <v>188</v>
      </c>
      <c r="D189" s="1">
        <v>3.7961987864199393E-3</v>
      </c>
      <c r="E189" s="1">
        <v>0</v>
      </c>
      <c r="F189" s="1">
        <v>0</v>
      </c>
      <c r="G189" s="1" t="s">
        <v>34</v>
      </c>
      <c r="H189" s="1">
        <v>0</v>
      </c>
      <c r="I189" s="1">
        <v>1</v>
      </c>
      <c r="J189" s="1">
        <f t="shared" si="5"/>
        <v>188</v>
      </c>
      <c r="K189" s="1">
        <v>0</v>
      </c>
      <c r="L189" s="1">
        <v>0</v>
      </c>
      <c r="M189" s="1">
        <v>0</v>
      </c>
      <c r="N189" s="1" t="s">
        <v>35</v>
      </c>
    </row>
    <row r="190" spans="1:14" x14ac:dyDescent="0.15">
      <c r="A190" s="1">
        <v>3.7850000000000001</v>
      </c>
      <c r="B190" s="1">
        <v>1</v>
      </c>
      <c r="C190" s="1">
        <f t="shared" si="4"/>
        <v>189</v>
      </c>
      <c r="D190" s="1">
        <v>3.7961987864199393E-3</v>
      </c>
      <c r="E190" s="1">
        <v>0</v>
      </c>
      <c r="F190" s="1">
        <v>0</v>
      </c>
      <c r="G190" s="1" t="s">
        <v>34</v>
      </c>
      <c r="H190" s="1">
        <v>0</v>
      </c>
      <c r="I190" s="1">
        <v>1</v>
      </c>
      <c r="J190" s="1">
        <f t="shared" si="5"/>
        <v>189</v>
      </c>
      <c r="K190" s="1">
        <v>0</v>
      </c>
      <c r="L190" s="1">
        <v>0</v>
      </c>
      <c r="M190" s="1">
        <v>0</v>
      </c>
      <c r="N190" s="1" t="s">
        <v>35</v>
      </c>
    </row>
    <row r="191" spans="1:14" x14ac:dyDescent="0.15">
      <c r="A191" s="1">
        <v>3.8849999999999998</v>
      </c>
      <c r="B191" s="1">
        <v>1</v>
      </c>
      <c r="C191" s="1">
        <f t="shared" si="4"/>
        <v>190</v>
      </c>
      <c r="D191" s="1">
        <v>3.896494659244772E-3</v>
      </c>
      <c r="E191" s="1">
        <v>359.99999999999875</v>
      </c>
      <c r="F191" s="1">
        <v>361.06514216939746</v>
      </c>
      <c r="G191" s="1" t="s">
        <v>34</v>
      </c>
      <c r="H191" s="1">
        <v>0</v>
      </c>
      <c r="I191" s="1">
        <v>1</v>
      </c>
      <c r="J191" s="1">
        <f t="shared" si="5"/>
        <v>190</v>
      </c>
      <c r="K191" s="1">
        <v>0</v>
      </c>
      <c r="L191" s="1">
        <v>0</v>
      </c>
      <c r="M191" s="1">
        <v>0</v>
      </c>
      <c r="N191" s="1" t="s">
        <v>35</v>
      </c>
    </row>
    <row r="192" spans="1:14" x14ac:dyDescent="0.15">
      <c r="A192" s="1">
        <v>3.8849999999999998</v>
      </c>
      <c r="B192" s="1">
        <v>1</v>
      </c>
      <c r="C192" s="1">
        <f t="shared" si="4"/>
        <v>191</v>
      </c>
      <c r="D192" s="1">
        <v>3.896494659244772E-3</v>
      </c>
      <c r="E192" s="1">
        <v>0</v>
      </c>
      <c r="F192" s="1">
        <v>0</v>
      </c>
      <c r="G192" s="1" t="s">
        <v>34</v>
      </c>
      <c r="H192" s="1">
        <v>0</v>
      </c>
      <c r="I192" s="1">
        <v>1</v>
      </c>
      <c r="J192" s="1">
        <f t="shared" si="5"/>
        <v>191</v>
      </c>
      <c r="K192" s="1">
        <v>0</v>
      </c>
      <c r="L192" s="1">
        <v>0</v>
      </c>
      <c r="M192" s="1">
        <v>0</v>
      </c>
      <c r="N192" s="1" t="s">
        <v>35</v>
      </c>
    </row>
    <row r="193" spans="1:14" x14ac:dyDescent="0.15">
      <c r="A193" s="1">
        <v>3.8849999999999998</v>
      </c>
      <c r="B193" s="1">
        <v>1</v>
      </c>
      <c r="C193" s="1">
        <f t="shared" si="4"/>
        <v>192</v>
      </c>
      <c r="D193" s="1">
        <v>3.896494659244772E-3</v>
      </c>
      <c r="E193" s="1">
        <v>0</v>
      </c>
      <c r="F193" s="1">
        <v>0</v>
      </c>
      <c r="G193" s="1" t="s">
        <v>34</v>
      </c>
      <c r="H193" s="1">
        <v>-5.0000000000000001E-3</v>
      </c>
      <c r="I193" s="1">
        <v>1</v>
      </c>
      <c r="J193" s="1">
        <f t="shared" si="5"/>
        <v>192</v>
      </c>
      <c r="K193" s="1">
        <v>-5.0147936412416635E-6</v>
      </c>
      <c r="L193" s="1">
        <v>-18</v>
      </c>
      <c r="M193" s="1">
        <v>-18.053257108469989</v>
      </c>
      <c r="N193" s="1" t="s">
        <v>35</v>
      </c>
    </row>
    <row r="194" spans="1:14" x14ac:dyDescent="0.15">
      <c r="A194" s="1">
        <v>3.8849999999999998</v>
      </c>
      <c r="B194" s="1">
        <v>1</v>
      </c>
      <c r="C194" s="1">
        <f t="shared" si="4"/>
        <v>193</v>
      </c>
      <c r="D194" s="1">
        <v>3.896494659244772E-3</v>
      </c>
      <c r="E194" s="1">
        <v>0</v>
      </c>
      <c r="F194" s="1">
        <v>0</v>
      </c>
      <c r="G194" s="1" t="s">
        <v>34</v>
      </c>
      <c r="H194" s="1">
        <v>-5.0000000000000001E-3</v>
      </c>
      <c r="I194" s="1">
        <v>1</v>
      </c>
      <c r="J194" s="1">
        <f t="shared" si="5"/>
        <v>193</v>
      </c>
      <c r="K194" s="1">
        <v>-5.0147936412416635E-6</v>
      </c>
      <c r="L194" s="1">
        <v>0</v>
      </c>
      <c r="M194" s="1">
        <v>0</v>
      </c>
      <c r="N194" s="1" t="s">
        <v>35</v>
      </c>
    </row>
    <row r="195" spans="1:14" x14ac:dyDescent="0.15">
      <c r="A195" s="1">
        <v>3.9750000000000001</v>
      </c>
      <c r="B195" s="1">
        <v>1</v>
      </c>
      <c r="C195" s="1">
        <f t="shared" si="4"/>
        <v>194</v>
      </c>
      <c r="D195" s="1">
        <v>3.9867609447871225E-3</v>
      </c>
      <c r="E195" s="1">
        <v>324.00000000000108</v>
      </c>
      <c r="F195" s="1">
        <v>324.95862795246177</v>
      </c>
      <c r="G195" s="1" t="s">
        <v>34</v>
      </c>
      <c r="H195" s="1">
        <v>-5.0000000000000001E-3</v>
      </c>
      <c r="I195" s="1">
        <v>1</v>
      </c>
      <c r="J195" s="1">
        <f t="shared" si="5"/>
        <v>194</v>
      </c>
      <c r="K195" s="1">
        <v>-5.0147936412416635E-6</v>
      </c>
      <c r="L195" s="1">
        <v>0</v>
      </c>
      <c r="M195" s="1">
        <v>0</v>
      </c>
      <c r="N195" s="1" t="s">
        <v>35</v>
      </c>
    </row>
    <row r="196" spans="1:14" x14ac:dyDescent="0.15">
      <c r="A196" s="1">
        <v>3.9750000000000001</v>
      </c>
      <c r="B196" s="1">
        <v>1</v>
      </c>
      <c r="C196" s="1">
        <f t="shared" ref="C196:C259" si="6">C195+B196</f>
        <v>195</v>
      </c>
      <c r="D196" s="1">
        <v>3.9867609447871225E-3</v>
      </c>
      <c r="E196" s="1">
        <v>0</v>
      </c>
      <c r="F196" s="1">
        <v>0</v>
      </c>
      <c r="G196" s="1" t="s">
        <v>34</v>
      </c>
      <c r="H196" s="1">
        <v>-5.0000000000000001E-3</v>
      </c>
      <c r="I196" s="1">
        <v>1</v>
      </c>
      <c r="J196" s="1">
        <f t="shared" ref="J196:J259" si="7">J195+I196</f>
        <v>195</v>
      </c>
      <c r="K196" s="1">
        <v>-5.0147936412416635E-6</v>
      </c>
      <c r="L196" s="1">
        <v>0</v>
      </c>
      <c r="M196" s="1">
        <v>0</v>
      </c>
      <c r="N196" s="1" t="s">
        <v>35</v>
      </c>
    </row>
    <row r="197" spans="1:14" x14ac:dyDescent="0.15">
      <c r="A197" s="1">
        <v>3.9750000000000001</v>
      </c>
      <c r="B197" s="1">
        <v>1</v>
      </c>
      <c r="C197" s="1">
        <f t="shared" si="6"/>
        <v>196</v>
      </c>
      <c r="D197" s="1">
        <v>3.9867609447871225E-3</v>
      </c>
      <c r="E197" s="1">
        <v>0</v>
      </c>
      <c r="F197" s="1">
        <v>0</v>
      </c>
      <c r="G197" s="1" t="s">
        <v>34</v>
      </c>
      <c r="H197" s="1">
        <v>-5.0000000000000001E-3</v>
      </c>
      <c r="I197" s="1">
        <v>1</v>
      </c>
      <c r="J197" s="1">
        <f t="shared" si="7"/>
        <v>196</v>
      </c>
      <c r="K197" s="1">
        <v>-5.0147936412416635E-6</v>
      </c>
      <c r="L197" s="1">
        <v>0</v>
      </c>
      <c r="M197" s="1">
        <v>0</v>
      </c>
      <c r="N197" s="1" t="s">
        <v>35</v>
      </c>
    </row>
    <row r="198" spans="1:14" x14ac:dyDescent="0.15">
      <c r="A198" s="1">
        <v>3.9750000000000001</v>
      </c>
      <c r="B198" s="1">
        <v>1</v>
      </c>
      <c r="C198" s="1">
        <f t="shared" si="6"/>
        <v>197</v>
      </c>
      <c r="D198" s="1">
        <v>3.9867609447871225E-3</v>
      </c>
      <c r="E198" s="1">
        <v>0</v>
      </c>
      <c r="F198" s="1">
        <v>0</v>
      </c>
      <c r="G198" s="1" t="s">
        <v>34</v>
      </c>
      <c r="H198" s="1">
        <v>-5.0000000000000001E-3</v>
      </c>
      <c r="I198" s="1">
        <v>1</v>
      </c>
      <c r="J198" s="1">
        <f t="shared" si="7"/>
        <v>197</v>
      </c>
      <c r="K198" s="1">
        <v>-5.0147936412416635E-6</v>
      </c>
      <c r="L198" s="1">
        <v>0</v>
      </c>
      <c r="M198" s="1">
        <v>0</v>
      </c>
      <c r="N198" s="1" t="s">
        <v>35</v>
      </c>
    </row>
    <row r="199" spans="1:14" x14ac:dyDescent="0.15">
      <c r="A199" s="1">
        <v>4.0650000000000004</v>
      </c>
      <c r="B199" s="1">
        <v>1</v>
      </c>
      <c r="C199" s="1">
        <f t="shared" si="6"/>
        <v>198</v>
      </c>
      <c r="D199" s="1">
        <v>4.0770272303294729E-3</v>
      </c>
      <c r="E199" s="1">
        <v>324.00000000000108</v>
      </c>
      <c r="F199" s="1">
        <v>324.95862795246177</v>
      </c>
      <c r="G199" s="1" t="s">
        <v>34</v>
      </c>
      <c r="H199" s="1">
        <v>-5.0000000000000001E-3</v>
      </c>
      <c r="I199" s="1">
        <v>1</v>
      </c>
      <c r="J199" s="1">
        <f t="shared" si="7"/>
        <v>198</v>
      </c>
      <c r="K199" s="1">
        <v>-5.0147936412416635E-6</v>
      </c>
      <c r="L199" s="1">
        <v>0</v>
      </c>
      <c r="M199" s="1">
        <v>0</v>
      </c>
      <c r="N199" s="1" t="s">
        <v>35</v>
      </c>
    </row>
    <row r="200" spans="1:14" x14ac:dyDescent="0.15">
      <c r="A200" s="1">
        <v>4.08</v>
      </c>
      <c r="B200" s="1">
        <v>1</v>
      </c>
      <c r="C200" s="1">
        <f t="shared" si="6"/>
        <v>199</v>
      </c>
      <c r="D200" s="1">
        <v>4.0920716112531974E-3</v>
      </c>
      <c r="E200" s="1">
        <v>53.999999999998849</v>
      </c>
      <c r="F200" s="1">
        <v>54.159771325408208</v>
      </c>
      <c r="G200" s="1" t="s">
        <v>34</v>
      </c>
      <c r="H200" s="1">
        <v>-5.0000000000000001E-3</v>
      </c>
      <c r="I200" s="1">
        <v>1</v>
      </c>
      <c r="J200" s="1">
        <f t="shared" si="7"/>
        <v>199</v>
      </c>
      <c r="K200" s="1">
        <v>-5.0147936412416635E-6</v>
      </c>
      <c r="L200" s="1">
        <v>0</v>
      </c>
      <c r="M200" s="1">
        <v>0</v>
      </c>
      <c r="N200" s="1" t="s">
        <v>35</v>
      </c>
    </row>
    <row r="201" spans="1:14" x14ac:dyDescent="0.15">
      <c r="A201" s="1">
        <v>4.08</v>
      </c>
      <c r="B201" s="1">
        <v>1</v>
      </c>
      <c r="C201" s="1">
        <f t="shared" si="6"/>
        <v>200</v>
      </c>
      <c r="D201" s="1">
        <v>4.0920716112531974E-3</v>
      </c>
      <c r="E201" s="1">
        <v>0</v>
      </c>
      <c r="F201" s="1">
        <v>0</v>
      </c>
      <c r="G201" s="1" t="s">
        <v>34</v>
      </c>
      <c r="H201" s="1">
        <v>-5.0000000000000001E-3</v>
      </c>
      <c r="I201" s="1">
        <v>1</v>
      </c>
      <c r="J201" s="1">
        <f t="shared" si="7"/>
        <v>200</v>
      </c>
      <c r="K201" s="1">
        <v>-5.0147936412416635E-6</v>
      </c>
      <c r="L201" s="1">
        <v>0</v>
      </c>
      <c r="M201" s="1">
        <v>0</v>
      </c>
      <c r="N201" s="1" t="s">
        <v>35</v>
      </c>
    </row>
    <row r="202" spans="1:14" x14ac:dyDescent="0.15">
      <c r="A202" s="1">
        <v>4.08</v>
      </c>
      <c r="B202" s="1">
        <v>1</v>
      </c>
      <c r="C202" s="1">
        <f t="shared" si="6"/>
        <v>201</v>
      </c>
      <c r="D202" s="1">
        <v>4.0920716112531974E-3</v>
      </c>
      <c r="E202" s="1">
        <v>0</v>
      </c>
      <c r="F202" s="1">
        <v>0</v>
      </c>
      <c r="G202" s="1" t="s">
        <v>34</v>
      </c>
      <c r="H202" s="1">
        <v>-5.0000000000000001E-3</v>
      </c>
      <c r="I202" s="1">
        <v>1</v>
      </c>
      <c r="J202" s="1">
        <f t="shared" si="7"/>
        <v>201</v>
      </c>
      <c r="K202" s="1">
        <v>-5.0147936412416635E-6</v>
      </c>
      <c r="L202" s="1">
        <v>0</v>
      </c>
      <c r="M202" s="1">
        <v>0</v>
      </c>
      <c r="N202" s="1" t="s">
        <v>35</v>
      </c>
    </row>
    <row r="203" spans="1:14" x14ac:dyDescent="0.15">
      <c r="A203" s="1">
        <v>4.1349999999999998</v>
      </c>
      <c r="B203" s="1">
        <v>1</v>
      </c>
      <c r="C203" s="1">
        <f t="shared" si="6"/>
        <v>202</v>
      </c>
      <c r="D203" s="1">
        <v>4.1472343413068548E-3</v>
      </c>
      <c r="E203" s="1">
        <v>197.99999999999898</v>
      </c>
      <c r="F203" s="1">
        <v>198.58582819316655</v>
      </c>
      <c r="G203" s="1" t="s">
        <v>34</v>
      </c>
      <c r="H203" s="1">
        <v>-5.0000000000000001E-3</v>
      </c>
      <c r="I203" s="1">
        <v>1</v>
      </c>
      <c r="J203" s="1">
        <f t="shared" si="7"/>
        <v>202</v>
      </c>
      <c r="K203" s="1">
        <v>-5.0147936412416635E-6</v>
      </c>
      <c r="L203" s="1">
        <v>0</v>
      </c>
      <c r="M203" s="1">
        <v>0</v>
      </c>
      <c r="N203" s="1" t="s">
        <v>35</v>
      </c>
    </row>
    <row r="204" spans="1:14" x14ac:dyDescent="0.15">
      <c r="A204" s="1">
        <v>4.18</v>
      </c>
      <c r="B204" s="1">
        <v>1</v>
      </c>
      <c r="C204" s="1">
        <f t="shared" si="6"/>
        <v>203</v>
      </c>
      <c r="D204" s="1">
        <v>4.1923674840780301E-3</v>
      </c>
      <c r="E204" s="1">
        <v>161.99999999999974</v>
      </c>
      <c r="F204" s="1">
        <v>162.47931397623088</v>
      </c>
      <c r="G204" s="1" t="s">
        <v>34</v>
      </c>
      <c r="H204" s="1">
        <v>-5.0000000000000001E-3</v>
      </c>
      <c r="I204" s="1">
        <v>1</v>
      </c>
      <c r="J204" s="1">
        <f t="shared" si="7"/>
        <v>203</v>
      </c>
      <c r="K204" s="1">
        <v>-5.0147936412416635E-6</v>
      </c>
      <c r="L204" s="1">
        <v>0</v>
      </c>
      <c r="M204" s="1">
        <v>0</v>
      </c>
      <c r="N204" s="1" t="s">
        <v>35</v>
      </c>
    </row>
    <row r="205" spans="1:14" x14ac:dyDescent="0.15">
      <c r="A205" s="1">
        <v>4.18</v>
      </c>
      <c r="B205" s="1">
        <v>1</v>
      </c>
      <c r="C205" s="1">
        <f t="shared" si="6"/>
        <v>204</v>
      </c>
      <c r="D205" s="1">
        <v>4.1923674840780301E-3</v>
      </c>
      <c r="E205" s="1">
        <v>0</v>
      </c>
      <c r="F205" s="1">
        <v>0</v>
      </c>
      <c r="G205" s="1" t="s">
        <v>34</v>
      </c>
      <c r="H205" s="1">
        <v>-5.0000000000000001E-3</v>
      </c>
      <c r="I205" s="1">
        <v>1</v>
      </c>
      <c r="J205" s="1">
        <f t="shared" si="7"/>
        <v>204</v>
      </c>
      <c r="K205" s="1">
        <v>-5.0147936412416635E-6</v>
      </c>
      <c r="L205" s="1">
        <v>0</v>
      </c>
      <c r="M205" s="1">
        <v>0</v>
      </c>
      <c r="N205" s="1" t="s">
        <v>35</v>
      </c>
    </row>
    <row r="206" spans="1:14" x14ac:dyDescent="0.15">
      <c r="A206" s="1">
        <v>4.1749999999999998</v>
      </c>
      <c r="B206" s="1">
        <v>1</v>
      </c>
      <c r="C206" s="1">
        <f t="shared" si="6"/>
        <v>205</v>
      </c>
      <c r="D206" s="1">
        <v>4.1873526904367886E-3</v>
      </c>
      <c r="E206" s="1">
        <v>-17.999999999999616</v>
      </c>
      <c r="F206" s="1">
        <v>-18.053257108469403</v>
      </c>
      <c r="G206" s="1" t="s">
        <v>34</v>
      </c>
      <c r="H206" s="1">
        <v>-5.0000000000000001E-3</v>
      </c>
      <c r="I206" s="1">
        <v>1</v>
      </c>
      <c r="J206" s="1">
        <f t="shared" si="7"/>
        <v>205</v>
      </c>
      <c r="K206" s="1">
        <v>-5.0147936412416635E-6</v>
      </c>
      <c r="L206" s="1">
        <v>0</v>
      </c>
      <c r="M206" s="1">
        <v>0</v>
      </c>
      <c r="N206" s="1" t="s">
        <v>35</v>
      </c>
    </row>
    <row r="207" spans="1:14" x14ac:dyDescent="0.15">
      <c r="A207" s="1">
        <v>4.1749999999999998</v>
      </c>
      <c r="B207" s="1">
        <v>1</v>
      </c>
      <c r="C207" s="1">
        <f t="shared" si="6"/>
        <v>206</v>
      </c>
      <c r="D207" s="1">
        <v>4.1873526904367886E-3</v>
      </c>
      <c r="E207" s="1">
        <v>0</v>
      </c>
      <c r="F207" s="1">
        <v>0</v>
      </c>
      <c r="G207" s="1" t="s">
        <v>34</v>
      </c>
      <c r="H207" s="1">
        <v>-5.0000000000000001E-3</v>
      </c>
      <c r="I207" s="1">
        <v>1</v>
      </c>
      <c r="J207" s="1">
        <f t="shared" si="7"/>
        <v>206</v>
      </c>
      <c r="K207" s="1">
        <v>-5.0147936412416635E-6</v>
      </c>
      <c r="L207" s="1">
        <v>0</v>
      </c>
      <c r="M207" s="1">
        <v>0</v>
      </c>
      <c r="N207" s="1" t="s">
        <v>35</v>
      </c>
    </row>
    <row r="208" spans="1:14" x14ac:dyDescent="0.15">
      <c r="A208" s="1">
        <v>4.2750000000000004</v>
      </c>
      <c r="B208" s="1">
        <v>1</v>
      </c>
      <c r="C208" s="1">
        <f t="shared" si="6"/>
        <v>207</v>
      </c>
      <c r="D208" s="1">
        <v>4.287648563261622E-3</v>
      </c>
      <c r="E208" s="1">
        <v>360.00000000000193</v>
      </c>
      <c r="F208" s="1">
        <v>361.06514216940053</v>
      </c>
      <c r="G208" s="1" t="s">
        <v>34</v>
      </c>
      <c r="H208" s="1">
        <v>-5.0000000000000001E-3</v>
      </c>
      <c r="I208" s="1">
        <v>1</v>
      </c>
      <c r="J208" s="1">
        <f t="shared" si="7"/>
        <v>207</v>
      </c>
      <c r="K208" s="1">
        <v>-5.0147936412416635E-6</v>
      </c>
      <c r="L208" s="1">
        <v>0</v>
      </c>
      <c r="M208" s="1">
        <v>0</v>
      </c>
      <c r="N208" s="1" t="s">
        <v>35</v>
      </c>
    </row>
    <row r="209" spans="1:14" x14ac:dyDescent="0.15">
      <c r="A209" s="1">
        <v>4.2750000000000004</v>
      </c>
      <c r="B209" s="1">
        <v>1</v>
      </c>
      <c r="C209" s="1">
        <f t="shared" si="6"/>
        <v>208</v>
      </c>
      <c r="D209" s="1">
        <v>4.287648563261622E-3</v>
      </c>
      <c r="E209" s="1">
        <v>0</v>
      </c>
      <c r="F209" s="1">
        <v>0</v>
      </c>
      <c r="G209" s="1" t="s">
        <v>34</v>
      </c>
      <c r="H209" s="1">
        <v>-5.0000000000000001E-3</v>
      </c>
      <c r="I209" s="1">
        <v>1</v>
      </c>
      <c r="J209" s="1">
        <f t="shared" si="7"/>
        <v>208</v>
      </c>
      <c r="K209" s="1">
        <v>-5.0147936412416635E-6</v>
      </c>
      <c r="L209" s="1">
        <v>0</v>
      </c>
      <c r="M209" s="1">
        <v>0</v>
      </c>
      <c r="N209" s="1" t="s">
        <v>35</v>
      </c>
    </row>
    <row r="210" spans="1:14" x14ac:dyDescent="0.15">
      <c r="A210" s="1">
        <v>4.2750000000000004</v>
      </c>
      <c r="B210" s="1">
        <v>1</v>
      </c>
      <c r="C210" s="1">
        <f t="shared" si="6"/>
        <v>209</v>
      </c>
      <c r="D210" s="1">
        <v>4.287648563261622E-3</v>
      </c>
      <c r="E210" s="1">
        <v>0</v>
      </c>
      <c r="F210" s="1">
        <v>0</v>
      </c>
      <c r="G210" s="1" t="s">
        <v>34</v>
      </c>
      <c r="H210" s="1">
        <v>-5.0000000000000001E-3</v>
      </c>
      <c r="I210" s="1">
        <v>1</v>
      </c>
      <c r="J210" s="1">
        <f t="shared" si="7"/>
        <v>209</v>
      </c>
      <c r="K210" s="1">
        <v>-5.0147936412416635E-6</v>
      </c>
      <c r="L210" s="1">
        <v>0</v>
      </c>
      <c r="M210" s="1">
        <v>0</v>
      </c>
      <c r="N210" s="1" t="s">
        <v>35</v>
      </c>
    </row>
    <row r="211" spans="1:14" x14ac:dyDescent="0.15">
      <c r="A211" s="1">
        <v>4.2750000000000004</v>
      </c>
      <c r="B211" s="1">
        <v>1</v>
      </c>
      <c r="C211" s="1">
        <f t="shared" si="6"/>
        <v>210</v>
      </c>
      <c r="D211" s="1">
        <v>4.287648563261622E-3</v>
      </c>
      <c r="E211" s="1">
        <v>0</v>
      </c>
      <c r="F211" s="1">
        <v>0</v>
      </c>
      <c r="G211" s="1" t="s">
        <v>34</v>
      </c>
      <c r="H211" s="1">
        <v>-5.0000000000000001E-3</v>
      </c>
      <c r="I211" s="1">
        <v>1</v>
      </c>
      <c r="J211" s="1">
        <f t="shared" si="7"/>
        <v>210</v>
      </c>
      <c r="K211" s="1">
        <v>-5.0147936412416635E-6</v>
      </c>
      <c r="L211" s="1">
        <v>0</v>
      </c>
      <c r="M211" s="1">
        <v>0</v>
      </c>
      <c r="N211" s="1" t="s">
        <v>35</v>
      </c>
    </row>
    <row r="212" spans="1:14" x14ac:dyDescent="0.15">
      <c r="A212" s="1">
        <v>4.37</v>
      </c>
      <c r="B212" s="1">
        <v>1</v>
      </c>
      <c r="C212" s="1">
        <f t="shared" si="6"/>
        <v>211</v>
      </c>
      <c r="D212" s="1">
        <v>4.382929642445214E-3</v>
      </c>
      <c r="E212" s="1">
        <v>341.99999999999909</v>
      </c>
      <c r="F212" s="1">
        <v>343.01188506093115</v>
      </c>
      <c r="G212" s="1" t="s">
        <v>34</v>
      </c>
      <c r="H212" s="1">
        <v>-5.0000000000000001E-3</v>
      </c>
      <c r="I212" s="1">
        <v>1</v>
      </c>
      <c r="J212" s="1">
        <f t="shared" si="7"/>
        <v>211</v>
      </c>
      <c r="K212" s="1">
        <v>-5.0147936412416635E-6</v>
      </c>
      <c r="L212" s="1">
        <v>0</v>
      </c>
      <c r="M212" s="1">
        <v>0</v>
      </c>
      <c r="N212" s="1" t="s">
        <v>35</v>
      </c>
    </row>
    <row r="213" spans="1:14" x14ac:dyDescent="0.15">
      <c r="A213" s="1">
        <v>4.37</v>
      </c>
      <c r="B213" s="1">
        <v>1</v>
      </c>
      <c r="C213" s="1">
        <f t="shared" si="6"/>
        <v>212</v>
      </c>
      <c r="D213" s="1">
        <v>4.382929642445214E-3</v>
      </c>
      <c r="E213" s="1">
        <v>0</v>
      </c>
      <c r="F213" s="1">
        <v>0</v>
      </c>
      <c r="G213" s="1" t="s">
        <v>34</v>
      </c>
      <c r="H213" s="1">
        <v>-5.0000000000000001E-3</v>
      </c>
      <c r="I213" s="1">
        <v>1</v>
      </c>
      <c r="J213" s="1">
        <f t="shared" si="7"/>
        <v>212</v>
      </c>
      <c r="K213" s="1">
        <v>-5.0147936412416635E-6</v>
      </c>
      <c r="L213" s="1">
        <v>0</v>
      </c>
      <c r="M213" s="1">
        <v>0</v>
      </c>
      <c r="N213" s="1" t="s">
        <v>35</v>
      </c>
    </row>
    <row r="214" spans="1:14" x14ac:dyDescent="0.15">
      <c r="A214" s="1">
        <v>4.37</v>
      </c>
      <c r="B214" s="1">
        <v>1</v>
      </c>
      <c r="C214" s="1">
        <f t="shared" si="6"/>
        <v>213</v>
      </c>
      <c r="D214" s="1">
        <v>4.382929642445214E-3</v>
      </c>
      <c r="E214" s="1">
        <v>0</v>
      </c>
      <c r="F214" s="1">
        <v>0</v>
      </c>
      <c r="G214" s="1" t="s">
        <v>34</v>
      </c>
      <c r="H214" s="1">
        <v>-5.0000000000000001E-3</v>
      </c>
      <c r="I214" s="1">
        <v>1</v>
      </c>
      <c r="J214" s="1">
        <f t="shared" si="7"/>
        <v>213</v>
      </c>
      <c r="K214" s="1">
        <v>-5.0147936412416635E-6</v>
      </c>
      <c r="L214" s="1">
        <v>0</v>
      </c>
      <c r="M214" s="1">
        <v>0</v>
      </c>
      <c r="N214" s="1" t="s">
        <v>35</v>
      </c>
    </row>
    <row r="215" spans="1:14" x14ac:dyDescent="0.15">
      <c r="A215" s="1">
        <v>4.37</v>
      </c>
      <c r="B215" s="1">
        <v>1</v>
      </c>
      <c r="C215" s="1">
        <f t="shared" si="6"/>
        <v>214</v>
      </c>
      <c r="D215" s="1">
        <v>4.382929642445214E-3</v>
      </c>
      <c r="E215" s="1">
        <v>0</v>
      </c>
      <c r="F215" s="1">
        <v>0</v>
      </c>
      <c r="G215" s="1" t="s">
        <v>34</v>
      </c>
      <c r="H215" s="1">
        <v>-5.0000000000000001E-3</v>
      </c>
      <c r="I215" s="1">
        <v>1</v>
      </c>
      <c r="J215" s="1">
        <f t="shared" si="7"/>
        <v>214</v>
      </c>
      <c r="K215" s="1">
        <v>-5.0147936412416635E-6</v>
      </c>
      <c r="L215" s="1">
        <v>0</v>
      </c>
      <c r="M215" s="1">
        <v>0</v>
      </c>
      <c r="N215" s="1" t="s">
        <v>35</v>
      </c>
    </row>
    <row r="216" spans="1:14" x14ac:dyDescent="0.15">
      <c r="A216" s="1">
        <v>4.4450000000000003</v>
      </c>
      <c r="B216" s="1">
        <v>1</v>
      </c>
      <c r="C216" s="1">
        <f t="shared" si="6"/>
        <v>215</v>
      </c>
      <c r="D216" s="1">
        <v>4.4581515470638391E-3</v>
      </c>
      <c r="E216" s="1">
        <v>270.00000000000063</v>
      </c>
      <c r="F216" s="1">
        <v>270.79885662705044</v>
      </c>
      <c r="G216" s="1" t="s">
        <v>34</v>
      </c>
      <c r="H216" s="1">
        <v>-5.0000000000000001E-3</v>
      </c>
      <c r="I216" s="1">
        <v>1</v>
      </c>
      <c r="J216" s="1">
        <f t="shared" si="7"/>
        <v>215</v>
      </c>
      <c r="K216" s="1">
        <v>-5.0147936412416635E-6</v>
      </c>
      <c r="L216" s="1">
        <v>0</v>
      </c>
      <c r="M216" s="1">
        <v>0</v>
      </c>
      <c r="N216" s="1" t="s">
        <v>35</v>
      </c>
    </row>
    <row r="217" spans="1:14" x14ac:dyDescent="0.15">
      <c r="A217" s="1">
        <v>4.4649999999999999</v>
      </c>
      <c r="B217" s="1">
        <v>1</v>
      </c>
      <c r="C217" s="1">
        <f t="shared" si="6"/>
        <v>216</v>
      </c>
      <c r="D217" s="1">
        <v>4.4782107216288052E-3</v>
      </c>
      <c r="E217" s="1">
        <v>71.999999999998465</v>
      </c>
      <c r="F217" s="1">
        <v>72.213028433877611</v>
      </c>
      <c r="G217" s="1" t="s">
        <v>34</v>
      </c>
      <c r="H217" s="1">
        <v>-5.0000000000000001E-3</v>
      </c>
      <c r="I217" s="1">
        <v>1</v>
      </c>
      <c r="J217" s="1">
        <f t="shared" si="7"/>
        <v>216</v>
      </c>
      <c r="K217" s="1">
        <v>-5.0147936412416635E-6</v>
      </c>
      <c r="L217" s="1">
        <v>0</v>
      </c>
      <c r="M217" s="1">
        <v>0</v>
      </c>
      <c r="N217" s="1" t="s">
        <v>35</v>
      </c>
    </row>
    <row r="218" spans="1:14" x14ac:dyDescent="0.15">
      <c r="A218" s="1">
        <v>4.4649999999999999</v>
      </c>
      <c r="B218" s="1">
        <v>1</v>
      </c>
      <c r="C218" s="1">
        <f t="shared" si="6"/>
        <v>217</v>
      </c>
      <c r="D218" s="1">
        <v>4.4782107216288052E-3</v>
      </c>
      <c r="E218" s="1">
        <v>0</v>
      </c>
      <c r="F218" s="1">
        <v>0</v>
      </c>
      <c r="G218" s="1" t="s">
        <v>34</v>
      </c>
      <c r="H218" s="1">
        <v>-5.0000000000000001E-3</v>
      </c>
      <c r="I218" s="1">
        <v>1</v>
      </c>
      <c r="J218" s="1">
        <f t="shared" si="7"/>
        <v>217</v>
      </c>
      <c r="K218" s="1">
        <v>-5.0147936412416635E-6</v>
      </c>
      <c r="L218" s="1">
        <v>0</v>
      </c>
      <c r="M218" s="1">
        <v>0</v>
      </c>
      <c r="N218" s="1" t="s">
        <v>35</v>
      </c>
    </row>
    <row r="219" spans="1:14" x14ac:dyDescent="0.15">
      <c r="A219" s="1">
        <v>4.4649999999999999</v>
      </c>
      <c r="B219" s="1">
        <v>1</v>
      </c>
      <c r="C219" s="1">
        <f t="shared" si="6"/>
        <v>218</v>
      </c>
      <c r="D219" s="1">
        <v>4.4782107216288052E-3</v>
      </c>
      <c r="E219" s="1">
        <v>0</v>
      </c>
      <c r="F219" s="1">
        <v>0</v>
      </c>
      <c r="G219" s="1" t="s">
        <v>34</v>
      </c>
      <c r="H219" s="1">
        <v>-5.0000000000000001E-3</v>
      </c>
      <c r="I219" s="1">
        <v>1</v>
      </c>
      <c r="J219" s="1">
        <f t="shared" si="7"/>
        <v>218</v>
      </c>
      <c r="K219" s="1">
        <v>-5.0147936412416635E-6</v>
      </c>
      <c r="L219" s="1">
        <v>0</v>
      </c>
      <c r="M219" s="1">
        <v>0</v>
      </c>
      <c r="N219" s="1" t="s">
        <v>35</v>
      </c>
    </row>
    <row r="220" spans="1:14" x14ac:dyDescent="0.15">
      <c r="A220" s="1">
        <v>4.5199999999999996</v>
      </c>
      <c r="B220" s="1">
        <v>1</v>
      </c>
      <c r="C220" s="1">
        <f t="shared" si="6"/>
        <v>219</v>
      </c>
      <c r="D220" s="1">
        <v>4.5333734516824634E-3</v>
      </c>
      <c r="E220" s="1">
        <v>197.99999999999898</v>
      </c>
      <c r="F220" s="1">
        <v>198.58582819316968</v>
      </c>
      <c r="G220" s="1" t="s">
        <v>34</v>
      </c>
      <c r="H220" s="1">
        <v>-5.0000000000000001E-3</v>
      </c>
      <c r="I220" s="1">
        <v>1</v>
      </c>
      <c r="J220" s="1">
        <f t="shared" si="7"/>
        <v>219</v>
      </c>
      <c r="K220" s="1">
        <v>-5.0147936412416635E-6</v>
      </c>
      <c r="L220" s="1">
        <v>0</v>
      </c>
      <c r="M220" s="1">
        <v>0</v>
      </c>
      <c r="N220" s="1" t="s">
        <v>35</v>
      </c>
    </row>
    <row r="221" spans="1:14" x14ac:dyDescent="0.15">
      <c r="A221" s="1">
        <v>4.5650000000000004</v>
      </c>
      <c r="B221" s="1">
        <v>1</v>
      </c>
      <c r="C221" s="1">
        <f t="shared" si="6"/>
        <v>220</v>
      </c>
      <c r="D221" s="1">
        <v>4.5785065944536386E-3</v>
      </c>
      <c r="E221" s="1">
        <v>162.00000000000296</v>
      </c>
      <c r="F221" s="1">
        <v>162.47931397623088</v>
      </c>
      <c r="G221" s="1" t="s">
        <v>34</v>
      </c>
      <c r="H221" s="1">
        <v>-5.0000000000000001E-3</v>
      </c>
      <c r="I221" s="1">
        <v>1</v>
      </c>
      <c r="J221" s="1">
        <f t="shared" si="7"/>
        <v>220</v>
      </c>
      <c r="K221" s="1">
        <v>-5.0147936412416635E-6</v>
      </c>
      <c r="L221" s="1">
        <v>0</v>
      </c>
      <c r="M221" s="1">
        <v>0</v>
      </c>
      <c r="N221" s="1" t="s">
        <v>35</v>
      </c>
    </row>
    <row r="222" spans="1:14" x14ac:dyDescent="0.15">
      <c r="A222" s="1">
        <v>4.5650000000000004</v>
      </c>
      <c r="B222" s="1">
        <v>1</v>
      </c>
      <c r="C222" s="1">
        <f t="shared" si="6"/>
        <v>221</v>
      </c>
      <c r="D222" s="1">
        <v>4.5785065944536386E-3</v>
      </c>
      <c r="E222" s="1">
        <v>0</v>
      </c>
      <c r="F222" s="1">
        <v>0</v>
      </c>
      <c r="G222" s="1" t="s">
        <v>34</v>
      </c>
      <c r="H222" s="1">
        <v>-5.0000000000000001E-3</v>
      </c>
      <c r="I222" s="1">
        <v>1</v>
      </c>
      <c r="J222" s="1">
        <f t="shared" si="7"/>
        <v>221</v>
      </c>
      <c r="K222" s="1">
        <v>-5.0147936412416635E-6</v>
      </c>
      <c r="L222" s="1">
        <v>0</v>
      </c>
      <c r="M222" s="1">
        <v>0</v>
      </c>
      <c r="N222" s="1" t="s">
        <v>35</v>
      </c>
    </row>
    <row r="223" spans="1:14" x14ac:dyDescent="0.15">
      <c r="A223" s="1">
        <v>4.5650000000000004</v>
      </c>
      <c r="B223" s="1">
        <v>1</v>
      </c>
      <c r="C223" s="1">
        <f t="shared" si="6"/>
        <v>222</v>
      </c>
      <c r="D223" s="1">
        <v>4.5785065944536386E-3</v>
      </c>
      <c r="E223" s="1">
        <v>0</v>
      </c>
      <c r="F223" s="1">
        <v>0</v>
      </c>
      <c r="G223" s="1" t="s">
        <v>34</v>
      </c>
      <c r="H223" s="1">
        <v>-5.0000000000000001E-3</v>
      </c>
      <c r="I223" s="1">
        <v>1</v>
      </c>
      <c r="J223" s="1">
        <f t="shared" si="7"/>
        <v>222</v>
      </c>
      <c r="K223" s="1">
        <v>-5.0147936412416635E-6</v>
      </c>
      <c r="L223" s="1">
        <v>0</v>
      </c>
      <c r="M223" s="1">
        <v>0</v>
      </c>
      <c r="N223" s="1" t="s">
        <v>35</v>
      </c>
    </row>
    <row r="224" spans="1:14" x14ac:dyDescent="0.15">
      <c r="A224" s="1">
        <v>4.5650000000000004</v>
      </c>
      <c r="B224" s="1">
        <v>1</v>
      </c>
      <c r="C224" s="1">
        <f t="shared" si="6"/>
        <v>223</v>
      </c>
      <c r="D224" s="1">
        <v>4.5785065944536386E-3</v>
      </c>
      <c r="E224" s="1">
        <v>0</v>
      </c>
      <c r="F224" s="1">
        <v>0</v>
      </c>
      <c r="G224" s="1" t="s">
        <v>34</v>
      </c>
      <c r="H224" s="1">
        <v>-5.0000000000000001E-3</v>
      </c>
      <c r="I224" s="1">
        <v>1</v>
      </c>
      <c r="J224" s="1">
        <f t="shared" si="7"/>
        <v>223</v>
      </c>
      <c r="K224" s="1">
        <v>-5.0147936412416635E-6</v>
      </c>
      <c r="L224" s="1">
        <v>0</v>
      </c>
      <c r="M224" s="1">
        <v>0</v>
      </c>
      <c r="N224" s="1" t="s">
        <v>35</v>
      </c>
    </row>
    <row r="225" spans="1:14" x14ac:dyDescent="0.15">
      <c r="A225" s="1">
        <v>4.665</v>
      </c>
      <c r="B225" s="1">
        <v>1</v>
      </c>
      <c r="C225" s="1">
        <f t="shared" si="6"/>
        <v>224</v>
      </c>
      <c r="D225" s="1">
        <v>4.6788024672784721E-3</v>
      </c>
      <c r="E225" s="1">
        <v>359.99999999999875</v>
      </c>
      <c r="F225" s="1">
        <v>361.06514216940053</v>
      </c>
      <c r="G225" s="1" t="s">
        <v>34</v>
      </c>
      <c r="H225" s="1">
        <v>-5.0000000000000001E-3</v>
      </c>
      <c r="I225" s="1">
        <v>1</v>
      </c>
      <c r="J225" s="1">
        <f t="shared" si="7"/>
        <v>224</v>
      </c>
      <c r="K225" s="1">
        <v>-5.0147936412416635E-6</v>
      </c>
      <c r="L225" s="1">
        <v>0</v>
      </c>
      <c r="M225" s="1">
        <v>0</v>
      </c>
      <c r="N225" s="1" t="s">
        <v>35</v>
      </c>
    </row>
    <row r="226" spans="1:14" x14ac:dyDescent="0.15">
      <c r="A226" s="1">
        <v>4.665</v>
      </c>
      <c r="B226" s="1">
        <v>1</v>
      </c>
      <c r="C226" s="1">
        <f t="shared" si="6"/>
        <v>225</v>
      </c>
      <c r="D226" s="1">
        <v>4.6788024672784721E-3</v>
      </c>
      <c r="E226" s="1">
        <v>0</v>
      </c>
      <c r="F226" s="1">
        <v>0</v>
      </c>
      <c r="G226" s="1" t="s">
        <v>34</v>
      </c>
      <c r="H226" s="1">
        <v>-5.0000000000000001E-3</v>
      </c>
      <c r="I226" s="1">
        <v>1</v>
      </c>
      <c r="J226" s="1">
        <f t="shared" si="7"/>
        <v>225</v>
      </c>
      <c r="K226" s="1">
        <v>-5.0147936412416635E-6</v>
      </c>
      <c r="L226" s="1">
        <v>0</v>
      </c>
      <c r="M226" s="1">
        <v>0</v>
      </c>
      <c r="N226" s="1" t="s">
        <v>35</v>
      </c>
    </row>
    <row r="227" spans="1:14" x14ac:dyDescent="0.15">
      <c r="A227" s="1">
        <v>4.665</v>
      </c>
      <c r="B227" s="1">
        <v>1</v>
      </c>
      <c r="C227" s="1">
        <f t="shared" si="6"/>
        <v>226</v>
      </c>
      <c r="D227" s="1">
        <v>4.6788024672784721E-3</v>
      </c>
      <c r="E227" s="1">
        <v>0</v>
      </c>
      <c r="F227" s="1">
        <v>0</v>
      </c>
      <c r="G227" s="1" t="s">
        <v>34</v>
      </c>
      <c r="H227" s="1">
        <v>-5.0000000000000001E-3</v>
      </c>
      <c r="I227" s="1">
        <v>1</v>
      </c>
      <c r="J227" s="1">
        <f t="shared" si="7"/>
        <v>226</v>
      </c>
      <c r="K227" s="1">
        <v>-5.0147936412416635E-6</v>
      </c>
      <c r="L227" s="1">
        <v>0</v>
      </c>
      <c r="M227" s="1">
        <v>0</v>
      </c>
      <c r="N227" s="1" t="s">
        <v>35</v>
      </c>
    </row>
    <row r="228" spans="1:14" x14ac:dyDescent="0.15">
      <c r="A228" s="1">
        <v>4.665</v>
      </c>
      <c r="B228" s="1">
        <v>1</v>
      </c>
      <c r="C228" s="1">
        <f t="shared" si="6"/>
        <v>227</v>
      </c>
      <c r="D228" s="1">
        <v>4.6788024672784721E-3</v>
      </c>
      <c r="E228" s="1">
        <v>0</v>
      </c>
      <c r="F228" s="1">
        <v>0</v>
      </c>
      <c r="G228" s="1" t="s">
        <v>34</v>
      </c>
      <c r="H228" s="1">
        <v>-5.0000000000000001E-3</v>
      </c>
      <c r="I228" s="1">
        <v>1</v>
      </c>
      <c r="J228" s="1">
        <f t="shared" si="7"/>
        <v>227</v>
      </c>
      <c r="K228" s="1">
        <v>-5.0147936412416635E-6</v>
      </c>
      <c r="L228" s="1">
        <v>0</v>
      </c>
      <c r="M228" s="1">
        <v>0</v>
      </c>
      <c r="N228" s="1" t="s">
        <v>35</v>
      </c>
    </row>
    <row r="229" spans="1:14" x14ac:dyDescent="0.15">
      <c r="A229" s="1">
        <v>4.76</v>
      </c>
      <c r="B229" s="1">
        <v>1</v>
      </c>
      <c r="C229" s="1">
        <f t="shared" si="6"/>
        <v>228</v>
      </c>
      <c r="D229" s="1">
        <v>4.7740835464620632E-3</v>
      </c>
      <c r="E229" s="1">
        <v>341.99999999999909</v>
      </c>
      <c r="F229" s="1">
        <v>343.01188506092802</v>
      </c>
      <c r="G229" s="1" t="s">
        <v>34</v>
      </c>
      <c r="H229" s="1">
        <v>-5.0000000000000001E-3</v>
      </c>
      <c r="I229" s="1">
        <v>1</v>
      </c>
      <c r="J229" s="1">
        <f t="shared" si="7"/>
        <v>228</v>
      </c>
      <c r="K229" s="1">
        <v>-5.0147936412416635E-6</v>
      </c>
      <c r="L229" s="1">
        <v>0</v>
      </c>
      <c r="M229" s="1">
        <v>0</v>
      </c>
      <c r="N229" s="1" t="s">
        <v>35</v>
      </c>
    </row>
    <row r="230" spans="1:14" x14ac:dyDescent="0.15">
      <c r="A230" s="1">
        <v>4.76</v>
      </c>
      <c r="B230" s="1">
        <v>1</v>
      </c>
      <c r="C230" s="1">
        <f t="shared" si="6"/>
        <v>229</v>
      </c>
      <c r="D230" s="1">
        <v>4.7740835464620632E-3</v>
      </c>
      <c r="E230" s="1">
        <v>0</v>
      </c>
      <c r="F230" s="1">
        <v>0</v>
      </c>
      <c r="G230" s="1" t="s">
        <v>34</v>
      </c>
      <c r="H230" s="1">
        <v>0</v>
      </c>
      <c r="I230" s="1">
        <v>1</v>
      </c>
      <c r="J230" s="1">
        <f t="shared" si="7"/>
        <v>229</v>
      </c>
      <c r="K230" s="1">
        <v>0</v>
      </c>
      <c r="L230" s="1">
        <v>18</v>
      </c>
      <c r="M230" s="1">
        <v>18.053257108469989</v>
      </c>
      <c r="N230" s="1" t="s">
        <v>35</v>
      </c>
    </row>
    <row r="231" spans="1:14" x14ac:dyDescent="0.15">
      <c r="A231" s="1">
        <v>4.76</v>
      </c>
      <c r="B231" s="1">
        <v>1</v>
      </c>
      <c r="C231" s="1">
        <f t="shared" si="6"/>
        <v>230</v>
      </c>
      <c r="D231" s="1">
        <v>4.7740835464620632E-3</v>
      </c>
      <c r="E231" s="1">
        <v>0</v>
      </c>
      <c r="F231" s="1">
        <v>0</v>
      </c>
      <c r="G231" s="1" t="s">
        <v>34</v>
      </c>
      <c r="H231" s="1">
        <v>0</v>
      </c>
      <c r="I231" s="1">
        <v>1</v>
      </c>
      <c r="J231" s="1">
        <f t="shared" si="7"/>
        <v>230</v>
      </c>
      <c r="K231" s="1">
        <v>0</v>
      </c>
      <c r="L231" s="1">
        <v>0</v>
      </c>
      <c r="M231" s="1">
        <v>0</v>
      </c>
      <c r="N231" s="1" t="s">
        <v>35</v>
      </c>
    </row>
    <row r="232" spans="1:14" x14ac:dyDescent="0.15">
      <c r="A232" s="1">
        <v>4.76</v>
      </c>
      <c r="B232" s="1">
        <v>1</v>
      </c>
      <c r="C232" s="1">
        <f t="shared" si="6"/>
        <v>231</v>
      </c>
      <c r="D232" s="1">
        <v>4.7740835464620632E-3</v>
      </c>
      <c r="E232" s="1">
        <v>0</v>
      </c>
      <c r="F232" s="1">
        <v>0</v>
      </c>
      <c r="G232" s="1" t="s">
        <v>34</v>
      </c>
      <c r="H232" s="1">
        <v>0</v>
      </c>
      <c r="I232" s="1">
        <v>1</v>
      </c>
      <c r="J232" s="1">
        <f t="shared" si="7"/>
        <v>231</v>
      </c>
      <c r="K232" s="1">
        <v>0</v>
      </c>
      <c r="L232" s="1">
        <v>0</v>
      </c>
      <c r="M232" s="1">
        <v>0</v>
      </c>
      <c r="N232" s="1" t="s">
        <v>35</v>
      </c>
    </row>
    <row r="233" spans="1:14" x14ac:dyDescent="0.15">
      <c r="A233" s="1">
        <v>4.8550000000000004</v>
      </c>
      <c r="B233" s="1">
        <v>1</v>
      </c>
      <c r="C233" s="1">
        <f t="shared" si="6"/>
        <v>232</v>
      </c>
      <c r="D233" s="1">
        <v>4.8693646256456552E-3</v>
      </c>
      <c r="E233" s="1">
        <v>342.00000000000233</v>
      </c>
      <c r="F233" s="1">
        <v>343.01188506093115</v>
      </c>
      <c r="G233" s="1" t="s">
        <v>34</v>
      </c>
      <c r="H233" s="1">
        <v>0</v>
      </c>
      <c r="I233" s="1">
        <v>1</v>
      </c>
      <c r="J233" s="1">
        <f t="shared" si="7"/>
        <v>232</v>
      </c>
      <c r="K233" s="1">
        <v>0</v>
      </c>
      <c r="L233" s="1">
        <v>0</v>
      </c>
      <c r="M233" s="1">
        <v>0</v>
      </c>
      <c r="N233" s="1" t="s">
        <v>35</v>
      </c>
    </row>
    <row r="234" spans="1:14" x14ac:dyDescent="0.15">
      <c r="A234" s="1">
        <v>4.8550000000000004</v>
      </c>
      <c r="B234" s="1">
        <v>1</v>
      </c>
      <c r="C234" s="1">
        <f t="shared" si="6"/>
        <v>233</v>
      </c>
      <c r="D234" s="1">
        <v>4.8693646256456552E-3</v>
      </c>
      <c r="E234" s="1">
        <v>0</v>
      </c>
      <c r="F234" s="1">
        <v>0</v>
      </c>
      <c r="G234" s="1" t="s">
        <v>34</v>
      </c>
      <c r="H234" s="1">
        <v>0</v>
      </c>
      <c r="I234" s="1">
        <v>1</v>
      </c>
      <c r="J234" s="1">
        <f t="shared" si="7"/>
        <v>233</v>
      </c>
      <c r="K234" s="1">
        <v>0</v>
      </c>
      <c r="L234" s="1">
        <v>0</v>
      </c>
      <c r="M234" s="1">
        <v>0</v>
      </c>
      <c r="N234" s="1" t="s">
        <v>35</v>
      </c>
    </row>
    <row r="235" spans="1:14" x14ac:dyDescent="0.15">
      <c r="A235" s="1">
        <v>4.8550000000000004</v>
      </c>
      <c r="B235" s="1">
        <v>1</v>
      </c>
      <c r="C235" s="1">
        <f t="shared" si="6"/>
        <v>234</v>
      </c>
      <c r="D235" s="1">
        <v>4.8693646256456552E-3</v>
      </c>
      <c r="E235" s="1">
        <v>0</v>
      </c>
      <c r="F235" s="1">
        <v>0</v>
      </c>
      <c r="G235" s="1" t="s">
        <v>34</v>
      </c>
      <c r="H235" s="1">
        <v>0</v>
      </c>
      <c r="I235" s="1">
        <v>1</v>
      </c>
      <c r="J235" s="1">
        <f t="shared" si="7"/>
        <v>234</v>
      </c>
      <c r="K235" s="1">
        <v>0</v>
      </c>
      <c r="L235" s="1">
        <v>0</v>
      </c>
      <c r="M235" s="1">
        <v>0</v>
      </c>
      <c r="N235" s="1" t="s">
        <v>35</v>
      </c>
    </row>
    <row r="236" spans="1:14" x14ac:dyDescent="0.15">
      <c r="A236" s="1">
        <v>4.8550000000000004</v>
      </c>
      <c r="B236" s="1">
        <v>1</v>
      </c>
      <c r="C236" s="1">
        <f t="shared" si="6"/>
        <v>235</v>
      </c>
      <c r="D236" s="1">
        <v>4.8693646256456552E-3</v>
      </c>
      <c r="E236" s="1">
        <v>0</v>
      </c>
      <c r="F236" s="1">
        <v>0</v>
      </c>
      <c r="G236" s="1" t="s">
        <v>34</v>
      </c>
      <c r="H236" s="1">
        <v>-5.0000000000000001E-3</v>
      </c>
      <c r="I236" s="1">
        <v>1</v>
      </c>
      <c r="J236" s="1">
        <f t="shared" si="7"/>
        <v>235</v>
      </c>
      <c r="K236" s="1">
        <v>-5.0147936412416635E-6</v>
      </c>
      <c r="L236" s="1">
        <v>-18</v>
      </c>
      <c r="M236" s="1">
        <v>-18.053257108469989</v>
      </c>
      <c r="N236" s="1" t="s">
        <v>35</v>
      </c>
    </row>
    <row r="237" spans="1:14" x14ac:dyDescent="0.15">
      <c r="A237" s="1">
        <v>4.9450000000000003</v>
      </c>
      <c r="B237" s="1">
        <v>1</v>
      </c>
      <c r="C237" s="1">
        <f t="shared" si="6"/>
        <v>236</v>
      </c>
      <c r="D237" s="1">
        <v>4.9596309111880049E-3</v>
      </c>
      <c r="E237" s="1">
        <v>323.99999999999949</v>
      </c>
      <c r="F237" s="1">
        <v>324.95862795245858</v>
      </c>
      <c r="G237" s="1" t="s">
        <v>34</v>
      </c>
      <c r="H237" s="1">
        <v>-5.0000000000000001E-3</v>
      </c>
      <c r="I237" s="1">
        <v>1</v>
      </c>
      <c r="J237" s="1">
        <f t="shared" si="7"/>
        <v>236</v>
      </c>
      <c r="K237" s="1">
        <v>-5.0147936412416635E-6</v>
      </c>
      <c r="L237" s="1">
        <v>0</v>
      </c>
      <c r="M237" s="1">
        <v>0</v>
      </c>
      <c r="N237" s="1" t="s">
        <v>35</v>
      </c>
    </row>
    <row r="238" spans="1:14" x14ac:dyDescent="0.15">
      <c r="A238" s="1">
        <v>4.95</v>
      </c>
      <c r="B238" s="1">
        <v>1</v>
      </c>
      <c r="C238" s="1">
        <f t="shared" si="6"/>
        <v>237</v>
      </c>
      <c r="D238" s="1">
        <v>4.9646457048292464E-3</v>
      </c>
      <c r="E238" s="1">
        <v>17.999999999999616</v>
      </c>
      <c r="F238" s="1">
        <v>18.053257108469403</v>
      </c>
      <c r="G238" s="1" t="s">
        <v>34</v>
      </c>
      <c r="H238" s="1">
        <v>-5.0000000000000001E-3</v>
      </c>
      <c r="I238" s="1">
        <v>1</v>
      </c>
      <c r="J238" s="1">
        <f t="shared" si="7"/>
        <v>237</v>
      </c>
      <c r="K238" s="1">
        <v>-5.0147936412416635E-6</v>
      </c>
      <c r="L238" s="1">
        <v>0</v>
      </c>
      <c r="M238" s="1">
        <v>0</v>
      </c>
      <c r="N238" s="1" t="s">
        <v>35</v>
      </c>
    </row>
    <row r="239" spans="1:14" x14ac:dyDescent="0.15">
      <c r="A239" s="1">
        <v>4.95</v>
      </c>
      <c r="B239" s="1">
        <v>1</v>
      </c>
      <c r="C239" s="1">
        <f t="shared" si="6"/>
        <v>238</v>
      </c>
      <c r="D239" s="1">
        <v>4.9646457048292464E-3</v>
      </c>
      <c r="E239" s="1">
        <v>0</v>
      </c>
      <c r="F239" s="1">
        <v>0</v>
      </c>
      <c r="G239" s="1" t="s">
        <v>34</v>
      </c>
      <c r="H239" s="1">
        <v>-5.0000000000000001E-3</v>
      </c>
      <c r="I239" s="1">
        <v>1</v>
      </c>
      <c r="J239" s="1">
        <f t="shared" si="7"/>
        <v>238</v>
      </c>
      <c r="K239" s="1">
        <v>-5.0147936412416635E-6</v>
      </c>
      <c r="L239" s="1">
        <v>0</v>
      </c>
      <c r="M239" s="1">
        <v>0</v>
      </c>
      <c r="N239" s="1" t="s">
        <v>35</v>
      </c>
    </row>
    <row r="240" spans="1:14" x14ac:dyDescent="0.15">
      <c r="A240" s="1">
        <v>4.95</v>
      </c>
      <c r="B240" s="1">
        <v>1</v>
      </c>
      <c r="C240" s="1">
        <f t="shared" si="6"/>
        <v>239</v>
      </c>
      <c r="D240" s="1">
        <v>4.9646457048292464E-3</v>
      </c>
      <c r="E240" s="1">
        <v>0</v>
      </c>
      <c r="F240" s="1">
        <v>0</v>
      </c>
      <c r="G240" s="1" t="s">
        <v>34</v>
      </c>
      <c r="H240" s="1">
        <v>-5.0000000000000001E-3</v>
      </c>
      <c r="I240" s="1">
        <v>1</v>
      </c>
      <c r="J240" s="1">
        <f t="shared" si="7"/>
        <v>239</v>
      </c>
      <c r="K240" s="1">
        <v>-5.0147936412416635E-6</v>
      </c>
      <c r="L240" s="1">
        <v>0</v>
      </c>
      <c r="M240" s="1">
        <v>0</v>
      </c>
      <c r="N240" s="1" t="s">
        <v>35</v>
      </c>
    </row>
    <row r="241" spans="1:14" x14ac:dyDescent="0.15">
      <c r="A241" s="1">
        <v>5.03</v>
      </c>
      <c r="B241" s="1">
        <v>1</v>
      </c>
      <c r="C241" s="1">
        <f t="shared" si="6"/>
        <v>240</v>
      </c>
      <c r="D241" s="1">
        <v>5.044882403089113E-3</v>
      </c>
      <c r="E241" s="1">
        <v>288.00000000000028</v>
      </c>
      <c r="F241" s="1">
        <v>288.85211373551982</v>
      </c>
      <c r="G241" s="1" t="s">
        <v>34</v>
      </c>
      <c r="H241" s="1">
        <v>-5.0000000000000001E-3</v>
      </c>
      <c r="I241" s="1">
        <v>1</v>
      </c>
      <c r="J241" s="1">
        <f t="shared" si="7"/>
        <v>240</v>
      </c>
      <c r="K241" s="1">
        <v>-5.0147936412416635E-6</v>
      </c>
      <c r="L241" s="1">
        <v>0</v>
      </c>
      <c r="M241" s="1">
        <v>0</v>
      </c>
      <c r="N241" s="1" t="s">
        <v>35</v>
      </c>
    </row>
    <row r="242" spans="1:14" x14ac:dyDescent="0.15">
      <c r="A242" s="1">
        <v>5.0449999999999999</v>
      </c>
      <c r="B242" s="1">
        <v>1</v>
      </c>
      <c r="C242" s="1">
        <f t="shared" si="6"/>
        <v>241</v>
      </c>
      <c r="D242" s="1">
        <v>5.0599267840128383E-3</v>
      </c>
      <c r="E242" s="1">
        <v>53.999999999998849</v>
      </c>
      <c r="F242" s="1">
        <v>54.159771325411334</v>
      </c>
      <c r="G242" s="1" t="s">
        <v>34</v>
      </c>
      <c r="H242" s="1">
        <v>-5.0000000000000001E-3</v>
      </c>
      <c r="I242" s="1">
        <v>1</v>
      </c>
      <c r="J242" s="1">
        <f t="shared" si="7"/>
        <v>241</v>
      </c>
      <c r="K242" s="1">
        <v>-5.0147936412416635E-6</v>
      </c>
      <c r="L242" s="1">
        <v>0</v>
      </c>
      <c r="M242" s="1">
        <v>0</v>
      </c>
      <c r="N242" s="1" t="s">
        <v>35</v>
      </c>
    </row>
    <row r="243" spans="1:14" x14ac:dyDescent="0.15">
      <c r="A243" s="1">
        <v>5.0449999999999999</v>
      </c>
      <c r="B243" s="1">
        <v>1</v>
      </c>
      <c r="C243" s="1">
        <f t="shared" si="6"/>
        <v>242</v>
      </c>
      <c r="D243" s="1">
        <v>5.0599267840128383E-3</v>
      </c>
      <c r="E243" s="1">
        <v>0</v>
      </c>
      <c r="F243" s="1">
        <v>0</v>
      </c>
      <c r="G243" s="1" t="s">
        <v>34</v>
      </c>
      <c r="H243" s="1">
        <v>0</v>
      </c>
      <c r="I243" s="1">
        <v>1</v>
      </c>
      <c r="J243" s="1">
        <f t="shared" si="7"/>
        <v>242</v>
      </c>
      <c r="K243" s="1">
        <v>0</v>
      </c>
      <c r="L243" s="1">
        <v>18</v>
      </c>
      <c r="M243" s="1">
        <v>18.053257108469989</v>
      </c>
      <c r="N243" s="1" t="s">
        <v>35</v>
      </c>
    </row>
    <row r="244" spans="1:14" x14ac:dyDescent="0.15">
      <c r="A244" s="1">
        <v>5.0449999999999999</v>
      </c>
      <c r="B244" s="1">
        <v>1</v>
      </c>
      <c r="C244" s="1">
        <f t="shared" si="6"/>
        <v>243</v>
      </c>
      <c r="D244" s="1">
        <v>5.0599267840128383E-3</v>
      </c>
      <c r="E244" s="1">
        <v>0</v>
      </c>
      <c r="F244" s="1">
        <v>0</v>
      </c>
      <c r="G244" s="1" t="s">
        <v>34</v>
      </c>
      <c r="H244" s="1">
        <v>0</v>
      </c>
      <c r="I244" s="1">
        <v>1</v>
      </c>
      <c r="J244" s="1">
        <f t="shared" si="7"/>
        <v>243</v>
      </c>
      <c r="K244" s="1">
        <v>0</v>
      </c>
      <c r="L244" s="1">
        <v>0</v>
      </c>
      <c r="M244" s="1">
        <v>0</v>
      </c>
      <c r="N244" s="1" t="s">
        <v>35</v>
      </c>
    </row>
    <row r="245" spans="1:14" x14ac:dyDescent="0.15">
      <c r="A245" s="1">
        <v>5.0449999999999999</v>
      </c>
      <c r="B245" s="1">
        <v>1</v>
      </c>
      <c r="C245" s="1">
        <f t="shared" si="6"/>
        <v>244</v>
      </c>
      <c r="D245" s="1">
        <v>5.0599267840128383E-3</v>
      </c>
      <c r="E245" s="1">
        <v>0</v>
      </c>
      <c r="F245" s="1">
        <v>0</v>
      </c>
      <c r="G245" s="1" t="s">
        <v>34</v>
      </c>
      <c r="H245" s="1">
        <v>0</v>
      </c>
      <c r="I245" s="1">
        <v>1</v>
      </c>
      <c r="J245" s="1">
        <f t="shared" si="7"/>
        <v>244</v>
      </c>
      <c r="K245" s="1">
        <v>0</v>
      </c>
      <c r="L245" s="1">
        <v>0</v>
      </c>
      <c r="M245" s="1">
        <v>0</v>
      </c>
      <c r="N245" s="1" t="s">
        <v>35</v>
      </c>
    </row>
    <row r="246" spans="1:14" x14ac:dyDescent="0.15">
      <c r="A246" s="1">
        <v>5.1449999999999996</v>
      </c>
      <c r="B246" s="1">
        <v>1</v>
      </c>
      <c r="C246" s="1">
        <f t="shared" si="6"/>
        <v>245</v>
      </c>
      <c r="D246" s="1">
        <v>5.160222656837671E-3</v>
      </c>
      <c r="E246" s="1">
        <v>359.99999999999875</v>
      </c>
      <c r="F246" s="1">
        <v>361.06514216939746</v>
      </c>
      <c r="G246" s="1" t="s">
        <v>34</v>
      </c>
      <c r="H246" s="1">
        <v>-5.0000000000000001E-3</v>
      </c>
      <c r="I246" s="1">
        <v>1</v>
      </c>
      <c r="J246" s="1">
        <f t="shared" si="7"/>
        <v>245</v>
      </c>
      <c r="K246" s="1">
        <v>-5.0147936412416635E-6</v>
      </c>
      <c r="L246" s="1">
        <v>-18</v>
      </c>
      <c r="M246" s="1">
        <v>-18.053257108469989</v>
      </c>
      <c r="N246" s="1" t="s">
        <v>35</v>
      </c>
    </row>
    <row r="247" spans="1:14" x14ac:dyDescent="0.15">
      <c r="A247" s="1">
        <v>5.1449999999999996</v>
      </c>
      <c r="B247" s="1">
        <v>1</v>
      </c>
      <c r="C247" s="1">
        <f t="shared" si="6"/>
        <v>246</v>
      </c>
      <c r="D247" s="1">
        <v>5.160222656837671E-3</v>
      </c>
      <c r="E247" s="1">
        <v>0</v>
      </c>
      <c r="F247" s="1">
        <v>0</v>
      </c>
      <c r="G247" s="1" t="s">
        <v>34</v>
      </c>
      <c r="H247" s="1">
        <v>-5.0000000000000001E-3</v>
      </c>
      <c r="I247" s="1">
        <v>1</v>
      </c>
      <c r="J247" s="1">
        <f t="shared" si="7"/>
        <v>246</v>
      </c>
      <c r="K247" s="1">
        <v>-5.0147936412416635E-6</v>
      </c>
      <c r="L247" s="1">
        <v>0</v>
      </c>
      <c r="M247" s="1">
        <v>0</v>
      </c>
      <c r="N247" s="1" t="s">
        <v>35</v>
      </c>
    </row>
    <row r="248" spans="1:14" x14ac:dyDescent="0.15">
      <c r="A248" s="1">
        <v>5.1449999999999996</v>
      </c>
      <c r="B248" s="1">
        <v>1</v>
      </c>
      <c r="C248" s="1">
        <f t="shared" si="6"/>
        <v>247</v>
      </c>
      <c r="D248" s="1">
        <v>5.160222656837671E-3</v>
      </c>
      <c r="E248" s="1">
        <v>0</v>
      </c>
      <c r="F248" s="1">
        <v>0</v>
      </c>
      <c r="G248" s="1" t="s">
        <v>34</v>
      </c>
      <c r="H248" s="1">
        <v>-5.0000000000000001E-3</v>
      </c>
      <c r="I248" s="1">
        <v>1</v>
      </c>
      <c r="J248" s="1">
        <f t="shared" si="7"/>
        <v>247</v>
      </c>
      <c r="K248" s="1">
        <v>-5.0147936412416635E-6</v>
      </c>
      <c r="L248" s="1">
        <v>0</v>
      </c>
      <c r="M248" s="1">
        <v>0</v>
      </c>
      <c r="N248" s="1" t="s">
        <v>35</v>
      </c>
    </row>
    <row r="249" spans="1:14" x14ac:dyDescent="0.15">
      <c r="A249" s="1">
        <v>5.1449999999999996</v>
      </c>
      <c r="B249" s="1">
        <v>1</v>
      </c>
      <c r="C249" s="1">
        <f t="shared" si="6"/>
        <v>248</v>
      </c>
      <c r="D249" s="1">
        <v>5.160222656837671E-3</v>
      </c>
      <c r="E249" s="1">
        <v>0</v>
      </c>
      <c r="F249" s="1">
        <v>0</v>
      </c>
      <c r="G249" s="1" t="s">
        <v>34</v>
      </c>
      <c r="H249" s="1">
        <v>-5.0000000000000001E-3</v>
      </c>
      <c r="I249" s="1">
        <v>1</v>
      </c>
      <c r="J249" s="1">
        <f t="shared" si="7"/>
        <v>248</v>
      </c>
      <c r="K249" s="1">
        <v>-5.0147936412416635E-6</v>
      </c>
      <c r="L249" s="1">
        <v>0</v>
      </c>
      <c r="M249" s="1">
        <v>0</v>
      </c>
      <c r="N249" s="1" t="s">
        <v>35</v>
      </c>
    </row>
    <row r="250" spans="1:14" x14ac:dyDescent="0.15">
      <c r="A250" s="1">
        <v>5.2450000000000001</v>
      </c>
      <c r="B250" s="1">
        <v>1</v>
      </c>
      <c r="C250" s="1">
        <f t="shared" si="6"/>
        <v>249</v>
      </c>
      <c r="D250" s="1">
        <v>5.2605185296625044E-3</v>
      </c>
      <c r="E250" s="1">
        <v>360.00000000000193</v>
      </c>
      <c r="F250" s="1">
        <v>361.06514216940053</v>
      </c>
      <c r="G250" s="1" t="s">
        <v>34</v>
      </c>
      <c r="H250" s="1">
        <v>-5.0000000000000001E-3</v>
      </c>
      <c r="I250" s="1">
        <v>1</v>
      </c>
      <c r="J250" s="1">
        <f t="shared" si="7"/>
        <v>249</v>
      </c>
      <c r="K250" s="1">
        <v>-5.0147936412416635E-6</v>
      </c>
      <c r="L250" s="1">
        <v>0</v>
      </c>
      <c r="M250" s="1">
        <v>0</v>
      </c>
      <c r="N250" s="1" t="s">
        <v>35</v>
      </c>
    </row>
    <row r="251" spans="1:14" x14ac:dyDescent="0.15">
      <c r="A251" s="1">
        <v>5.2450000000000001</v>
      </c>
      <c r="B251" s="1">
        <v>1</v>
      </c>
      <c r="C251" s="1">
        <f t="shared" si="6"/>
        <v>250</v>
      </c>
      <c r="D251" s="1">
        <v>5.2605185296625044E-3</v>
      </c>
      <c r="E251" s="1">
        <v>0</v>
      </c>
      <c r="F251" s="1">
        <v>0</v>
      </c>
      <c r="G251" s="1" t="s">
        <v>34</v>
      </c>
      <c r="H251" s="1">
        <v>-5.0000000000000001E-3</v>
      </c>
      <c r="I251" s="1">
        <v>1</v>
      </c>
      <c r="J251" s="1">
        <f t="shared" si="7"/>
        <v>250</v>
      </c>
      <c r="K251" s="1">
        <v>-5.0147936412416635E-6</v>
      </c>
      <c r="L251" s="1">
        <v>0</v>
      </c>
      <c r="M251" s="1">
        <v>0</v>
      </c>
      <c r="N251" s="1" t="s">
        <v>35</v>
      </c>
    </row>
    <row r="252" spans="1:14" x14ac:dyDescent="0.15">
      <c r="A252" s="1">
        <v>5.2450000000000001</v>
      </c>
      <c r="B252" s="1">
        <v>1</v>
      </c>
      <c r="C252" s="1">
        <f t="shared" si="6"/>
        <v>251</v>
      </c>
      <c r="D252" s="1">
        <v>5.2605185296625044E-3</v>
      </c>
      <c r="E252" s="1">
        <v>0</v>
      </c>
      <c r="F252" s="1">
        <v>0</v>
      </c>
      <c r="G252" s="1" t="s">
        <v>34</v>
      </c>
      <c r="H252" s="1">
        <v>-5.0000000000000001E-3</v>
      </c>
      <c r="I252" s="1">
        <v>1</v>
      </c>
      <c r="J252" s="1">
        <f t="shared" si="7"/>
        <v>251</v>
      </c>
      <c r="K252" s="1">
        <v>-5.0147936412416635E-6</v>
      </c>
      <c r="L252" s="1">
        <v>0</v>
      </c>
      <c r="M252" s="1">
        <v>0</v>
      </c>
      <c r="N252" s="1" t="s">
        <v>35</v>
      </c>
    </row>
    <row r="253" spans="1:14" x14ac:dyDescent="0.15">
      <c r="A253" s="1">
        <v>5.2450000000000001</v>
      </c>
      <c r="B253" s="1">
        <v>1</v>
      </c>
      <c r="C253" s="1">
        <f t="shared" si="6"/>
        <v>252</v>
      </c>
      <c r="D253" s="1">
        <v>5.2605185296625044E-3</v>
      </c>
      <c r="E253" s="1">
        <v>0</v>
      </c>
      <c r="F253" s="1">
        <v>0</v>
      </c>
      <c r="G253" s="1" t="s">
        <v>34</v>
      </c>
      <c r="H253" s="1">
        <v>-5.0000000000000001E-3</v>
      </c>
      <c r="I253" s="1">
        <v>1</v>
      </c>
      <c r="J253" s="1">
        <f t="shared" si="7"/>
        <v>252</v>
      </c>
      <c r="K253" s="1">
        <v>-5.0147936412416635E-6</v>
      </c>
      <c r="L253" s="1">
        <v>0</v>
      </c>
      <c r="M253" s="1">
        <v>0</v>
      </c>
      <c r="N253" s="1" t="s">
        <v>35</v>
      </c>
    </row>
    <row r="254" spans="1:14" x14ac:dyDescent="0.15">
      <c r="A254" s="1">
        <v>5.3449999999999998</v>
      </c>
      <c r="B254" s="1">
        <v>1</v>
      </c>
      <c r="C254" s="1">
        <f t="shared" si="6"/>
        <v>253</v>
      </c>
      <c r="D254" s="1">
        <v>5.3608144024873379E-3</v>
      </c>
      <c r="E254" s="1">
        <v>359.99999999999875</v>
      </c>
      <c r="F254" s="1">
        <v>361.06514216940053</v>
      </c>
      <c r="G254" s="1" t="s">
        <v>34</v>
      </c>
      <c r="H254" s="1">
        <v>-5.0000000000000001E-3</v>
      </c>
      <c r="I254" s="1">
        <v>1</v>
      </c>
      <c r="J254" s="1">
        <f t="shared" si="7"/>
        <v>253</v>
      </c>
      <c r="K254" s="1">
        <v>-5.0147936412416635E-6</v>
      </c>
      <c r="L254" s="1">
        <v>0</v>
      </c>
      <c r="M254" s="1">
        <v>0</v>
      </c>
      <c r="N254" s="1" t="s">
        <v>35</v>
      </c>
    </row>
    <row r="255" spans="1:14" x14ac:dyDescent="0.15">
      <c r="A255" s="1">
        <v>5.3449999999999998</v>
      </c>
      <c r="B255" s="1">
        <v>1</v>
      </c>
      <c r="C255" s="1">
        <f t="shared" si="6"/>
        <v>254</v>
      </c>
      <c r="D255" s="1">
        <v>5.3608144024873379E-3</v>
      </c>
      <c r="E255" s="1">
        <v>0</v>
      </c>
      <c r="F255" s="1">
        <v>0</v>
      </c>
      <c r="G255" s="1" t="s">
        <v>34</v>
      </c>
      <c r="H255" s="1">
        <v>-5.0000000000000001E-3</v>
      </c>
      <c r="I255" s="1">
        <v>1</v>
      </c>
      <c r="J255" s="1">
        <f t="shared" si="7"/>
        <v>254</v>
      </c>
      <c r="K255" s="1">
        <v>-5.0147936412416635E-6</v>
      </c>
      <c r="L255" s="1">
        <v>0</v>
      </c>
      <c r="M255" s="1">
        <v>0</v>
      </c>
      <c r="N255" s="1" t="s">
        <v>35</v>
      </c>
    </row>
    <row r="256" spans="1:14" x14ac:dyDescent="0.15">
      <c r="A256" s="1">
        <v>5.3449999999999998</v>
      </c>
      <c r="B256" s="1">
        <v>1</v>
      </c>
      <c r="C256" s="1">
        <f t="shared" si="6"/>
        <v>255</v>
      </c>
      <c r="D256" s="1">
        <v>5.3608144024873379E-3</v>
      </c>
      <c r="E256" s="1">
        <v>0</v>
      </c>
      <c r="F256" s="1">
        <v>0</v>
      </c>
      <c r="G256" s="1" t="s">
        <v>34</v>
      </c>
      <c r="H256" s="1">
        <v>0</v>
      </c>
      <c r="I256" s="1">
        <v>1</v>
      </c>
      <c r="J256" s="1">
        <f t="shared" si="7"/>
        <v>255</v>
      </c>
      <c r="K256" s="1">
        <v>0</v>
      </c>
      <c r="L256" s="1">
        <v>18</v>
      </c>
      <c r="M256" s="1">
        <v>18.053257108469989</v>
      </c>
      <c r="N256" s="1" t="s">
        <v>35</v>
      </c>
    </row>
    <row r="257" spans="1:14" x14ac:dyDescent="0.15">
      <c r="A257" s="1">
        <v>5.3449999999999998</v>
      </c>
      <c r="B257" s="1">
        <v>1</v>
      </c>
      <c r="C257" s="1">
        <f t="shared" si="6"/>
        <v>256</v>
      </c>
      <c r="D257" s="1">
        <v>5.3608144024873379E-3</v>
      </c>
      <c r="E257" s="1">
        <v>0</v>
      </c>
      <c r="F257" s="1">
        <v>0</v>
      </c>
      <c r="G257" s="1" t="s">
        <v>34</v>
      </c>
      <c r="H257" s="1">
        <v>0</v>
      </c>
      <c r="I257" s="1">
        <v>1</v>
      </c>
      <c r="J257" s="1">
        <f t="shared" si="7"/>
        <v>256</v>
      </c>
      <c r="K257" s="1">
        <v>0</v>
      </c>
      <c r="L257" s="1">
        <v>0</v>
      </c>
      <c r="M257" s="1">
        <v>0</v>
      </c>
      <c r="N257" s="1" t="s">
        <v>35</v>
      </c>
    </row>
    <row r="258" spans="1:14" x14ac:dyDescent="0.15">
      <c r="A258" s="1">
        <v>5.4349999999999996</v>
      </c>
      <c r="B258" s="1">
        <v>1</v>
      </c>
      <c r="C258" s="1">
        <f t="shared" si="6"/>
        <v>257</v>
      </c>
      <c r="D258" s="1">
        <v>5.4510806880296876E-3</v>
      </c>
      <c r="E258" s="1">
        <v>323.99999999999949</v>
      </c>
      <c r="F258" s="1">
        <v>324.95862795245858</v>
      </c>
      <c r="G258" s="1" t="s">
        <v>34</v>
      </c>
      <c r="H258" s="1">
        <v>0</v>
      </c>
      <c r="I258" s="1">
        <v>1</v>
      </c>
      <c r="J258" s="1">
        <f t="shared" si="7"/>
        <v>257</v>
      </c>
      <c r="K258" s="1">
        <v>0</v>
      </c>
      <c r="L258" s="1">
        <v>0</v>
      </c>
      <c r="M258" s="1">
        <v>0</v>
      </c>
      <c r="N258" s="1" t="s">
        <v>35</v>
      </c>
    </row>
    <row r="259" spans="1:14" x14ac:dyDescent="0.15">
      <c r="A259" s="1">
        <v>5.4450000000000003</v>
      </c>
      <c r="B259" s="1">
        <v>1</v>
      </c>
      <c r="C259" s="1">
        <f t="shared" si="6"/>
        <v>258</v>
      </c>
      <c r="D259" s="1">
        <v>5.4611102753121714E-3</v>
      </c>
      <c r="E259" s="1">
        <v>36.00000000000243</v>
      </c>
      <c r="F259" s="1">
        <v>36.106514216941932</v>
      </c>
      <c r="G259" s="1" t="s">
        <v>34</v>
      </c>
      <c r="H259" s="1">
        <v>-5.0000000000000001E-3</v>
      </c>
      <c r="I259" s="1">
        <v>1</v>
      </c>
      <c r="J259" s="1">
        <f t="shared" si="7"/>
        <v>258</v>
      </c>
      <c r="K259" s="1">
        <v>-5.0147936412416635E-6</v>
      </c>
      <c r="L259" s="1">
        <v>-18</v>
      </c>
      <c r="M259" s="1">
        <v>-18.053257108469989</v>
      </c>
      <c r="N259" s="1" t="s">
        <v>35</v>
      </c>
    </row>
    <row r="260" spans="1:14" x14ac:dyDescent="0.15">
      <c r="A260" s="1">
        <v>5.44</v>
      </c>
      <c r="B260" s="1">
        <v>1</v>
      </c>
      <c r="C260" s="1">
        <f t="shared" ref="C260:C323" si="8">C259+B260</f>
        <v>259</v>
      </c>
      <c r="D260" s="1">
        <v>5.4560954816709299E-3</v>
      </c>
      <c r="E260" s="1">
        <v>-17.999999999999616</v>
      </c>
      <c r="F260" s="1">
        <v>-18.053257108469403</v>
      </c>
      <c r="G260" s="1" t="s">
        <v>34</v>
      </c>
      <c r="H260" s="1">
        <v>-5.0000000000000001E-3</v>
      </c>
      <c r="I260" s="1">
        <v>1</v>
      </c>
      <c r="J260" s="1">
        <f t="shared" ref="J260:J323" si="9">J259+I260</f>
        <v>259</v>
      </c>
      <c r="K260" s="1">
        <v>-5.0147936412416635E-6</v>
      </c>
      <c r="L260" s="1">
        <v>0</v>
      </c>
      <c r="M260" s="1">
        <v>0</v>
      </c>
      <c r="N260" s="1" t="s">
        <v>35</v>
      </c>
    </row>
    <row r="261" spans="1:14" x14ac:dyDescent="0.15">
      <c r="A261" s="1">
        <v>5.44</v>
      </c>
      <c r="B261" s="1">
        <v>1</v>
      </c>
      <c r="C261" s="1">
        <f t="shared" si="8"/>
        <v>260</v>
      </c>
      <c r="D261" s="1">
        <v>5.4560954816709299E-3</v>
      </c>
      <c r="E261" s="1">
        <v>0</v>
      </c>
      <c r="F261" s="1">
        <v>0</v>
      </c>
      <c r="G261" s="1" t="s">
        <v>34</v>
      </c>
      <c r="H261" s="1">
        <v>-5.0000000000000001E-3</v>
      </c>
      <c r="I261" s="1">
        <v>1</v>
      </c>
      <c r="J261" s="1">
        <f t="shared" si="9"/>
        <v>260</v>
      </c>
      <c r="K261" s="1">
        <v>-5.0147936412416635E-6</v>
      </c>
      <c r="L261" s="1">
        <v>0</v>
      </c>
      <c r="M261" s="1">
        <v>0</v>
      </c>
      <c r="N261" s="1" t="s">
        <v>35</v>
      </c>
    </row>
    <row r="262" spans="1:14" x14ac:dyDescent="0.15">
      <c r="A262" s="1">
        <v>5.51</v>
      </c>
      <c r="B262" s="1">
        <v>1</v>
      </c>
      <c r="C262" s="1">
        <f t="shared" si="8"/>
        <v>261</v>
      </c>
      <c r="D262" s="1">
        <v>5.5263025926483127E-3</v>
      </c>
      <c r="E262" s="1">
        <v>251.99999999999784</v>
      </c>
      <c r="F262" s="1">
        <v>252.7455995185779</v>
      </c>
      <c r="G262" s="1" t="s">
        <v>34</v>
      </c>
      <c r="H262" s="1">
        <v>0</v>
      </c>
      <c r="I262" s="1">
        <v>1</v>
      </c>
      <c r="J262" s="1">
        <f t="shared" si="9"/>
        <v>261</v>
      </c>
      <c r="K262" s="1">
        <v>0</v>
      </c>
      <c r="L262" s="1">
        <v>18</v>
      </c>
      <c r="M262" s="1">
        <v>18.053257108469989</v>
      </c>
      <c r="N262" s="1" t="s">
        <v>35</v>
      </c>
    </row>
    <row r="263" spans="1:14" x14ac:dyDescent="0.15">
      <c r="A263" s="1">
        <v>5.5449999999999999</v>
      </c>
      <c r="B263" s="1">
        <v>1</v>
      </c>
      <c r="C263" s="1">
        <f t="shared" si="8"/>
        <v>262</v>
      </c>
      <c r="D263" s="1">
        <v>5.561406148137004E-3</v>
      </c>
      <c r="E263" s="1">
        <v>126.00000000000051</v>
      </c>
      <c r="F263" s="1">
        <v>126.37279975928895</v>
      </c>
      <c r="G263" s="1" t="s">
        <v>34</v>
      </c>
      <c r="H263" s="1">
        <v>-0.01</v>
      </c>
      <c r="I263" s="1">
        <v>1</v>
      </c>
      <c r="J263" s="1">
        <f t="shared" si="9"/>
        <v>262</v>
      </c>
      <c r="K263" s="1">
        <v>-1.0029587282483327E-5</v>
      </c>
      <c r="L263" s="1">
        <v>-36</v>
      </c>
      <c r="M263" s="1">
        <v>-36.106514216939978</v>
      </c>
      <c r="N263" s="1" t="s">
        <v>35</v>
      </c>
    </row>
    <row r="264" spans="1:14" x14ac:dyDescent="0.15">
      <c r="A264" s="1">
        <v>5.5449999999999999</v>
      </c>
      <c r="B264" s="1">
        <v>1</v>
      </c>
      <c r="C264" s="1">
        <f t="shared" si="8"/>
        <v>263</v>
      </c>
      <c r="D264" s="1">
        <v>5.561406148137004E-3</v>
      </c>
      <c r="E264" s="1">
        <v>0</v>
      </c>
      <c r="F264" s="1">
        <v>0</v>
      </c>
      <c r="G264" s="1" t="s">
        <v>34</v>
      </c>
      <c r="H264" s="1">
        <v>-0.01</v>
      </c>
      <c r="I264" s="1">
        <v>1</v>
      </c>
      <c r="J264" s="1">
        <f t="shared" si="9"/>
        <v>263</v>
      </c>
      <c r="K264" s="1">
        <v>-1.0029587282483327E-5</v>
      </c>
      <c r="L264" s="1">
        <v>0</v>
      </c>
      <c r="M264" s="1">
        <v>0</v>
      </c>
      <c r="N264" s="1" t="s">
        <v>35</v>
      </c>
    </row>
    <row r="265" spans="1:14" x14ac:dyDescent="0.15">
      <c r="A265" s="1">
        <v>5.5449999999999999</v>
      </c>
      <c r="B265" s="1">
        <v>1</v>
      </c>
      <c r="C265" s="1">
        <f t="shared" si="8"/>
        <v>264</v>
      </c>
      <c r="D265" s="1">
        <v>5.561406148137004E-3</v>
      </c>
      <c r="E265" s="1">
        <v>0</v>
      </c>
      <c r="F265" s="1">
        <v>0</v>
      </c>
      <c r="G265" s="1" t="s">
        <v>34</v>
      </c>
      <c r="H265" s="1">
        <v>-5.0000000000000001E-3</v>
      </c>
      <c r="I265" s="1">
        <v>1</v>
      </c>
      <c r="J265" s="1">
        <f t="shared" si="9"/>
        <v>264</v>
      </c>
      <c r="K265" s="1">
        <v>-5.0147936412416635E-6</v>
      </c>
      <c r="L265" s="1">
        <v>18</v>
      </c>
      <c r="M265" s="1">
        <v>18.053257108469989</v>
      </c>
      <c r="N265" s="1" t="s">
        <v>35</v>
      </c>
    </row>
    <row r="266" spans="1:14" x14ac:dyDescent="0.15">
      <c r="A266" s="1">
        <v>5.6</v>
      </c>
      <c r="B266" s="1">
        <v>1</v>
      </c>
      <c r="C266" s="1">
        <f t="shared" si="8"/>
        <v>265</v>
      </c>
      <c r="D266" s="1">
        <v>5.6165688781906623E-3</v>
      </c>
      <c r="E266" s="1">
        <v>197.99999999999898</v>
      </c>
      <c r="F266" s="1">
        <v>198.58582819316968</v>
      </c>
      <c r="G266" s="1" t="s">
        <v>34</v>
      </c>
      <c r="H266" s="1">
        <v>-5.0000000000000001E-3</v>
      </c>
      <c r="I266" s="1">
        <v>1</v>
      </c>
      <c r="J266" s="1">
        <f t="shared" si="9"/>
        <v>265</v>
      </c>
      <c r="K266" s="1">
        <v>-5.0147936412416635E-6</v>
      </c>
      <c r="L266" s="1">
        <v>0</v>
      </c>
      <c r="M266" s="1">
        <v>0</v>
      </c>
      <c r="N266" s="1" t="s">
        <v>35</v>
      </c>
    </row>
    <row r="267" spans="1:14" x14ac:dyDescent="0.15">
      <c r="A267" s="1">
        <v>5.6349999999999998</v>
      </c>
      <c r="B267" s="1">
        <v>1</v>
      </c>
      <c r="C267" s="1">
        <f t="shared" si="8"/>
        <v>266</v>
      </c>
      <c r="D267" s="1">
        <v>5.6516724336793545E-3</v>
      </c>
      <c r="E267" s="1">
        <v>126.00000000000051</v>
      </c>
      <c r="F267" s="1">
        <v>126.37279975929206</v>
      </c>
      <c r="G267" s="1" t="s">
        <v>34</v>
      </c>
      <c r="H267" s="1">
        <v>-5.0000000000000001E-3</v>
      </c>
      <c r="I267" s="1">
        <v>1</v>
      </c>
      <c r="J267" s="1">
        <f t="shared" si="9"/>
        <v>266</v>
      </c>
      <c r="K267" s="1">
        <v>-5.0147936412416635E-6</v>
      </c>
      <c r="L267" s="1">
        <v>0</v>
      </c>
      <c r="M267" s="1">
        <v>0</v>
      </c>
      <c r="N267" s="1" t="s">
        <v>35</v>
      </c>
    </row>
    <row r="268" spans="1:14" x14ac:dyDescent="0.15">
      <c r="A268" s="1">
        <v>5.6349999999999998</v>
      </c>
      <c r="B268" s="1">
        <v>1</v>
      </c>
      <c r="C268" s="1">
        <f t="shared" si="8"/>
        <v>267</v>
      </c>
      <c r="D268" s="1">
        <v>5.6516724336793545E-3</v>
      </c>
      <c r="E268" s="1">
        <v>0</v>
      </c>
      <c r="F268" s="1">
        <v>0</v>
      </c>
      <c r="G268" s="1" t="s">
        <v>34</v>
      </c>
      <c r="H268" s="1">
        <v>-5.0000000000000001E-3</v>
      </c>
      <c r="I268" s="1">
        <v>1</v>
      </c>
      <c r="J268" s="1">
        <f t="shared" si="9"/>
        <v>267</v>
      </c>
      <c r="K268" s="1">
        <v>-5.0147936412416635E-6</v>
      </c>
      <c r="L268" s="1">
        <v>0</v>
      </c>
      <c r="M268" s="1">
        <v>0</v>
      </c>
      <c r="N268" s="1" t="s">
        <v>35</v>
      </c>
    </row>
    <row r="269" spans="1:14" x14ac:dyDescent="0.15">
      <c r="A269" s="1">
        <v>5.6349999999999998</v>
      </c>
      <c r="B269" s="1">
        <v>1</v>
      </c>
      <c r="C269" s="1">
        <f t="shared" si="8"/>
        <v>268</v>
      </c>
      <c r="D269" s="1">
        <v>5.6516724336793545E-3</v>
      </c>
      <c r="E269" s="1">
        <v>0</v>
      </c>
      <c r="F269" s="1">
        <v>0</v>
      </c>
      <c r="G269" s="1" t="s">
        <v>34</v>
      </c>
      <c r="H269" s="1">
        <v>-5.0000000000000001E-3</v>
      </c>
      <c r="I269" s="1">
        <v>1</v>
      </c>
      <c r="J269" s="1">
        <f t="shared" si="9"/>
        <v>268</v>
      </c>
      <c r="K269" s="1">
        <v>-5.0147936412416635E-6</v>
      </c>
      <c r="L269" s="1">
        <v>0</v>
      </c>
      <c r="M269" s="1">
        <v>0</v>
      </c>
      <c r="N269" s="1" t="s">
        <v>35</v>
      </c>
    </row>
    <row r="270" spans="1:14" x14ac:dyDescent="0.15">
      <c r="A270" s="1">
        <v>5.6349999999999998</v>
      </c>
      <c r="B270" s="1">
        <v>1</v>
      </c>
      <c r="C270" s="1">
        <f t="shared" si="8"/>
        <v>269</v>
      </c>
      <c r="D270" s="1">
        <v>5.6516724336793545E-3</v>
      </c>
      <c r="E270" s="1">
        <v>0</v>
      </c>
      <c r="F270" s="1">
        <v>0</v>
      </c>
      <c r="G270" s="1" t="s">
        <v>34</v>
      </c>
      <c r="H270" s="1">
        <v>-5.0000000000000001E-3</v>
      </c>
      <c r="I270" s="1">
        <v>1</v>
      </c>
      <c r="J270" s="1">
        <f t="shared" si="9"/>
        <v>269</v>
      </c>
      <c r="K270" s="1">
        <v>-5.0147936412416635E-6</v>
      </c>
      <c r="L270" s="1">
        <v>0</v>
      </c>
      <c r="M270" s="1">
        <v>0</v>
      </c>
      <c r="N270" s="1" t="s">
        <v>35</v>
      </c>
    </row>
    <row r="271" spans="1:14" x14ac:dyDescent="0.15">
      <c r="A271" s="1">
        <v>5.7350000000000003</v>
      </c>
      <c r="B271" s="1">
        <v>1</v>
      </c>
      <c r="C271" s="1">
        <f t="shared" si="8"/>
        <v>270</v>
      </c>
      <c r="D271" s="1">
        <v>5.751968306504188E-3</v>
      </c>
      <c r="E271" s="1">
        <v>360.00000000000193</v>
      </c>
      <c r="F271" s="1">
        <v>361.06514216940053</v>
      </c>
      <c r="G271" s="1" t="s">
        <v>34</v>
      </c>
      <c r="H271" s="1">
        <v>-5.0000000000000001E-3</v>
      </c>
      <c r="I271" s="1">
        <v>1</v>
      </c>
      <c r="J271" s="1">
        <f t="shared" si="9"/>
        <v>270</v>
      </c>
      <c r="K271" s="1">
        <v>-5.0147936412416635E-6</v>
      </c>
      <c r="L271" s="1">
        <v>0</v>
      </c>
      <c r="M271" s="1">
        <v>0</v>
      </c>
      <c r="N271" s="1" t="s">
        <v>35</v>
      </c>
    </row>
    <row r="272" spans="1:14" x14ac:dyDescent="0.15">
      <c r="A272" s="1">
        <v>5.73</v>
      </c>
      <c r="B272" s="1">
        <v>1</v>
      </c>
      <c r="C272" s="1">
        <f t="shared" si="8"/>
        <v>271</v>
      </c>
      <c r="D272" s="1">
        <v>5.7469535128629465E-3</v>
      </c>
      <c r="E272" s="1">
        <v>-17.999999999999616</v>
      </c>
      <c r="F272" s="1">
        <v>-18.053257108469403</v>
      </c>
      <c r="G272" s="1" t="s">
        <v>34</v>
      </c>
      <c r="H272" s="1">
        <v>-5.0000000000000001E-3</v>
      </c>
      <c r="I272" s="1">
        <v>1</v>
      </c>
      <c r="J272" s="1">
        <f t="shared" si="9"/>
        <v>271</v>
      </c>
      <c r="K272" s="1">
        <v>-5.0147936412416635E-6</v>
      </c>
      <c r="L272" s="1">
        <v>0</v>
      </c>
      <c r="M272" s="1">
        <v>0</v>
      </c>
      <c r="N272" s="1" t="s">
        <v>35</v>
      </c>
    </row>
    <row r="273" spans="1:14" x14ac:dyDescent="0.15">
      <c r="A273" s="1">
        <v>5.73</v>
      </c>
      <c r="B273" s="1">
        <v>1</v>
      </c>
      <c r="C273" s="1">
        <f t="shared" si="8"/>
        <v>272</v>
      </c>
      <c r="D273" s="1">
        <v>5.7469535128629465E-3</v>
      </c>
      <c r="E273" s="1">
        <v>0</v>
      </c>
      <c r="F273" s="1">
        <v>0</v>
      </c>
      <c r="G273" s="1" t="s">
        <v>34</v>
      </c>
      <c r="H273" s="1">
        <v>-5.0000000000000001E-3</v>
      </c>
      <c r="I273" s="1">
        <v>1</v>
      </c>
      <c r="J273" s="1">
        <f t="shared" si="9"/>
        <v>272</v>
      </c>
      <c r="K273" s="1">
        <v>-5.0147936412416635E-6</v>
      </c>
      <c r="L273" s="1">
        <v>0</v>
      </c>
      <c r="M273" s="1">
        <v>0</v>
      </c>
      <c r="N273" s="1" t="s">
        <v>35</v>
      </c>
    </row>
    <row r="274" spans="1:14" x14ac:dyDescent="0.15">
      <c r="A274" s="1">
        <v>5.7350000000000003</v>
      </c>
      <c r="B274" s="1">
        <v>1</v>
      </c>
      <c r="C274" s="1">
        <f t="shared" si="8"/>
        <v>273</v>
      </c>
      <c r="D274" s="1">
        <v>5.751968306504188E-3</v>
      </c>
      <c r="E274" s="1">
        <v>17.999999999999616</v>
      </c>
      <c r="F274" s="1">
        <v>18.053257108469403</v>
      </c>
      <c r="G274" s="1" t="s">
        <v>34</v>
      </c>
      <c r="H274" s="1">
        <v>-5.0000000000000001E-3</v>
      </c>
      <c r="I274" s="1">
        <v>1</v>
      </c>
      <c r="J274" s="1">
        <f t="shared" si="9"/>
        <v>273</v>
      </c>
      <c r="K274" s="1">
        <v>-5.0147936412416635E-6</v>
      </c>
      <c r="L274" s="1">
        <v>0</v>
      </c>
      <c r="M274" s="1">
        <v>0</v>
      </c>
      <c r="N274" s="1" t="s">
        <v>35</v>
      </c>
    </row>
    <row r="275" spans="1:14" x14ac:dyDescent="0.15">
      <c r="A275" s="1">
        <v>5.835</v>
      </c>
      <c r="B275" s="1">
        <v>1</v>
      </c>
      <c r="C275" s="1">
        <f t="shared" si="8"/>
        <v>274</v>
      </c>
      <c r="D275" s="1">
        <v>5.8522641793290206E-3</v>
      </c>
      <c r="E275" s="1">
        <v>359.99999999999875</v>
      </c>
      <c r="F275" s="1">
        <v>361.06514216939746</v>
      </c>
      <c r="G275" s="1" t="s">
        <v>34</v>
      </c>
      <c r="H275" s="1">
        <v>-5.0000000000000001E-3</v>
      </c>
      <c r="I275" s="1">
        <v>1</v>
      </c>
      <c r="J275" s="1">
        <f t="shared" si="9"/>
        <v>274</v>
      </c>
      <c r="K275" s="1">
        <v>-5.0147936412416635E-6</v>
      </c>
      <c r="L275" s="1">
        <v>0</v>
      </c>
      <c r="M275" s="1">
        <v>0</v>
      </c>
      <c r="N275" s="1" t="s">
        <v>35</v>
      </c>
    </row>
    <row r="276" spans="1:14" x14ac:dyDescent="0.15">
      <c r="A276" s="1">
        <v>5.835</v>
      </c>
      <c r="B276" s="1">
        <v>1</v>
      </c>
      <c r="C276" s="1">
        <f t="shared" si="8"/>
        <v>275</v>
      </c>
      <c r="D276" s="1">
        <v>5.8522641793290206E-3</v>
      </c>
      <c r="E276" s="1">
        <v>0</v>
      </c>
      <c r="F276" s="1">
        <v>0</v>
      </c>
      <c r="G276" s="1" t="s">
        <v>34</v>
      </c>
      <c r="H276" s="1">
        <v>-5.0000000000000001E-3</v>
      </c>
      <c r="I276" s="1">
        <v>1</v>
      </c>
      <c r="J276" s="1">
        <f t="shared" si="9"/>
        <v>275</v>
      </c>
      <c r="K276" s="1">
        <v>-5.0147936412416635E-6</v>
      </c>
      <c r="L276" s="1">
        <v>0</v>
      </c>
      <c r="M276" s="1">
        <v>0</v>
      </c>
      <c r="N276" s="1" t="s">
        <v>35</v>
      </c>
    </row>
    <row r="277" spans="1:14" x14ac:dyDescent="0.15">
      <c r="A277" s="1">
        <v>5.835</v>
      </c>
      <c r="B277" s="1">
        <v>1</v>
      </c>
      <c r="C277" s="1">
        <f t="shared" si="8"/>
        <v>276</v>
      </c>
      <c r="D277" s="1">
        <v>5.8522641793290206E-3</v>
      </c>
      <c r="E277" s="1">
        <v>0</v>
      </c>
      <c r="F277" s="1">
        <v>0</v>
      </c>
      <c r="G277" s="1" t="s">
        <v>34</v>
      </c>
      <c r="H277" s="1">
        <v>-5.0000000000000001E-3</v>
      </c>
      <c r="I277" s="1">
        <v>1</v>
      </c>
      <c r="J277" s="1">
        <f t="shared" si="9"/>
        <v>276</v>
      </c>
      <c r="K277" s="1">
        <v>-5.0147936412416635E-6</v>
      </c>
      <c r="L277" s="1">
        <v>0</v>
      </c>
      <c r="M277" s="1">
        <v>0</v>
      </c>
      <c r="N277" s="1" t="s">
        <v>35</v>
      </c>
    </row>
    <row r="278" spans="1:14" x14ac:dyDescent="0.15">
      <c r="A278" s="1">
        <v>5.835</v>
      </c>
      <c r="B278" s="1">
        <v>1</v>
      </c>
      <c r="C278" s="1">
        <f t="shared" si="8"/>
        <v>277</v>
      </c>
      <c r="D278" s="1">
        <v>5.8522641793290206E-3</v>
      </c>
      <c r="E278" s="1">
        <v>0</v>
      </c>
      <c r="F278" s="1">
        <v>0</v>
      </c>
      <c r="G278" s="1" t="s">
        <v>34</v>
      </c>
      <c r="H278" s="1">
        <v>-5.0000000000000001E-3</v>
      </c>
      <c r="I278" s="1">
        <v>1</v>
      </c>
      <c r="J278" s="1">
        <f t="shared" si="9"/>
        <v>277</v>
      </c>
      <c r="K278" s="1">
        <v>-5.0147936412416635E-6</v>
      </c>
      <c r="L278" s="1">
        <v>0</v>
      </c>
      <c r="M278" s="1">
        <v>0</v>
      </c>
      <c r="N278" s="1" t="s">
        <v>35</v>
      </c>
    </row>
    <row r="279" spans="1:14" x14ac:dyDescent="0.15">
      <c r="A279" s="1">
        <v>5.915</v>
      </c>
      <c r="B279" s="1">
        <v>1</v>
      </c>
      <c r="C279" s="1">
        <f t="shared" si="8"/>
        <v>278</v>
      </c>
      <c r="D279" s="1">
        <v>5.9325008775888873E-3</v>
      </c>
      <c r="E279" s="1">
        <v>288.00000000000028</v>
      </c>
      <c r="F279" s="1">
        <v>288.85211373551982</v>
      </c>
      <c r="G279" s="1" t="s">
        <v>34</v>
      </c>
      <c r="H279" s="1">
        <v>-5.0000000000000001E-3</v>
      </c>
      <c r="I279" s="1">
        <v>1</v>
      </c>
      <c r="J279" s="1">
        <f t="shared" si="9"/>
        <v>278</v>
      </c>
      <c r="K279" s="1">
        <v>-5.0147936412416635E-6</v>
      </c>
      <c r="L279" s="1">
        <v>0</v>
      </c>
      <c r="M279" s="1">
        <v>0</v>
      </c>
      <c r="N279" s="1" t="s">
        <v>35</v>
      </c>
    </row>
    <row r="280" spans="1:14" x14ac:dyDescent="0.15">
      <c r="A280" s="1">
        <v>5.93</v>
      </c>
      <c r="B280" s="1">
        <v>1</v>
      </c>
      <c r="C280" s="1">
        <f t="shared" si="8"/>
        <v>279</v>
      </c>
      <c r="D280" s="1">
        <v>5.9475452585126126E-3</v>
      </c>
      <c r="E280" s="1">
        <v>53.999999999998849</v>
      </c>
      <c r="F280" s="1">
        <v>54.159771325411334</v>
      </c>
      <c r="G280" s="1" t="s">
        <v>34</v>
      </c>
      <c r="H280" s="1">
        <v>-5.0000000000000001E-3</v>
      </c>
      <c r="I280" s="1">
        <v>1</v>
      </c>
      <c r="J280" s="1">
        <f t="shared" si="9"/>
        <v>279</v>
      </c>
      <c r="K280" s="1">
        <v>-5.0147936412416635E-6</v>
      </c>
      <c r="L280" s="1">
        <v>0</v>
      </c>
      <c r="M280" s="1">
        <v>0</v>
      </c>
      <c r="N280" s="1" t="s">
        <v>35</v>
      </c>
    </row>
    <row r="281" spans="1:14" x14ac:dyDescent="0.15">
      <c r="A281" s="1">
        <v>5.93</v>
      </c>
      <c r="B281" s="1">
        <v>1</v>
      </c>
      <c r="C281" s="1">
        <f t="shared" si="8"/>
        <v>280</v>
      </c>
      <c r="D281" s="1">
        <v>5.9475452585126126E-3</v>
      </c>
      <c r="E281" s="1">
        <v>0</v>
      </c>
      <c r="F281" s="1">
        <v>0</v>
      </c>
      <c r="G281" s="1" t="s">
        <v>34</v>
      </c>
      <c r="H281" s="1">
        <v>-5.0000000000000001E-3</v>
      </c>
      <c r="I281" s="1">
        <v>1</v>
      </c>
      <c r="J281" s="1">
        <f t="shared" si="9"/>
        <v>280</v>
      </c>
      <c r="K281" s="1">
        <v>-5.0147936412416635E-6</v>
      </c>
      <c r="L281" s="1">
        <v>0</v>
      </c>
      <c r="M281" s="1">
        <v>0</v>
      </c>
      <c r="N281" s="1" t="s">
        <v>35</v>
      </c>
    </row>
    <row r="282" spans="1:14" x14ac:dyDescent="0.15">
      <c r="A282" s="1">
        <v>5.93</v>
      </c>
      <c r="B282" s="1">
        <v>1</v>
      </c>
      <c r="C282" s="1">
        <f t="shared" si="8"/>
        <v>281</v>
      </c>
      <c r="D282" s="1">
        <v>5.9475452585126126E-3</v>
      </c>
      <c r="E282" s="1">
        <v>0</v>
      </c>
      <c r="F282" s="1">
        <v>0</v>
      </c>
      <c r="G282" s="1" t="s">
        <v>34</v>
      </c>
      <c r="H282" s="1">
        <v>-5.0000000000000001E-3</v>
      </c>
      <c r="I282" s="1">
        <v>1</v>
      </c>
      <c r="J282" s="1">
        <f t="shared" si="9"/>
        <v>281</v>
      </c>
      <c r="K282" s="1">
        <v>-5.0147936412416635E-6</v>
      </c>
      <c r="L282" s="1">
        <v>0</v>
      </c>
      <c r="M282" s="1">
        <v>0</v>
      </c>
      <c r="N282" s="1" t="s">
        <v>35</v>
      </c>
    </row>
    <row r="283" spans="1:14" x14ac:dyDescent="0.15">
      <c r="A283" s="1">
        <v>6</v>
      </c>
      <c r="B283" s="1">
        <v>1</v>
      </c>
      <c r="C283" s="1">
        <f t="shared" si="8"/>
        <v>282</v>
      </c>
      <c r="D283" s="1">
        <v>6.0177523694899954E-3</v>
      </c>
      <c r="E283" s="1">
        <v>252.00000000000102</v>
      </c>
      <c r="F283" s="1">
        <v>252.7455995185779</v>
      </c>
      <c r="G283" s="1" t="s">
        <v>34</v>
      </c>
      <c r="H283" s="1">
        <v>-5.0000000000000001E-3</v>
      </c>
      <c r="I283" s="1">
        <v>1</v>
      </c>
      <c r="J283" s="1">
        <f t="shared" si="9"/>
        <v>282</v>
      </c>
      <c r="K283" s="1">
        <v>-5.0147936412416635E-6</v>
      </c>
      <c r="L283" s="1">
        <v>0</v>
      </c>
      <c r="M283" s="1">
        <v>0</v>
      </c>
      <c r="N283" s="1" t="s">
        <v>35</v>
      </c>
    </row>
    <row r="284" spans="1:14" x14ac:dyDescent="0.15">
      <c r="A284" s="1">
        <v>6.03</v>
      </c>
      <c r="B284" s="1">
        <v>1</v>
      </c>
      <c r="C284" s="1">
        <f t="shared" si="8"/>
        <v>283</v>
      </c>
      <c r="D284" s="1">
        <v>6.0478411313374461E-3</v>
      </c>
      <c r="E284" s="1">
        <v>108.0000000000009</v>
      </c>
      <c r="F284" s="1">
        <v>108.31954265082267</v>
      </c>
      <c r="G284" s="1" t="s">
        <v>34</v>
      </c>
      <c r="H284" s="1">
        <v>-5.0000000000000001E-3</v>
      </c>
      <c r="I284" s="1">
        <v>1</v>
      </c>
      <c r="J284" s="1">
        <f t="shared" si="9"/>
        <v>283</v>
      </c>
      <c r="K284" s="1">
        <v>-5.0147936412416635E-6</v>
      </c>
      <c r="L284" s="1">
        <v>0</v>
      </c>
      <c r="M284" s="1">
        <v>0</v>
      </c>
      <c r="N284" s="1" t="s">
        <v>35</v>
      </c>
    </row>
    <row r="285" spans="1:14" x14ac:dyDescent="0.15">
      <c r="A285" s="1">
        <v>6.03</v>
      </c>
      <c r="B285" s="1">
        <v>1</v>
      </c>
      <c r="C285" s="1">
        <f t="shared" si="8"/>
        <v>284</v>
      </c>
      <c r="D285" s="1">
        <v>6.0478411313374461E-3</v>
      </c>
      <c r="E285" s="1">
        <v>0</v>
      </c>
      <c r="F285" s="1">
        <v>0</v>
      </c>
      <c r="G285" s="1" t="s">
        <v>34</v>
      </c>
      <c r="H285" s="1">
        <v>-5.0000000000000001E-3</v>
      </c>
      <c r="I285" s="1">
        <v>1</v>
      </c>
      <c r="J285" s="1">
        <f t="shared" si="9"/>
        <v>284</v>
      </c>
      <c r="K285" s="1">
        <v>-5.0147936412416635E-6</v>
      </c>
      <c r="L285" s="1">
        <v>0</v>
      </c>
      <c r="M285" s="1">
        <v>0</v>
      </c>
      <c r="N285" s="1" t="s">
        <v>35</v>
      </c>
    </row>
    <row r="286" spans="1:14" x14ac:dyDescent="0.15">
      <c r="A286" s="1">
        <v>6.03</v>
      </c>
      <c r="B286" s="1">
        <v>1</v>
      </c>
      <c r="C286" s="1">
        <f t="shared" si="8"/>
        <v>285</v>
      </c>
      <c r="D286" s="1">
        <v>6.0478411313374461E-3</v>
      </c>
      <c r="E286" s="1">
        <v>0</v>
      </c>
      <c r="F286" s="1">
        <v>0</v>
      </c>
      <c r="G286" s="1" t="s">
        <v>34</v>
      </c>
      <c r="H286" s="1">
        <v>-5.0000000000000001E-3</v>
      </c>
      <c r="I286" s="1">
        <v>1</v>
      </c>
      <c r="J286" s="1">
        <f t="shared" si="9"/>
        <v>285</v>
      </c>
      <c r="K286" s="1">
        <v>-5.0147936412416635E-6</v>
      </c>
      <c r="L286" s="1">
        <v>0</v>
      </c>
      <c r="M286" s="1">
        <v>0</v>
      </c>
      <c r="N286" s="1" t="s">
        <v>35</v>
      </c>
    </row>
    <row r="287" spans="1:14" x14ac:dyDescent="0.15">
      <c r="A287" s="1">
        <v>6.03</v>
      </c>
      <c r="B287" s="1">
        <v>1</v>
      </c>
      <c r="C287" s="1">
        <f t="shared" si="8"/>
        <v>286</v>
      </c>
      <c r="D287" s="1">
        <v>6.0478411313374461E-3</v>
      </c>
      <c r="E287" s="1">
        <v>0</v>
      </c>
      <c r="F287" s="1">
        <v>0</v>
      </c>
      <c r="G287" s="1" t="s">
        <v>34</v>
      </c>
      <c r="H287" s="1">
        <v>-5.0000000000000001E-3</v>
      </c>
      <c r="I287" s="1">
        <v>1</v>
      </c>
      <c r="J287" s="1">
        <f t="shared" si="9"/>
        <v>286</v>
      </c>
      <c r="K287" s="1">
        <v>-5.0147936412416635E-6</v>
      </c>
      <c r="L287" s="1">
        <v>0</v>
      </c>
      <c r="M287" s="1">
        <v>0</v>
      </c>
      <c r="N287" s="1" t="s">
        <v>35</v>
      </c>
    </row>
    <row r="288" spans="1:14" x14ac:dyDescent="0.15">
      <c r="A288" s="1">
        <v>6.125</v>
      </c>
      <c r="B288" s="1">
        <v>1</v>
      </c>
      <c r="C288" s="1">
        <f t="shared" si="8"/>
        <v>287</v>
      </c>
      <c r="D288" s="1">
        <v>6.1431222105210372E-3</v>
      </c>
      <c r="E288" s="1">
        <v>341.99999999999909</v>
      </c>
      <c r="F288" s="1">
        <v>343.01188506092802</v>
      </c>
      <c r="G288" s="1" t="s">
        <v>34</v>
      </c>
      <c r="H288" s="1">
        <v>0</v>
      </c>
      <c r="I288" s="1">
        <v>1</v>
      </c>
      <c r="J288" s="1">
        <f t="shared" si="9"/>
        <v>287</v>
      </c>
      <c r="K288" s="1">
        <v>0</v>
      </c>
      <c r="L288" s="1">
        <v>18</v>
      </c>
      <c r="M288" s="1">
        <v>18.053257108469989</v>
      </c>
      <c r="N288" s="1" t="s">
        <v>35</v>
      </c>
    </row>
    <row r="289" spans="1:14" x14ac:dyDescent="0.15">
      <c r="A289" s="1">
        <v>6.125</v>
      </c>
      <c r="B289" s="1">
        <v>1</v>
      </c>
      <c r="C289" s="1">
        <f t="shared" si="8"/>
        <v>288</v>
      </c>
      <c r="D289" s="1">
        <v>6.1431222105210372E-3</v>
      </c>
      <c r="E289" s="1">
        <v>0</v>
      </c>
      <c r="F289" s="1">
        <v>0</v>
      </c>
      <c r="G289" s="1" t="s">
        <v>34</v>
      </c>
      <c r="H289" s="1">
        <v>0</v>
      </c>
      <c r="I289" s="1">
        <v>1</v>
      </c>
      <c r="J289" s="1">
        <f t="shared" si="9"/>
        <v>288</v>
      </c>
      <c r="K289" s="1">
        <v>0</v>
      </c>
      <c r="L289" s="1">
        <v>0</v>
      </c>
      <c r="M289" s="1">
        <v>0</v>
      </c>
      <c r="N289" s="1" t="s">
        <v>35</v>
      </c>
    </row>
    <row r="290" spans="1:14" x14ac:dyDescent="0.15">
      <c r="A290" s="1">
        <v>6.125</v>
      </c>
      <c r="B290" s="1">
        <v>1</v>
      </c>
      <c r="C290" s="1">
        <f t="shared" si="8"/>
        <v>289</v>
      </c>
      <c r="D290" s="1">
        <v>6.1431222105210372E-3</v>
      </c>
      <c r="E290" s="1">
        <v>0</v>
      </c>
      <c r="F290" s="1">
        <v>0</v>
      </c>
      <c r="G290" s="1" t="s">
        <v>34</v>
      </c>
      <c r="H290" s="1">
        <v>0</v>
      </c>
      <c r="I290" s="1">
        <v>1</v>
      </c>
      <c r="J290" s="1">
        <f t="shared" si="9"/>
        <v>289</v>
      </c>
      <c r="K290" s="1">
        <v>0</v>
      </c>
      <c r="L290" s="1">
        <v>0</v>
      </c>
      <c r="M290" s="1">
        <v>0</v>
      </c>
      <c r="N290" s="1" t="s">
        <v>35</v>
      </c>
    </row>
    <row r="291" spans="1:14" x14ac:dyDescent="0.15">
      <c r="A291" s="1">
        <v>6.125</v>
      </c>
      <c r="B291" s="1">
        <v>1</v>
      </c>
      <c r="C291" s="1">
        <f t="shared" si="8"/>
        <v>290</v>
      </c>
      <c r="D291" s="1">
        <v>6.1431222105210372E-3</v>
      </c>
      <c r="E291" s="1">
        <v>0</v>
      </c>
      <c r="F291" s="1">
        <v>0</v>
      </c>
      <c r="G291" s="1" t="s">
        <v>34</v>
      </c>
      <c r="H291" s="1">
        <v>0</v>
      </c>
      <c r="I291" s="1">
        <v>1</v>
      </c>
      <c r="J291" s="1">
        <f t="shared" si="9"/>
        <v>290</v>
      </c>
      <c r="K291" s="1">
        <v>0</v>
      </c>
      <c r="L291" s="1">
        <v>0</v>
      </c>
      <c r="M291" s="1">
        <v>0</v>
      </c>
      <c r="N291" s="1" t="s">
        <v>35</v>
      </c>
    </row>
    <row r="292" spans="1:14" x14ac:dyDescent="0.15">
      <c r="A292" s="1">
        <v>6.22</v>
      </c>
      <c r="B292" s="1">
        <v>1</v>
      </c>
      <c r="C292" s="1">
        <f t="shared" si="8"/>
        <v>291</v>
      </c>
      <c r="D292" s="1">
        <v>6.2384032897046283E-3</v>
      </c>
      <c r="E292" s="1">
        <v>341.99999999999909</v>
      </c>
      <c r="F292" s="1">
        <v>343.01188506092802</v>
      </c>
      <c r="G292" s="1" t="s">
        <v>34</v>
      </c>
      <c r="H292" s="1">
        <v>-5.0000000000000001E-3</v>
      </c>
      <c r="I292" s="1">
        <v>1</v>
      </c>
      <c r="J292" s="1">
        <f t="shared" si="9"/>
        <v>291</v>
      </c>
      <c r="K292" s="1">
        <v>-5.0147936412416635E-6</v>
      </c>
      <c r="L292" s="1">
        <v>-18</v>
      </c>
      <c r="M292" s="1">
        <v>-18.053257108469989</v>
      </c>
      <c r="N292" s="1" t="s">
        <v>35</v>
      </c>
    </row>
    <row r="293" spans="1:14" x14ac:dyDescent="0.15">
      <c r="A293" s="1">
        <v>6.2249999999999996</v>
      </c>
      <c r="B293" s="1">
        <v>1</v>
      </c>
      <c r="C293" s="1">
        <f t="shared" si="8"/>
        <v>292</v>
      </c>
      <c r="D293" s="1">
        <v>6.2434180833458698E-3</v>
      </c>
      <c r="E293" s="1">
        <v>17.999999999999616</v>
      </c>
      <c r="F293" s="1">
        <v>18.053257108469403</v>
      </c>
      <c r="G293" s="1" t="s">
        <v>34</v>
      </c>
      <c r="H293" s="1">
        <v>-5.0000000000000001E-3</v>
      </c>
      <c r="I293" s="1">
        <v>1</v>
      </c>
      <c r="J293" s="1">
        <f t="shared" si="9"/>
        <v>292</v>
      </c>
      <c r="K293" s="1">
        <v>-5.0147936412416635E-6</v>
      </c>
      <c r="L293" s="1">
        <v>0</v>
      </c>
      <c r="M293" s="1">
        <v>0</v>
      </c>
      <c r="N293" s="1" t="s">
        <v>35</v>
      </c>
    </row>
    <row r="294" spans="1:14" x14ac:dyDescent="0.15">
      <c r="A294" s="1">
        <v>6.2249999999999996</v>
      </c>
      <c r="B294" s="1">
        <v>1</v>
      </c>
      <c r="C294" s="1">
        <f t="shared" si="8"/>
        <v>293</v>
      </c>
      <c r="D294" s="1">
        <v>6.2434180833458698E-3</v>
      </c>
      <c r="E294" s="1">
        <v>0</v>
      </c>
      <c r="F294" s="1">
        <v>0</v>
      </c>
      <c r="G294" s="1" t="s">
        <v>34</v>
      </c>
      <c r="H294" s="1">
        <v>-5.0000000000000001E-3</v>
      </c>
      <c r="I294" s="1">
        <v>1</v>
      </c>
      <c r="J294" s="1">
        <f t="shared" si="9"/>
        <v>293</v>
      </c>
      <c r="K294" s="1">
        <v>-5.0147936412416635E-6</v>
      </c>
      <c r="L294" s="1">
        <v>0</v>
      </c>
      <c r="M294" s="1">
        <v>0</v>
      </c>
      <c r="N294" s="1" t="s">
        <v>35</v>
      </c>
    </row>
    <row r="295" spans="1:14" x14ac:dyDescent="0.15">
      <c r="A295" s="1">
        <v>6.22</v>
      </c>
      <c r="B295" s="1">
        <v>1</v>
      </c>
      <c r="C295" s="1">
        <f t="shared" si="8"/>
        <v>294</v>
      </c>
      <c r="D295" s="1">
        <v>6.2384032897046283E-3</v>
      </c>
      <c r="E295" s="1">
        <v>-17.999999999999616</v>
      </c>
      <c r="F295" s="1">
        <v>-18.053257108469403</v>
      </c>
      <c r="G295" s="1" t="s">
        <v>34</v>
      </c>
      <c r="H295" s="1">
        <v>-5.0000000000000001E-3</v>
      </c>
      <c r="I295" s="1">
        <v>1</v>
      </c>
      <c r="J295" s="1">
        <f t="shared" si="9"/>
        <v>294</v>
      </c>
      <c r="K295" s="1">
        <v>-5.0147936412416635E-6</v>
      </c>
      <c r="L295" s="1">
        <v>0</v>
      </c>
      <c r="M295" s="1">
        <v>0</v>
      </c>
      <c r="N295" s="1" t="s">
        <v>35</v>
      </c>
    </row>
    <row r="296" spans="1:14" x14ac:dyDescent="0.15">
      <c r="A296" s="1">
        <v>6.3150000000000004</v>
      </c>
      <c r="B296" s="1">
        <v>1</v>
      </c>
      <c r="C296" s="1">
        <f t="shared" si="8"/>
        <v>295</v>
      </c>
      <c r="D296" s="1">
        <v>6.3336843688882212E-3</v>
      </c>
      <c r="E296" s="1">
        <v>342.00000000000233</v>
      </c>
      <c r="F296" s="1">
        <v>343.01188506093428</v>
      </c>
      <c r="G296" s="1" t="s">
        <v>34</v>
      </c>
      <c r="H296" s="1">
        <v>-0.01</v>
      </c>
      <c r="I296" s="1">
        <v>1</v>
      </c>
      <c r="J296" s="1">
        <f t="shared" si="9"/>
        <v>295</v>
      </c>
      <c r="K296" s="1">
        <v>-1.0029587282483327E-5</v>
      </c>
      <c r="L296" s="1">
        <v>-18</v>
      </c>
      <c r="M296" s="1">
        <v>-18.053257108469989</v>
      </c>
      <c r="N296" s="1" t="s">
        <v>35</v>
      </c>
    </row>
    <row r="297" spans="1:14" x14ac:dyDescent="0.15">
      <c r="A297" s="1">
        <v>6.3250000000000002</v>
      </c>
      <c r="B297" s="1">
        <v>1</v>
      </c>
      <c r="C297" s="1">
        <f t="shared" si="8"/>
        <v>296</v>
      </c>
      <c r="D297" s="1">
        <v>6.3437139561707042E-3</v>
      </c>
      <c r="E297" s="1">
        <v>35.999999999999233</v>
      </c>
      <c r="F297" s="1">
        <v>36.106514216938805</v>
      </c>
      <c r="G297" s="1" t="s">
        <v>34</v>
      </c>
      <c r="H297" s="1">
        <v>-0.01</v>
      </c>
      <c r="I297" s="1">
        <v>1</v>
      </c>
      <c r="J297" s="1">
        <f t="shared" si="9"/>
        <v>296</v>
      </c>
      <c r="K297" s="1">
        <v>-1.0029587282483327E-5</v>
      </c>
      <c r="L297" s="1">
        <v>0</v>
      </c>
      <c r="M297" s="1">
        <v>0</v>
      </c>
      <c r="N297" s="1" t="s">
        <v>35</v>
      </c>
    </row>
    <row r="298" spans="1:14" x14ac:dyDescent="0.15">
      <c r="A298" s="1">
        <v>6.32</v>
      </c>
      <c r="B298" s="1">
        <v>1</v>
      </c>
      <c r="C298" s="1">
        <f t="shared" si="8"/>
        <v>297</v>
      </c>
      <c r="D298" s="1">
        <v>6.3386991625294627E-3</v>
      </c>
      <c r="E298" s="1">
        <v>-17.999999999999616</v>
      </c>
      <c r="F298" s="1">
        <v>-18.053257108469403</v>
      </c>
      <c r="G298" s="1" t="s">
        <v>34</v>
      </c>
      <c r="H298" s="1">
        <v>-0.01</v>
      </c>
      <c r="I298" s="1">
        <v>1</v>
      </c>
      <c r="J298" s="1">
        <f t="shared" si="9"/>
        <v>297</v>
      </c>
      <c r="K298" s="1">
        <v>-1.0029587282483327E-5</v>
      </c>
      <c r="L298" s="1">
        <v>0</v>
      </c>
      <c r="M298" s="1">
        <v>0</v>
      </c>
      <c r="N298" s="1" t="s">
        <v>35</v>
      </c>
    </row>
    <row r="299" spans="1:14" x14ac:dyDescent="0.15">
      <c r="A299" s="1">
        <v>6.32</v>
      </c>
      <c r="B299" s="1">
        <v>1</v>
      </c>
      <c r="C299" s="1">
        <f t="shared" si="8"/>
        <v>298</v>
      </c>
      <c r="D299" s="1">
        <v>6.3386991625294627E-3</v>
      </c>
      <c r="E299" s="1">
        <v>0</v>
      </c>
      <c r="F299" s="1">
        <v>0</v>
      </c>
      <c r="G299" s="1" t="s">
        <v>34</v>
      </c>
      <c r="H299" s="1">
        <v>-0.01</v>
      </c>
      <c r="I299" s="1">
        <v>1</v>
      </c>
      <c r="J299" s="1">
        <f t="shared" si="9"/>
        <v>298</v>
      </c>
      <c r="K299" s="1">
        <v>-1.0029587282483327E-5</v>
      </c>
      <c r="L299" s="1">
        <v>0</v>
      </c>
      <c r="M299" s="1">
        <v>0</v>
      </c>
      <c r="N299" s="1" t="s">
        <v>35</v>
      </c>
    </row>
    <row r="300" spans="1:14" x14ac:dyDescent="0.15">
      <c r="A300" s="1">
        <v>6.3949999999999996</v>
      </c>
      <c r="B300" s="1">
        <v>1</v>
      </c>
      <c r="C300" s="1">
        <f t="shared" si="8"/>
        <v>299</v>
      </c>
      <c r="D300" s="1">
        <v>6.4139210671480869E-3</v>
      </c>
      <c r="E300" s="1">
        <v>269.99999999999744</v>
      </c>
      <c r="F300" s="1">
        <v>270.79885662704726</v>
      </c>
      <c r="G300" s="1" t="s">
        <v>34</v>
      </c>
      <c r="H300" s="1">
        <v>-5.0000000000000001E-3</v>
      </c>
      <c r="I300" s="1">
        <v>1</v>
      </c>
      <c r="J300" s="1">
        <f t="shared" si="9"/>
        <v>299</v>
      </c>
      <c r="K300" s="1">
        <v>-5.0147936412416635E-6</v>
      </c>
      <c r="L300" s="1">
        <v>18</v>
      </c>
      <c r="M300" s="1">
        <v>18.053257108469989</v>
      </c>
      <c r="N300" s="1" t="s">
        <v>35</v>
      </c>
    </row>
    <row r="301" spans="1:14" x14ac:dyDescent="0.15">
      <c r="A301" s="1">
        <v>6.42</v>
      </c>
      <c r="B301" s="1">
        <v>1</v>
      </c>
      <c r="C301" s="1">
        <f t="shared" si="8"/>
        <v>300</v>
      </c>
      <c r="D301" s="1">
        <v>6.4389950353542953E-3</v>
      </c>
      <c r="E301" s="1">
        <v>90.000000000001279</v>
      </c>
      <c r="F301" s="1">
        <v>90.266285542350133</v>
      </c>
      <c r="G301" s="1" t="s">
        <v>34</v>
      </c>
      <c r="H301" s="1">
        <v>-5.0000000000000001E-3</v>
      </c>
      <c r="I301" s="1">
        <v>1</v>
      </c>
      <c r="J301" s="1">
        <f t="shared" si="9"/>
        <v>300</v>
      </c>
      <c r="K301" s="1">
        <v>-5.0147936412416635E-6</v>
      </c>
      <c r="L301" s="1">
        <v>0</v>
      </c>
      <c r="M301" s="1">
        <v>0</v>
      </c>
      <c r="N301" s="1" t="s">
        <v>35</v>
      </c>
    </row>
    <row r="302" spans="1:14" x14ac:dyDescent="0.15">
      <c r="A302" s="1">
        <v>6.42</v>
      </c>
      <c r="B302" s="1">
        <v>1</v>
      </c>
      <c r="C302" s="1">
        <f t="shared" si="8"/>
        <v>301</v>
      </c>
      <c r="D302" s="1">
        <v>6.4389950353542953E-3</v>
      </c>
      <c r="E302" s="1">
        <v>0</v>
      </c>
      <c r="F302" s="1">
        <v>0</v>
      </c>
      <c r="G302" s="1" t="s">
        <v>34</v>
      </c>
      <c r="H302" s="1">
        <v>-5.0000000000000001E-3</v>
      </c>
      <c r="I302" s="1">
        <v>1</v>
      </c>
      <c r="J302" s="1">
        <f t="shared" si="9"/>
        <v>301</v>
      </c>
      <c r="K302" s="1">
        <v>-5.0147936412416635E-6</v>
      </c>
      <c r="L302" s="1">
        <v>0</v>
      </c>
      <c r="M302" s="1">
        <v>0</v>
      </c>
      <c r="N302" s="1" t="s">
        <v>35</v>
      </c>
    </row>
    <row r="303" spans="1:14" x14ac:dyDescent="0.15">
      <c r="A303" s="1">
        <v>6.42</v>
      </c>
      <c r="B303" s="1">
        <v>1</v>
      </c>
      <c r="C303" s="1">
        <f t="shared" si="8"/>
        <v>302</v>
      </c>
      <c r="D303" s="1">
        <v>6.4389950353542953E-3</v>
      </c>
      <c r="E303" s="1">
        <v>0</v>
      </c>
      <c r="F303" s="1">
        <v>0</v>
      </c>
      <c r="G303" s="1" t="s">
        <v>34</v>
      </c>
      <c r="H303" s="1">
        <v>-5.0000000000000001E-3</v>
      </c>
      <c r="I303" s="1">
        <v>1</v>
      </c>
      <c r="J303" s="1">
        <f t="shared" si="9"/>
        <v>302</v>
      </c>
      <c r="K303" s="1">
        <v>-5.0147936412416635E-6</v>
      </c>
      <c r="L303" s="1">
        <v>0</v>
      </c>
      <c r="M303" s="1">
        <v>0</v>
      </c>
      <c r="N303" s="1" t="s">
        <v>35</v>
      </c>
    </row>
    <row r="304" spans="1:14" x14ac:dyDescent="0.15">
      <c r="A304" s="1">
        <v>6.47</v>
      </c>
      <c r="B304" s="1">
        <v>1</v>
      </c>
      <c r="C304" s="1">
        <f t="shared" si="8"/>
        <v>303</v>
      </c>
      <c r="D304" s="1">
        <v>6.4891429717667121E-3</v>
      </c>
      <c r="E304" s="1">
        <v>179.99999999999937</v>
      </c>
      <c r="F304" s="1">
        <v>180.53257108470027</v>
      </c>
      <c r="G304" s="1" t="s">
        <v>34</v>
      </c>
      <c r="H304" s="1">
        <v>-5.0000000000000001E-3</v>
      </c>
      <c r="I304" s="1">
        <v>1</v>
      </c>
      <c r="J304" s="1">
        <f t="shared" si="9"/>
        <v>303</v>
      </c>
      <c r="K304" s="1">
        <v>-5.0147936412416635E-6</v>
      </c>
      <c r="L304" s="1">
        <v>0</v>
      </c>
      <c r="M304" s="1">
        <v>0</v>
      </c>
      <c r="N304" s="1" t="s">
        <v>35</v>
      </c>
    </row>
    <row r="305" spans="1:14" x14ac:dyDescent="0.15">
      <c r="A305" s="1">
        <v>6.51</v>
      </c>
      <c r="B305" s="1">
        <v>1</v>
      </c>
      <c r="C305" s="1">
        <f t="shared" si="8"/>
        <v>304</v>
      </c>
      <c r="D305" s="1">
        <v>6.5292613208966449E-3</v>
      </c>
      <c r="E305" s="1">
        <v>144.00000000000014</v>
      </c>
      <c r="F305" s="1">
        <v>144.42605686775835</v>
      </c>
      <c r="G305" s="1" t="s">
        <v>34</v>
      </c>
      <c r="H305" s="1">
        <v>-5.0000000000000001E-3</v>
      </c>
      <c r="I305" s="1">
        <v>1</v>
      </c>
      <c r="J305" s="1">
        <f t="shared" si="9"/>
        <v>304</v>
      </c>
      <c r="K305" s="1">
        <v>-5.0147936412416635E-6</v>
      </c>
      <c r="L305" s="1">
        <v>0</v>
      </c>
      <c r="M305" s="1">
        <v>0</v>
      </c>
      <c r="N305" s="1" t="s">
        <v>35</v>
      </c>
    </row>
    <row r="306" spans="1:14" x14ac:dyDescent="0.15">
      <c r="A306" s="1">
        <v>6.51</v>
      </c>
      <c r="B306" s="1">
        <v>1</v>
      </c>
      <c r="C306" s="1">
        <f t="shared" si="8"/>
        <v>305</v>
      </c>
      <c r="D306" s="1">
        <v>6.5292613208966449E-3</v>
      </c>
      <c r="E306" s="1">
        <v>0</v>
      </c>
      <c r="F306" s="1">
        <v>0</v>
      </c>
      <c r="G306" s="1" t="s">
        <v>34</v>
      </c>
      <c r="H306" s="1">
        <v>-5.0000000000000001E-3</v>
      </c>
      <c r="I306" s="1">
        <v>1</v>
      </c>
      <c r="J306" s="1">
        <f t="shared" si="9"/>
        <v>305</v>
      </c>
      <c r="K306" s="1">
        <v>-5.0147936412416635E-6</v>
      </c>
      <c r="L306" s="1">
        <v>0</v>
      </c>
      <c r="M306" s="1">
        <v>0</v>
      </c>
      <c r="N306" s="1" t="s">
        <v>35</v>
      </c>
    </row>
    <row r="307" spans="1:14" x14ac:dyDescent="0.15">
      <c r="A307" s="1">
        <v>6.5149999999999997</v>
      </c>
      <c r="B307" s="1">
        <v>1</v>
      </c>
      <c r="C307" s="1">
        <f t="shared" si="8"/>
        <v>306</v>
      </c>
      <c r="D307" s="1">
        <v>6.5342761145378864E-3</v>
      </c>
      <c r="E307" s="1">
        <v>17.999999999999616</v>
      </c>
      <c r="F307" s="1">
        <v>18.053257108469403</v>
      </c>
      <c r="G307" s="1" t="s">
        <v>34</v>
      </c>
      <c r="H307" s="1">
        <v>-5.0000000000000001E-3</v>
      </c>
      <c r="I307" s="1">
        <v>1</v>
      </c>
      <c r="J307" s="1">
        <f t="shared" si="9"/>
        <v>306</v>
      </c>
      <c r="K307" s="1">
        <v>-5.0147936412416635E-6</v>
      </c>
      <c r="L307" s="1">
        <v>0</v>
      </c>
      <c r="M307" s="1">
        <v>0</v>
      </c>
      <c r="N307" s="1" t="s">
        <v>35</v>
      </c>
    </row>
    <row r="308" spans="1:14" x14ac:dyDescent="0.15">
      <c r="A308" s="1">
        <v>6.5149999999999997</v>
      </c>
      <c r="B308" s="1">
        <v>1</v>
      </c>
      <c r="C308" s="1">
        <f t="shared" si="8"/>
        <v>307</v>
      </c>
      <c r="D308" s="1">
        <v>6.5342761145378864E-3</v>
      </c>
      <c r="E308" s="1">
        <v>0</v>
      </c>
      <c r="F308" s="1">
        <v>0</v>
      </c>
      <c r="G308" s="1" t="s">
        <v>34</v>
      </c>
      <c r="H308" s="1">
        <v>-5.0000000000000001E-3</v>
      </c>
      <c r="I308" s="1">
        <v>1</v>
      </c>
      <c r="J308" s="1">
        <f t="shared" si="9"/>
        <v>307</v>
      </c>
      <c r="K308" s="1">
        <v>-5.0147936412416635E-6</v>
      </c>
      <c r="L308" s="1">
        <v>0</v>
      </c>
      <c r="M308" s="1">
        <v>0</v>
      </c>
      <c r="N308" s="1" t="s">
        <v>35</v>
      </c>
    </row>
    <row r="309" spans="1:14" x14ac:dyDescent="0.15">
      <c r="A309" s="1">
        <v>6.62</v>
      </c>
      <c r="B309" s="1">
        <v>1</v>
      </c>
      <c r="C309" s="1">
        <f t="shared" si="8"/>
        <v>308</v>
      </c>
      <c r="D309" s="1">
        <v>6.6395867810039623E-3</v>
      </c>
      <c r="E309" s="1">
        <v>378.00000000000153</v>
      </c>
      <c r="F309" s="1">
        <v>379.1183992778731</v>
      </c>
      <c r="G309" s="1" t="s">
        <v>34</v>
      </c>
      <c r="H309" s="1">
        <v>-5.0000000000000001E-3</v>
      </c>
      <c r="I309" s="1">
        <v>1</v>
      </c>
      <c r="J309" s="1">
        <f t="shared" si="9"/>
        <v>308</v>
      </c>
      <c r="K309" s="1">
        <v>-5.0147936412416635E-6</v>
      </c>
      <c r="L309" s="1">
        <v>0</v>
      </c>
      <c r="M309" s="1">
        <v>0</v>
      </c>
      <c r="N309" s="1" t="s">
        <v>35</v>
      </c>
    </row>
    <row r="310" spans="1:14" x14ac:dyDescent="0.15">
      <c r="A310" s="1">
        <v>6.62</v>
      </c>
      <c r="B310" s="1">
        <v>1</v>
      </c>
      <c r="C310" s="1">
        <f t="shared" si="8"/>
        <v>309</v>
      </c>
      <c r="D310" s="1">
        <v>6.6395867810039623E-3</v>
      </c>
      <c r="E310" s="1">
        <v>0</v>
      </c>
      <c r="F310" s="1">
        <v>0</v>
      </c>
      <c r="G310" s="1" t="s">
        <v>34</v>
      </c>
      <c r="H310" s="1">
        <v>-5.0000000000000001E-3</v>
      </c>
      <c r="I310" s="1">
        <v>1</v>
      </c>
      <c r="J310" s="1">
        <f t="shared" si="9"/>
        <v>309</v>
      </c>
      <c r="K310" s="1">
        <v>-5.0147936412416635E-6</v>
      </c>
      <c r="L310" s="1">
        <v>0</v>
      </c>
      <c r="M310" s="1">
        <v>0</v>
      </c>
      <c r="N310" s="1" t="s">
        <v>35</v>
      </c>
    </row>
    <row r="311" spans="1:14" x14ac:dyDescent="0.15">
      <c r="A311" s="1">
        <v>6.62</v>
      </c>
      <c r="B311" s="1">
        <v>1</v>
      </c>
      <c r="C311" s="1">
        <f t="shared" si="8"/>
        <v>310</v>
      </c>
      <c r="D311" s="1">
        <v>6.6395867810039623E-3</v>
      </c>
      <c r="E311" s="1">
        <v>0</v>
      </c>
      <c r="F311" s="1">
        <v>0</v>
      </c>
      <c r="G311" s="1" t="s">
        <v>34</v>
      </c>
      <c r="H311" s="1">
        <v>-5.0000000000000001E-3</v>
      </c>
      <c r="I311" s="1">
        <v>1</v>
      </c>
      <c r="J311" s="1">
        <f t="shared" si="9"/>
        <v>310</v>
      </c>
      <c r="K311" s="1">
        <v>-5.0147936412416635E-6</v>
      </c>
      <c r="L311" s="1">
        <v>0</v>
      </c>
      <c r="M311" s="1">
        <v>0</v>
      </c>
      <c r="N311" s="1" t="s">
        <v>35</v>
      </c>
    </row>
    <row r="312" spans="1:14" x14ac:dyDescent="0.15">
      <c r="A312" s="1">
        <v>6.62</v>
      </c>
      <c r="B312" s="1">
        <v>1</v>
      </c>
      <c r="C312" s="1">
        <f t="shared" si="8"/>
        <v>311</v>
      </c>
      <c r="D312" s="1">
        <v>6.6395867810039623E-3</v>
      </c>
      <c r="E312" s="1">
        <v>0</v>
      </c>
      <c r="F312" s="1">
        <v>0</v>
      </c>
      <c r="G312" s="1" t="s">
        <v>34</v>
      </c>
      <c r="H312" s="1">
        <v>-5.0000000000000001E-3</v>
      </c>
      <c r="I312" s="1">
        <v>1</v>
      </c>
      <c r="J312" s="1">
        <f t="shared" si="9"/>
        <v>311</v>
      </c>
      <c r="K312" s="1">
        <v>-5.0147936412416635E-6</v>
      </c>
      <c r="L312" s="1">
        <v>0</v>
      </c>
      <c r="M312" s="1">
        <v>0</v>
      </c>
      <c r="N312" s="1" t="s">
        <v>35</v>
      </c>
    </row>
    <row r="313" spans="1:14" x14ac:dyDescent="0.15">
      <c r="A313" s="1">
        <v>6.7050000000000001</v>
      </c>
      <c r="B313" s="1">
        <v>1</v>
      </c>
      <c r="C313" s="1">
        <f t="shared" si="8"/>
        <v>312</v>
      </c>
      <c r="D313" s="1">
        <v>6.7248382729050704E-3</v>
      </c>
      <c r="E313" s="1">
        <v>305.99999999999989</v>
      </c>
      <c r="F313" s="1">
        <v>306.9053708439892</v>
      </c>
      <c r="G313" s="1" t="s">
        <v>34</v>
      </c>
      <c r="H313" s="1">
        <v>-5.0000000000000001E-3</v>
      </c>
      <c r="I313" s="1">
        <v>1</v>
      </c>
      <c r="J313" s="1">
        <f t="shared" si="9"/>
        <v>312</v>
      </c>
      <c r="K313" s="1">
        <v>-5.0147936412416635E-6</v>
      </c>
      <c r="L313" s="1">
        <v>0</v>
      </c>
      <c r="M313" s="1">
        <v>0</v>
      </c>
      <c r="N313" s="1" t="s">
        <v>35</v>
      </c>
    </row>
    <row r="314" spans="1:14" x14ac:dyDescent="0.15">
      <c r="A314" s="1">
        <v>6.7149999999999999</v>
      </c>
      <c r="B314" s="1">
        <v>1</v>
      </c>
      <c r="C314" s="1">
        <f t="shared" si="8"/>
        <v>313</v>
      </c>
      <c r="D314" s="1">
        <v>6.7348678601875534E-3</v>
      </c>
      <c r="E314" s="1">
        <v>35.999999999999233</v>
      </c>
      <c r="F314" s="1">
        <v>36.106514216938805</v>
      </c>
      <c r="G314" s="1" t="s">
        <v>34</v>
      </c>
      <c r="H314" s="1">
        <v>-5.0000000000000001E-3</v>
      </c>
      <c r="I314" s="1">
        <v>1</v>
      </c>
      <c r="J314" s="1">
        <f t="shared" si="9"/>
        <v>313</v>
      </c>
      <c r="K314" s="1">
        <v>-5.0147936412416635E-6</v>
      </c>
      <c r="L314" s="1">
        <v>0</v>
      </c>
      <c r="M314" s="1">
        <v>0</v>
      </c>
      <c r="N314" s="1" t="s">
        <v>35</v>
      </c>
    </row>
    <row r="315" spans="1:14" x14ac:dyDescent="0.15">
      <c r="A315" s="1">
        <v>6.7149999999999999</v>
      </c>
      <c r="B315" s="1">
        <v>1</v>
      </c>
      <c r="C315" s="1">
        <f t="shared" si="8"/>
        <v>314</v>
      </c>
      <c r="D315" s="1">
        <v>6.7348678601875534E-3</v>
      </c>
      <c r="E315" s="1">
        <v>0</v>
      </c>
      <c r="F315" s="1">
        <v>0</v>
      </c>
      <c r="G315" s="1" t="s">
        <v>34</v>
      </c>
      <c r="H315" s="1">
        <v>-5.0000000000000001E-3</v>
      </c>
      <c r="I315" s="1">
        <v>1</v>
      </c>
      <c r="J315" s="1">
        <f t="shared" si="9"/>
        <v>314</v>
      </c>
      <c r="K315" s="1">
        <v>-5.0147936412416635E-6</v>
      </c>
      <c r="L315" s="1">
        <v>0</v>
      </c>
      <c r="M315" s="1">
        <v>0</v>
      </c>
      <c r="N315" s="1" t="s">
        <v>35</v>
      </c>
    </row>
    <row r="316" spans="1:14" x14ac:dyDescent="0.15">
      <c r="A316" s="1">
        <v>6.7149999999999999</v>
      </c>
      <c r="B316" s="1">
        <v>1</v>
      </c>
      <c r="C316" s="1">
        <f t="shared" si="8"/>
        <v>315</v>
      </c>
      <c r="D316" s="1">
        <v>6.7348678601875534E-3</v>
      </c>
      <c r="E316" s="1">
        <v>0</v>
      </c>
      <c r="F316" s="1">
        <v>0</v>
      </c>
      <c r="G316" s="1" t="s">
        <v>34</v>
      </c>
      <c r="H316" s="1">
        <v>-5.0000000000000001E-3</v>
      </c>
      <c r="I316" s="1">
        <v>1</v>
      </c>
      <c r="J316" s="1">
        <f t="shared" si="9"/>
        <v>315</v>
      </c>
      <c r="K316" s="1">
        <v>-5.0147936412416635E-6</v>
      </c>
      <c r="L316" s="1">
        <v>0</v>
      </c>
      <c r="M316" s="1">
        <v>0</v>
      </c>
      <c r="N316" s="1" t="s">
        <v>35</v>
      </c>
    </row>
    <row r="317" spans="1:14" x14ac:dyDescent="0.15">
      <c r="A317" s="1">
        <v>6.7850000000000001</v>
      </c>
      <c r="B317" s="1">
        <v>1</v>
      </c>
      <c r="C317" s="1">
        <f t="shared" si="8"/>
        <v>316</v>
      </c>
      <c r="D317" s="1">
        <v>6.805074971164937E-3</v>
      </c>
      <c r="E317" s="1">
        <v>252.00000000000102</v>
      </c>
      <c r="F317" s="1">
        <v>252.74559951858097</v>
      </c>
      <c r="G317" s="1" t="s">
        <v>34</v>
      </c>
      <c r="H317" s="1">
        <v>-5.0000000000000001E-3</v>
      </c>
      <c r="I317" s="1">
        <v>1</v>
      </c>
      <c r="J317" s="1">
        <f t="shared" si="9"/>
        <v>316</v>
      </c>
      <c r="K317" s="1">
        <v>-5.0147936412416635E-6</v>
      </c>
      <c r="L317" s="1">
        <v>0</v>
      </c>
      <c r="M317" s="1">
        <v>0</v>
      </c>
      <c r="N317" s="1" t="s">
        <v>35</v>
      </c>
    </row>
    <row r="318" spans="1:14" x14ac:dyDescent="0.15">
      <c r="A318" s="1">
        <v>6.81</v>
      </c>
      <c r="B318" s="1">
        <v>1</v>
      </c>
      <c r="C318" s="1">
        <f t="shared" si="8"/>
        <v>317</v>
      </c>
      <c r="D318" s="1">
        <v>6.8301489393711445E-3</v>
      </c>
      <c r="E318" s="1">
        <v>89.999999999998082</v>
      </c>
      <c r="F318" s="1">
        <v>90.266285542347021</v>
      </c>
      <c r="G318" s="1" t="s">
        <v>34</v>
      </c>
      <c r="H318" s="1">
        <v>-5.0000000000000001E-3</v>
      </c>
      <c r="I318" s="1">
        <v>1</v>
      </c>
      <c r="J318" s="1">
        <f t="shared" si="9"/>
        <v>317</v>
      </c>
      <c r="K318" s="1">
        <v>-5.0147936412416635E-6</v>
      </c>
      <c r="L318" s="1">
        <v>0</v>
      </c>
      <c r="M318" s="1">
        <v>0</v>
      </c>
      <c r="N318" s="1" t="s">
        <v>35</v>
      </c>
    </row>
    <row r="319" spans="1:14" x14ac:dyDescent="0.15">
      <c r="A319" s="1">
        <v>6.81</v>
      </c>
      <c r="B319" s="1">
        <v>1</v>
      </c>
      <c r="C319" s="1">
        <f t="shared" si="8"/>
        <v>318</v>
      </c>
      <c r="D319" s="1">
        <v>6.8301489393711445E-3</v>
      </c>
      <c r="E319" s="1">
        <v>0</v>
      </c>
      <c r="F319" s="1">
        <v>0</v>
      </c>
      <c r="G319" s="1" t="s">
        <v>34</v>
      </c>
      <c r="H319" s="1">
        <v>-5.0000000000000001E-3</v>
      </c>
      <c r="I319" s="1">
        <v>1</v>
      </c>
      <c r="J319" s="1">
        <f t="shared" si="9"/>
        <v>318</v>
      </c>
      <c r="K319" s="1">
        <v>-5.0147936412416635E-6</v>
      </c>
      <c r="L319" s="1">
        <v>0</v>
      </c>
      <c r="M319" s="1">
        <v>0</v>
      </c>
      <c r="N319" s="1" t="s">
        <v>35</v>
      </c>
    </row>
    <row r="320" spans="1:14" x14ac:dyDescent="0.15">
      <c r="A320" s="1">
        <v>6.81</v>
      </c>
      <c r="B320" s="1">
        <v>1</v>
      </c>
      <c r="C320" s="1">
        <f t="shared" si="8"/>
        <v>319</v>
      </c>
      <c r="D320" s="1">
        <v>6.8301489393711445E-3</v>
      </c>
      <c r="E320" s="1">
        <v>0</v>
      </c>
      <c r="F320" s="1">
        <v>0</v>
      </c>
      <c r="G320" s="1" t="s">
        <v>34</v>
      </c>
      <c r="H320" s="1">
        <v>-5.0000000000000001E-3</v>
      </c>
      <c r="I320" s="1">
        <v>1</v>
      </c>
      <c r="J320" s="1">
        <f t="shared" si="9"/>
        <v>319</v>
      </c>
      <c r="K320" s="1">
        <v>-5.0147936412416635E-6</v>
      </c>
      <c r="L320" s="1">
        <v>0</v>
      </c>
      <c r="M320" s="1">
        <v>0</v>
      </c>
      <c r="N320" s="1" t="s">
        <v>35</v>
      </c>
    </row>
    <row r="321" spans="1:14" x14ac:dyDescent="0.15">
      <c r="A321" s="1">
        <v>6.86</v>
      </c>
      <c r="B321" s="1">
        <v>1</v>
      </c>
      <c r="C321" s="1">
        <f t="shared" si="8"/>
        <v>320</v>
      </c>
      <c r="D321" s="1">
        <v>6.8802968757835621E-3</v>
      </c>
      <c r="E321" s="1">
        <v>180.00000000000256</v>
      </c>
      <c r="F321" s="1">
        <v>180.53257108470339</v>
      </c>
      <c r="G321" s="1" t="s">
        <v>34</v>
      </c>
      <c r="H321" s="1">
        <v>-5.0000000000000001E-3</v>
      </c>
      <c r="I321" s="1">
        <v>1</v>
      </c>
      <c r="J321" s="1">
        <f t="shared" si="9"/>
        <v>320</v>
      </c>
      <c r="K321" s="1">
        <v>-5.0147936412416635E-6</v>
      </c>
      <c r="L321" s="1">
        <v>0</v>
      </c>
      <c r="M321" s="1">
        <v>0</v>
      </c>
      <c r="N321" s="1" t="s">
        <v>35</v>
      </c>
    </row>
    <row r="322" spans="1:14" x14ac:dyDescent="0.15">
      <c r="A322" s="1">
        <v>6.9050000000000002</v>
      </c>
      <c r="B322" s="1">
        <v>1</v>
      </c>
      <c r="C322" s="1">
        <f t="shared" si="8"/>
        <v>321</v>
      </c>
      <c r="D322" s="1">
        <v>6.9254300185547374E-3</v>
      </c>
      <c r="E322" s="1">
        <v>161.99999999999974</v>
      </c>
      <c r="F322" s="1">
        <v>162.47931397623088</v>
      </c>
      <c r="G322" s="1" t="s">
        <v>34</v>
      </c>
      <c r="H322" s="1">
        <v>-5.0000000000000001E-3</v>
      </c>
      <c r="I322" s="1">
        <v>1</v>
      </c>
      <c r="J322" s="1">
        <f t="shared" si="9"/>
        <v>321</v>
      </c>
      <c r="K322" s="1">
        <v>-5.0147936412416635E-6</v>
      </c>
      <c r="L322" s="1">
        <v>0</v>
      </c>
      <c r="M322" s="1">
        <v>0</v>
      </c>
      <c r="N322" s="1" t="s">
        <v>35</v>
      </c>
    </row>
    <row r="323" spans="1:14" x14ac:dyDescent="0.15">
      <c r="A323" s="1">
        <v>6.9050000000000002</v>
      </c>
      <c r="B323" s="1">
        <v>1</v>
      </c>
      <c r="C323" s="1">
        <f t="shared" si="8"/>
        <v>322</v>
      </c>
      <c r="D323" s="1">
        <v>6.9254300185547374E-3</v>
      </c>
      <c r="E323" s="1">
        <v>0</v>
      </c>
      <c r="F323" s="1">
        <v>0</v>
      </c>
      <c r="G323" s="1" t="s">
        <v>34</v>
      </c>
      <c r="H323" s="1">
        <v>-5.0000000000000001E-3</v>
      </c>
      <c r="I323" s="1">
        <v>1</v>
      </c>
      <c r="J323" s="1">
        <f t="shared" si="9"/>
        <v>322</v>
      </c>
      <c r="K323" s="1">
        <v>-5.0147936412416635E-6</v>
      </c>
      <c r="L323" s="1">
        <v>0</v>
      </c>
      <c r="M323" s="1">
        <v>0</v>
      </c>
      <c r="N323" s="1" t="s">
        <v>35</v>
      </c>
    </row>
    <row r="324" spans="1:14" x14ac:dyDescent="0.15">
      <c r="A324" s="1">
        <v>6.9050000000000002</v>
      </c>
      <c r="B324" s="1">
        <v>1</v>
      </c>
      <c r="C324" s="1">
        <f t="shared" ref="C324:C387" si="10">C323+B324</f>
        <v>323</v>
      </c>
      <c r="D324" s="1">
        <v>6.9254300185547374E-3</v>
      </c>
      <c r="E324" s="1">
        <v>0</v>
      </c>
      <c r="F324" s="1">
        <v>0</v>
      </c>
      <c r="G324" s="1" t="s">
        <v>34</v>
      </c>
      <c r="H324" s="1">
        <v>-5.0000000000000001E-3</v>
      </c>
      <c r="I324" s="1">
        <v>1</v>
      </c>
      <c r="J324" s="1">
        <f t="shared" ref="J324:J387" si="11">J323+I324</f>
        <v>323</v>
      </c>
      <c r="K324" s="1">
        <v>-5.0147936412416635E-6</v>
      </c>
      <c r="L324" s="1">
        <v>0</v>
      </c>
      <c r="M324" s="1">
        <v>0</v>
      </c>
      <c r="N324" s="1" t="s">
        <v>35</v>
      </c>
    </row>
    <row r="325" spans="1:14" x14ac:dyDescent="0.15">
      <c r="A325" s="1">
        <v>6.9050000000000002</v>
      </c>
      <c r="B325" s="1">
        <v>1</v>
      </c>
      <c r="C325" s="1">
        <f t="shared" si="10"/>
        <v>324</v>
      </c>
      <c r="D325" s="1">
        <v>6.9254300185547374E-3</v>
      </c>
      <c r="E325" s="1">
        <v>0</v>
      </c>
      <c r="F325" s="1">
        <v>0</v>
      </c>
      <c r="G325" s="1" t="s">
        <v>34</v>
      </c>
      <c r="H325" s="1">
        <v>-5.0000000000000001E-3</v>
      </c>
      <c r="I325" s="1">
        <v>1</v>
      </c>
      <c r="J325" s="1">
        <f t="shared" si="11"/>
        <v>324</v>
      </c>
      <c r="K325" s="1">
        <v>-5.0147936412416635E-6</v>
      </c>
      <c r="L325" s="1">
        <v>0</v>
      </c>
      <c r="M325" s="1">
        <v>0</v>
      </c>
      <c r="N325" s="1" t="s">
        <v>35</v>
      </c>
    </row>
    <row r="326" spans="1:14" x14ac:dyDescent="0.15">
      <c r="A326" s="1">
        <v>7.0049999999999999</v>
      </c>
      <c r="B326" s="1">
        <v>1</v>
      </c>
      <c r="C326" s="1">
        <f t="shared" si="10"/>
        <v>325</v>
      </c>
      <c r="D326" s="1">
        <v>7.02572589137957E-3</v>
      </c>
      <c r="E326" s="1">
        <v>359.99999999999875</v>
      </c>
      <c r="F326" s="1">
        <v>361.06514216939746</v>
      </c>
      <c r="G326" s="1" t="s">
        <v>34</v>
      </c>
      <c r="H326" s="1">
        <v>-5.0000000000000001E-3</v>
      </c>
      <c r="I326" s="1">
        <v>1</v>
      </c>
      <c r="J326" s="1">
        <f t="shared" si="11"/>
        <v>325</v>
      </c>
      <c r="K326" s="1">
        <v>-5.0147936412416635E-6</v>
      </c>
      <c r="L326" s="1">
        <v>0</v>
      </c>
      <c r="M326" s="1">
        <v>0</v>
      </c>
      <c r="N326" s="1" t="s">
        <v>35</v>
      </c>
    </row>
    <row r="327" spans="1:14" x14ac:dyDescent="0.15">
      <c r="A327" s="1">
        <v>7</v>
      </c>
      <c r="B327" s="1">
        <v>1</v>
      </c>
      <c r="C327" s="1">
        <f t="shared" si="10"/>
        <v>326</v>
      </c>
      <c r="D327" s="1">
        <v>7.0207110977383285E-3</v>
      </c>
      <c r="E327" s="1">
        <v>-17.999999999999616</v>
      </c>
      <c r="F327" s="1">
        <v>-18.053257108469403</v>
      </c>
      <c r="G327" s="1" t="s">
        <v>34</v>
      </c>
      <c r="H327" s="1">
        <v>-5.0000000000000001E-3</v>
      </c>
      <c r="I327" s="1">
        <v>1</v>
      </c>
      <c r="J327" s="1">
        <f t="shared" si="11"/>
        <v>326</v>
      </c>
      <c r="K327" s="1">
        <v>-5.0147936412416635E-6</v>
      </c>
      <c r="L327" s="1">
        <v>0</v>
      </c>
      <c r="M327" s="1">
        <v>0</v>
      </c>
      <c r="N327" s="1" t="s">
        <v>35</v>
      </c>
    </row>
    <row r="328" spans="1:14" x14ac:dyDescent="0.15">
      <c r="A328" s="1">
        <v>7</v>
      </c>
      <c r="B328" s="1">
        <v>1</v>
      </c>
      <c r="C328" s="1">
        <f t="shared" si="10"/>
        <v>327</v>
      </c>
      <c r="D328" s="1">
        <v>7.0207110977383285E-3</v>
      </c>
      <c r="E328" s="1">
        <v>0</v>
      </c>
      <c r="F328" s="1">
        <v>0</v>
      </c>
      <c r="G328" s="1" t="s">
        <v>34</v>
      </c>
      <c r="H328" s="1">
        <v>-5.0000000000000001E-3</v>
      </c>
      <c r="I328" s="1">
        <v>1</v>
      </c>
      <c r="J328" s="1">
        <f t="shared" si="11"/>
        <v>327</v>
      </c>
      <c r="K328" s="1">
        <v>-5.0147936412416635E-6</v>
      </c>
      <c r="L328" s="1">
        <v>0</v>
      </c>
      <c r="M328" s="1">
        <v>0</v>
      </c>
      <c r="N328" s="1" t="s">
        <v>35</v>
      </c>
    </row>
    <row r="329" spans="1:14" x14ac:dyDescent="0.15">
      <c r="A329" s="1">
        <v>7.0049999999999999</v>
      </c>
      <c r="B329" s="1">
        <v>1</v>
      </c>
      <c r="C329" s="1">
        <f t="shared" si="10"/>
        <v>328</v>
      </c>
      <c r="D329" s="1">
        <v>7.02572589137957E-3</v>
      </c>
      <c r="E329" s="1">
        <v>17.999999999999616</v>
      </c>
      <c r="F329" s="1">
        <v>18.053257108469403</v>
      </c>
      <c r="G329" s="1" t="s">
        <v>34</v>
      </c>
      <c r="H329" s="1">
        <v>-0.01</v>
      </c>
      <c r="I329" s="1">
        <v>1</v>
      </c>
      <c r="J329" s="1">
        <f t="shared" si="11"/>
        <v>328</v>
      </c>
      <c r="K329" s="1">
        <v>-1.0029587282483327E-5</v>
      </c>
      <c r="L329" s="1">
        <v>-18</v>
      </c>
      <c r="M329" s="1">
        <v>-18.053257108469989</v>
      </c>
      <c r="N329" s="1" t="s">
        <v>35</v>
      </c>
    </row>
    <row r="330" spans="1:14" x14ac:dyDescent="0.15">
      <c r="A330" s="1">
        <v>7.0949999999999998</v>
      </c>
      <c r="B330" s="1">
        <v>1</v>
      </c>
      <c r="C330" s="1">
        <f t="shared" si="10"/>
        <v>329</v>
      </c>
      <c r="D330" s="1">
        <v>7.1159921769219196E-3</v>
      </c>
      <c r="E330" s="1">
        <v>323.99999999999949</v>
      </c>
      <c r="F330" s="1">
        <v>324.95862795245858</v>
      </c>
      <c r="G330" s="1" t="s">
        <v>34</v>
      </c>
      <c r="H330" s="1">
        <v>-5.0000000000000001E-3</v>
      </c>
      <c r="I330" s="1">
        <v>1</v>
      </c>
      <c r="J330" s="1">
        <f t="shared" si="11"/>
        <v>329</v>
      </c>
      <c r="K330" s="1">
        <v>-5.0147936412416635E-6</v>
      </c>
      <c r="L330" s="1">
        <v>18</v>
      </c>
      <c r="M330" s="1">
        <v>18.053257108469989</v>
      </c>
      <c r="N330" s="1" t="s">
        <v>35</v>
      </c>
    </row>
    <row r="331" spans="1:14" x14ac:dyDescent="0.15">
      <c r="A331" s="1">
        <v>7.1</v>
      </c>
      <c r="B331" s="1">
        <v>1</v>
      </c>
      <c r="C331" s="1">
        <f t="shared" si="10"/>
        <v>330</v>
      </c>
      <c r="D331" s="1">
        <v>7.1210069705631611E-3</v>
      </c>
      <c r="E331" s="1">
        <v>17.999999999999616</v>
      </c>
      <c r="F331" s="1">
        <v>18.053257108469403</v>
      </c>
      <c r="G331" s="1" t="s">
        <v>34</v>
      </c>
      <c r="H331" s="1">
        <v>-5.0000000000000001E-3</v>
      </c>
      <c r="I331" s="1">
        <v>1</v>
      </c>
      <c r="J331" s="1">
        <f t="shared" si="11"/>
        <v>330</v>
      </c>
      <c r="K331" s="1">
        <v>-5.0147936412416635E-6</v>
      </c>
      <c r="L331" s="1">
        <v>0</v>
      </c>
      <c r="M331" s="1">
        <v>0</v>
      </c>
      <c r="N331" s="1" t="s">
        <v>35</v>
      </c>
    </row>
    <row r="332" spans="1:14" x14ac:dyDescent="0.15">
      <c r="A332" s="1">
        <v>7.1</v>
      </c>
      <c r="B332" s="1">
        <v>1</v>
      </c>
      <c r="C332" s="1">
        <f t="shared" si="10"/>
        <v>331</v>
      </c>
      <c r="D332" s="1">
        <v>7.1210069705631611E-3</v>
      </c>
      <c r="E332" s="1">
        <v>0</v>
      </c>
      <c r="F332" s="1">
        <v>0</v>
      </c>
      <c r="G332" s="1" t="s">
        <v>34</v>
      </c>
      <c r="H332" s="1">
        <v>-5.0000000000000001E-3</v>
      </c>
      <c r="I332" s="1">
        <v>1</v>
      </c>
      <c r="J332" s="1">
        <f t="shared" si="11"/>
        <v>331</v>
      </c>
      <c r="K332" s="1">
        <v>-5.0147936412416635E-6</v>
      </c>
      <c r="L332" s="1">
        <v>0</v>
      </c>
      <c r="M332" s="1">
        <v>0</v>
      </c>
      <c r="N332" s="1" t="s">
        <v>35</v>
      </c>
    </row>
    <row r="333" spans="1:14" x14ac:dyDescent="0.15">
      <c r="A333" s="1">
        <v>7.1</v>
      </c>
      <c r="B333" s="1">
        <v>1</v>
      </c>
      <c r="C333" s="1">
        <f t="shared" si="10"/>
        <v>332</v>
      </c>
      <c r="D333" s="1">
        <v>7.1210069705631611E-3</v>
      </c>
      <c r="E333" s="1">
        <v>0</v>
      </c>
      <c r="F333" s="1">
        <v>0</v>
      </c>
      <c r="G333" s="1" t="s">
        <v>34</v>
      </c>
      <c r="H333" s="1">
        <v>-5.0000000000000001E-3</v>
      </c>
      <c r="I333" s="1">
        <v>1</v>
      </c>
      <c r="J333" s="1">
        <f t="shared" si="11"/>
        <v>332</v>
      </c>
      <c r="K333" s="1">
        <v>-5.0147936412416635E-6</v>
      </c>
      <c r="L333" s="1">
        <v>0</v>
      </c>
      <c r="M333" s="1">
        <v>0</v>
      </c>
      <c r="N333" s="1" t="s">
        <v>35</v>
      </c>
    </row>
    <row r="334" spans="1:14" x14ac:dyDescent="0.15">
      <c r="A334" s="1">
        <v>7.1749999999999998</v>
      </c>
      <c r="B334" s="1">
        <v>1</v>
      </c>
      <c r="C334" s="1">
        <f t="shared" si="10"/>
        <v>333</v>
      </c>
      <c r="D334" s="1">
        <v>7.1962288751817862E-3</v>
      </c>
      <c r="E334" s="1">
        <v>270.00000000000063</v>
      </c>
      <c r="F334" s="1">
        <v>270.79885662705044</v>
      </c>
      <c r="G334" s="1" t="s">
        <v>34</v>
      </c>
      <c r="H334" s="1">
        <v>-5.0000000000000001E-3</v>
      </c>
      <c r="I334" s="1">
        <v>1</v>
      </c>
      <c r="J334" s="1">
        <f t="shared" si="11"/>
        <v>333</v>
      </c>
      <c r="K334" s="1">
        <v>-5.0147936412416635E-6</v>
      </c>
      <c r="L334" s="1">
        <v>0</v>
      </c>
      <c r="M334" s="1">
        <v>0</v>
      </c>
      <c r="N334" s="1" t="s">
        <v>35</v>
      </c>
    </row>
    <row r="335" spans="1:14" x14ac:dyDescent="0.15">
      <c r="A335" s="1">
        <v>7.2</v>
      </c>
      <c r="B335" s="1">
        <v>1</v>
      </c>
      <c r="C335" s="1">
        <f t="shared" si="10"/>
        <v>334</v>
      </c>
      <c r="D335" s="1">
        <v>7.2213028433879955E-3</v>
      </c>
      <c r="E335" s="1">
        <v>90.000000000001279</v>
      </c>
      <c r="F335" s="1">
        <v>90.266285542353259</v>
      </c>
      <c r="G335" s="1" t="s">
        <v>34</v>
      </c>
      <c r="H335" s="1">
        <v>-5.0000000000000001E-3</v>
      </c>
      <c r="I335" s="1">
        <v>1</v>
      </c>
      <c r="J335" s="1">
        <f t="shared" si="11"/>
        <v>334</v>
      </c>
      <c r="K335" s="1">
        <v>-5.0147936412416635E-6</v>
      </c>
      <c r="L335" s="1">
        <v>0</v>
      </c>
      <c r="M335" s="1">
        <v>0</v>
      </c>
      <c r="N335" s="1" t="s">
        <v>35</v>
      </c>
    </row>
    <row r="336" spans="1:14" x14ac:dyDescent="0.15">
      <c r="A336" s="1">
        <v>7.2</v>
      </c>
      <c r="B336" s="1">
        <v>1</v>
      </c>
      <c r="C336" s="1">
        <f t="shared" si="10"/>
        <v>335</v>
      </c>
      <c r="D336" s="1">
        <v>7.2213028433879955E-3</v>
      </c>
      <c r="E336" s="1">
        <v>0</v>
      </c>
      <c r="F336" s="1">
        <v>0</v>
      </c>
      <c r="G336" s="1" t="s">
        <v>34</v>
      </c>
      <c r="H336" s="1">
        <v>-5.0000000000000001E-3</v>
      </c>
      <c r="I336" s="1">
        <v>1</v>
      </c>
      <c r="J336" s="1">
        <f t="shared" si="11"/>
        <v>335</v>
      </c>
      <c r="K336" s="1">
        <v>-5.0147936412416635E-6</v>
      </c>
      <c r="L336" s="1">
        <v>0</v>
      </c>
      <c r="M336" s="1">
        <v>0</v>
      </c>
      <c r="N336" s="1" t="s">
        <v>35</v>
      </c>
    </row>
    <row r="337" spans="1:14" x14ac:dyDescent="0.15">
      <c r="A337" s="1">
        <v>7.2</v>
      </c>
      <c r="B337" s="1">
        <v>1</v>
      </c>
      <c r="C337" s="1">
        <f t="shared" si="10"/>
        <v>336</v>
      </c>
      <c r="D337" s="1">
        <v>7.2213028433879955E-3</v>
      </c>
      <c r="E337" s="1">
        <v>0</v>
      </c>
      <c r="F337" s="1">
        <v>0</v>
      </c>
      <c r="G337" s="1" t="s">
        <v>34</v>
      </c>
      <c r="H337" s="1">
        <v>-5.0000000000000001E-3</v>
      </c>
      <c r="I337" s="1">
        <v>1</v>
      </c>
      <c r="J337" s="1">
        <f t="shared" si="11"/>
        <v>336</v>
      </c>
      <c r="K337" s="1">
        <v>-5.0147936412416635E-6</v>
      </c>
      <c r="L337" s="1">
        <v>0</v>
      </c>
      <c r="M337" s="1">
        <v>0</v>
      </c>
      <c r="N337" s="1" t="s">
        <v>35</v>
      </c>
    </row>
    <row r="338" spans="1:14" x14ac:dyDescent="0.15">
      <c r="A338" s="1">
        <v>7.2549999999999999</v>
      </c>
      <c r="B338" s="1">
        <v>1</v>
      </c>
      <c r="C338" s="1">
        <f t="shared" si="10"/>
        <v>337</v>
      </c>
      <c r="D338" s="1">
        <v>7.2764655734416529E-3</v>
      </c>
      <c r="E338" s="1">
        <v>197.99999999999898</v>
      </c>
      <c r="F338" s="1">
        <v>198.58582819316655</v>
      </c>
      <c r="G338" s="1" t="s">
        <v>34</v>
      </c>
      <c r="H338" s="1">
        <v>-5.0000000000000001E-3</v>
      </c>
      <c r="I338" s="1">
        <v>1</v>
      </c>
      <c r="J338" s="1">
        <f t="shared" si="11"/>
        <v>337</v>
      </c>
      <c r="K338" s="1">
        <v>-5.0147936412416635E-6</v>
      </c>
      <c r="L338" s="1">
        <v>0</v>
      </c>
      <c r="M338" s="1">
        <v>0</v>
      </c>
      <c r="N338" s="1" t="s">
        <v>35</v>
      </c>
    </row>
    <row r="339" spans="1:14" x14ac:dyDescent="0.15">
      <c r="A339" s="1">
        <v>7.3</v>
      </c>
      <c r="B339" s="1">
        <v>1</v>
      </c>
      <c r="C339" s="1">
        <f t="shared" si="10"/>
        <v>338</v>
      </c>
      <c r="D339" s="1">
        <v>7.3215987162128281E-3</v>
      </c>
      <c r="E339" s="1">
        <v>161.99999999999974</v>
      </c>
      <c r="F339" s="1">
        <v>162.47931397623088</v>
      </c>
      <c r="G339" s="1" t="s">
        <v>34</v>
      </c>
      <c r="H339" s="1">
        <v>-5.0000000000000001E-3</v>
      </c>
      <c r="I339" s="1">
        <v>1</v>
      </c>
      <c r="J339" s="1">
        <f t="shared" si="11"/>
        <v>338</v>
      </c>
      <c r="K339" s="1">
        <v>-5.0147936412416635E-6</v>
      </c>
      <c r="L339" s="1">
        <v>0</v>
      </c>
      <c r="M339" s="1">
        <v>0</v>
      </c>
      <c r="N339" s="1" t="s">
        <v>35</v>
      </c>
    </row>
    <row r="340" spans="1:14" x14ac:dyDescent="0.15">
      <c r="A340" s="1">
        <v>7.3</v>
      </c>
      <c r="B340" s="1">
        <v>1</v>
      </c>
      <c r="C340" s="1">
        <f t="shared" si="10"/>
        <v>339</v>
      </c>
      <c r="D340" s="1">
        <v>7.3215987162128281E-3</v>
      </c>
      <c r="E340" s="1">
        <v>0</v>
      </c>
      <c r="F340" s="1">
        <v>0</v>
      </c>
      <c r="G340" s="1" t="s">
        <v>34</v>
      </c>
      <c r="H340" s="1">
        <v>-5.0000000000000001E-3</v>
      </c>
      <c r="I340" s="1">
        <v>1</v>
      </c>
      <c r="J340" s="1">
        <f t="shared" si="11"/>
        <v>339</v>
      </c>
      <c r="K340" s="1">
        <v>-5.0147936412416635E-6</v>
      </c>
      <c r="L340" s="1">
        <v>0</v>
      </c>
      <c r="M340" s="1">
        <v>0</v>
      </c>
      <c r="N340" s="1" t="s">
        <v>35</v>
      </c>
    </row>
    <row r="341" spans="1:14" x14ac:dyDescent="0.15">
      <c r="A341" s="1">
        <v>7.2949999999999999</v>
      </c>
      <c r="B341" s="1">
        <v>1</v>
      </c>
      <c r="C341" s="1">
        <f t="shared" si="10"/>
        <v>340</v>
      </c>
      <c r="D341" s="1">
        <v>7.3165839225715866E-3</v>
      </c>
      <c r="E341" s="1">
        <v>-17.999999999999616</v>
      </c>
      <c r="F341" s="1">
        <v>-18.053257108469403</v>
      </c>
      <c r="G341" s="1" t="s">
        <v>34</v>
      </c>
      <c r="H341" s="1">
        <v>-5.0000000000000001E-3</v>
      </c>
      <c r="I341" s="1">
        <v>1</v>
      </c>
      <c r="J341" s="1">
        <f t="shared" si="11"/>
        <v>340</v>
      </c>
      <c r="K341" s="1">
        <v>-5.0147936412416635E-6</v>
      </c>
      <c r="L341" s="1">
        <v>0</v>
      </c>
      <c r="M341" s="1">
        <v>0</v>
      </c>
      <c r="N341" s="1" t="s">
        <v>35</v>
      </c>
    </row>
    <row r="342" spans="1:14" x14ac:dyDescent="0.15">
      <c r="A342" s="1">
        <v>7.3</v>
      </c>
      <c r="B342" s="1">
        <v>1</v>
      </c>
      <c r="C342" s="1">
        <f t="shared" si="10"/>
        <v>341</v>
      </c>
      <c r="D342" s="1">
        <v>7.3215987162128281E-3</v>
      </c>
      <c r="E342" s="1">
        <v>17.999999999999616</v>
      </c>
      <c r="F342" s="1">
        <v>18.053257108469403</v>
      </c>
      <c r="G342" s="1" t="s">
        <v>34</v>
      </c>
      <c r="H342" s="1">
        <v>-5.0000000000000001E-3</v>
      </c>
      <c r="I342" s="1">
        <v>1</v>
      </c>
      <c r="J342" s="1">
        <f t="shared" si="11"/>
        <v>341</v>
      </c>
      <c r="K342" s="1">
        <v>-5.0147936412416635E-6</v>
      </c>
      <c r="L342" s="1">
        <v>0</v>
      </c>
      <c r="M342" s="1">
        <v>0</v>
      </c>
      <c r="N342" s="1" t="s">
        <v>35</v>
      </c>
    </row>
    <row r="343" spans="1:14" x14ac:dyDescent="0.15">
      <c r="A343" s="1">
        <v>7.4</v>
      </c>
      <c r="B343" s="1">
        <v>1</v>
      </c>
      <c r="C343" s="1">
        <f t="shared" si="10"/>
        <v>342</v>
      </c>
      <c r="D343" s="1">
        <v>7.4218945890376616E-3</v>
      </c>
      <c r="E343" s="1">
        <v>360.00000000000193</v>
      </c>
      <c r="F343" s="1">
        <v>361.06514216940053</v>
      </c>
      <c r="G343" s="1" t="s">
        <v>34</v>
      </c>
      <c r="H343" s="1">
        <v>-5.0000000000000001E-3</v>
      </c>
      <c r="I343" s="1">
        <v>1</v>
      </c>
      <c r="J343" s="1">
        <f t="shared" si="11"/>
        <v>342</v>
      </c>
      <c r="K343" s="1">
        <v>-5.0147936412416635E-6</v>
      </c>
      <c r="L343" s="1">
        <v>0</v>
      </c>
      <c r="M343" s="1">
        <v>0</v>
      </c>
      <c r="N343" s="1" t="s">
        <v>35</v>
      </c>
    </row>
    <row r="344" spans="1:14" x14ac:dyDescent="0.15">
      <c r="A344" s="1">
        <v>7.4</v>
      </c>
      <c r="B344" s="1">
        <v>1</v>
      </c>
      <c r="C344" s="1">
        <f t="shared" si="10"/>
        <v>343</v>
      </c>
      <c r="D344" s="1">
        <v>7.4218945890376616E-3</v>
      </c>
      <c r="E344" s="1">
        <v>0</v>
      </c>
      <c r="F344" s="1">
        <v>0</v>
      </c>
      <c r="G344" s="1" t="s">
        <v>34</v>
      </c>
      <c r="H344" s="1">
        <v>-5.0000000000000001E-3</v>
      </c>
      <c r="I344" s="1">
        <v>1</v>
      </c>
      <c r="J344" s="1">
        <f t="shared" si="11"/>
        <v>343</v>
      </c>
      <c r="K344" s="1">
        <v>-5.0147936412416635E-6</v>
      </c>
      <c r="L344" s="1">
        <v>0</v>
      </c>
      <c r="M344" s="1">
        <v>0</v>
      </c>
      <c r="N344" s="1" t="s">
        <v>35</v>
      </c>
    </row>
    <row r="345" spans="1:14" x14ac:dyDescent="0.15">
      <c r="A345" s="1">
        <v>7.4</v>
      </c>
      <c r="B345" s="1">
        <v>1</v>
      </c>
      <c r="C345" s="1">
        <f t="shared" si="10"/>
        <v>344</v>
      </c>
      <c r="D345" s="1">
        <v>7.4218945890376616E-3</v>
      </c>
      <c r="E345" s="1">
        <v>0</v>
      </c>
      <c r="F345" s="1">
        <v>0</v>
      </c>
      <c r="G345" s="1" t="s">
        <v>34</v>
      </c>
      <c r="H345" s="1">
        <v>-5.0000000000000001E-3</v>
      </c>
      <c r="I345" s="1">
        <v>1</v>
      </c>
      <c r="J345" s="1">
        <f t="shared" si="11"/>
        <v>344</v>
      </c>
      <c r="K345" s="1">
        <v>-5.0147936412416635E-6</v>
      </c>
      <c r="L345" s="1">
        <v>0</v>
      </c>
      <c r="M345" s="1">
        <v>0</v>
      </c>
      <c r="N345" s="1" t="s">
        <v>35</v>
      </c>
    </row>
    <row r="346" spans="1:14" x14ac:dyDescent="0.15">
      <c r="A346" s="1">
        <v>7.4</v>
      </c>
      <c r="B346" s="1">
        <v>1</v>
      </c>
      <c r="C346" s="1">
        <f t="shared" si="10"/>
        <v>345</v>
      </c>
      <c r="D346" s="1">
        <v>7.4218945890376616E-3</v>
      </c>
      <c r="E346" s="1">
        <v>0</v>
      </c>
      <c r="F346" s="1">
        <v>0</v>
      </c>
      <c r="G346" s="1" t="s">
        <v>34</v>
      </c>
      <c r="H346" s="1">
        <v>-5.0000000000000001E-3</v>
      </c>
      <c r="I346" s="1">
        <v>1</v>
      </c>
      <c r="J346" s="1">
        <f t="shared" si="11"/>
        <v>345</v>
      </c>
      <c r="K346" s="1">
        <v>-5.0147936412416635E-6</v>
      </c>
      <c r="L346" s="1">
        <v>0</v>
      </c>
      <c r="M346" s="1">
        <v>0</v>
      </c>
      <c r="N346" s="1" t="s">
        <v>35</v>
      </c>
    </row>
    <row r="347" spans="1:14" x14ac:dyDescent="0.15">
      <c r="A347" s="1">
        <v>7.49</v>
      </c>
      <c r="B347" s="1">
        <v>1</v>
      </c>
      <c r="C347" s="1">
        <f t="shared" si="10"/>
        <v>346</v>
      </c>
      <c r="D347" s="1">
        <v>7.5121608745800112E-3</v>
      </c>
      <c r="E347" s="1">
        <v>323.99999999999949</v>
      </c>
      <c r="F347" s="1">
        <v>324.95862795245858</v>
      </c>
      <c r="G347" s="1" t="s">
        <v>34</v>
      </c>
      <c r="H347" s="1">
        <v>-5.0000000000000001E-3</v>
      </c>
      <c r="I347" s="1">
        <v>1</v>
      </c>
      <c r="J347" s="1">
        <f t="shared" si="11"/>
        <v>346</v>
      </c>
      <c r="K347" s="1">
        <v>-5.0147936412416635E-6</v>
      </c>
      <c r="L347" s="1">
        <v>0</v>
      </c>
      <c r="M347" s="1">
        <v>0</v>
      </c>
      <c r="N347" s="1" t="s">
        <v>35</v>
      </c>
    </row>
    <row r="348" spans="1:14" x14ac:dyDescent="0.15">
      <c r="A348" s="1">
        <v>7.49</v>
      </c>
      <c r="B348" s="1">
        <v>1</v>
      </c>
      <c r="C348" s="1">
        <f t="shared" si="10"/>
        <v>347</v>
      </c>
      <c r="D348" s="1">
        <v>7.5121608745800112E-3</v>
      </c>
      <c r="E348" s="1">
        <v>0</v>
      </c>
      <c r="F348" s="1">
        <v>0</v>
      </c>
      <c r="G348" s="1" t="s">
        <v>34</v>
      </c>
      <c r="H348" s="1">
        <v>-5.0000000000000001E-3</v>
      </c>
      <c r="I348" s="1">
        <v>1</v>
      </c>
      <c r="J348" s="1">
        <f t="shared" si="11"/>
        <v>347</v>
      </c>
      <c r="K348" s="1">
        <v>-5.0147936412416635E-6</v>
      </c>
      <c r="L348" s="1">
        <v>0</v>
      </c>
      <c r="M348" s="1">
        <v>0</v>
      </c>
      <c r="N348" s="1" t="s">
        <v>35</v>
      </c>
    </row>
    <row r="349" spans="1:14" x14ac:dyDescent="0.15">
      <c r="A349" s="1">
        <v>7.49</v>
      </c>
      <c r="B349" s="1">
        <v>1</v>
      </c>
      <c r="C349" s="1">
        <f t="shared" si="10"/>
        <v>348</v>
      </c>
      <c r="D349" s="1">
        <v>7.5121608745800112E-3</v>
      </c>
      <c r="E349" s="1">
        <v>0</v>
      </c>
      <c r="F349" s="1">
        <v>0</v>
      </c>
      <c r="G349" s="1" t="s">
        <v>34</v>
      </c>
      <c r="H349" s="1">
        <v>-5.0000000000000001E-3</v>
      </c>
      <c r="I349" s="1">
        <v>1</v>
      </c>
      <c r="J349" s="1">
        <f t="shared" si="11"/>
        <v>348</v>
      </c>
      <c r="K349" s="1">
        <v>-5.0147936412416635E-6</v>
      </c>
      <c r="L349" s="1">
        <v>0</v>
      </c>
      <c r="M349" s="1">
        <v>0</v>
      </c>
      <c r="N349" s="1" t="s">
        <v>35</v>
      </c>
    </row>
    <row r="350" spans="1:14" x14ac:dyDescent="0.15">
      <c r="A350" s="1">
        <v>7.49</v>
      </c>
      <c r="B350" s="1">
        <v>1</v>
      </c>
      <c r="C350" s="1">
        <f t="shared" si="10"/>
        <v>349</v>
      </c>
      <c r="D350" s="1">
        <v>7.5121608745800112E-3</v>
      </c>
      <c r="E350" s="1">
        <v>0</v>
      </c>
      <c r="F350" s="1">
        <v>0</v>
      </c>
      <c r="G350" s="1" t="s">
        <v>34</v>
      </c>
      <c r="H350" s="1">
        <v>-5.0000000000000001E-3</v>
      </c>
      <c r="I350" s="1">
        <v>1</v>
      </c>
      <c r="J350" s="1">
        <f t="shared" si="11"/>
        <v>349</v>
      </c>
      <c r="K350" s="1">
        <v>-5.0147936412416635E-6</v>
      </c>
      <c r="L350" s="1">
        <v>0</v>
      </c>
      <c r="M350" s="1">
        <v>0</v>
      </c>
      <c r="N350" s="1" t="s">
        <v>35</v>
      </c>
    </row>
    <row r="351" spans="1:14" x14ac:dyDescent="0.15">
      <c r="A351" s="1">
        <v>7.5549999999999997</v>
      </c>
      <c r="B351" s="1">
        <v>1</v>
      </c>
      <c r="C351" s="1">
        <f t="shared" si="10"/>
        <v>350</v>
      </c>
      <c r="D351" s="1">
        <v>7.5773531919161525E-3</v>
      </c>
      <c r="E351" s="1">
        <v>233.99999999999821</v>
      </c>
      <c r="F351" s="1">
        <v>234.69234241010852</v>
      </c>
      <c r="G351" s="1" t="s">
        <v>34</v>
      </c>
      <c r="H351" s="1">
        <v>-5.0000000000000001E-3</v>
      </c>
      <c r="I351" s="1">
        <v>1</v>
      </c>
      <c r="J351" s="1">
        <f t="shared" si="11"/>
        <v>350</v>
      </c>
      <c r="K351" s="1">
        <v>-5.0147936412416635E-6</v>
      </c>
      <c r="L351" s="1">
        <v>0</v>
      </c>
      <c r="M351" s="1">
        <v>0</v>
      </c>
      <c r="N351" s="1" t="s">
        <v>35</v>
      </c>
    </row>
    <row r="352" spans="1:14" x14ac:dyDescent="0.15">
      <c r="A352" s="1">
        <v>7.59</v>
      </c>
      <c r="B352" s="1">
        <v>1</v>
      </c>
      <c r="C352" s="1">
        <f t="shared" si="10"/>
        <v>351</v>
      </c>
      <c r="D352" s="1">
        <v>7.6124567474048447E-3</v>
      </c>
      <c r="E352" s="1">
        <v>126.00000000000051</v>
      </c>
      <c r="F352" s="1">
        <v>126.37279975929206</v>
      </c>
      <c r="G352" s="1" t="s">
        <v>34</v>
      </c>
      <c r="H352" s="1">
        <v>-5.0000000000000001E-3</v>
      </c>
      <c r="I352" s="1">
        <v>1</v>
      </c>
      <c r="J352" s="1">
        <f t="shared" si="11"/>
        <v>351</v>
      </c>
      <c r="K352" s="1">
        <v>-5.0147936412416635E-6</v>
      </c>
      <c r="L352" s="1">
        <v>0</v>
      </c>
      <c r="M352" s="1">
        <v>0</v>
      </c>
      <c r="N352" s="1" t="s">
        <v>35</v>
      </c>
    </row>
    <row r="353" spans="1:14" x14ac:dyDescent="0.15">
      <c r="A353" s="1">
        <v>7.59</v>
      </c>
      <c r="B353" s="1">
        <v>1</v>
      </c>
      <c r="C353" s="1">
        <f t="shared" si="10"/>
        <v>352</v>
      </c>
      <c r="D353" s="1">
        <v>7.6124567474048447E-3</v>
      </c>
      <c r="E353" s="1">
        <v>0</v>
      </c>
      <c r="F353" s="1">
        <v>0</v>
      </c>
      <c r="G353" s="1" t="s">
        <v>34</v>
      </c>
      <c r="H353" s="1">
        <v>-5.0000000000000001E-3</v>
      </c>
      <c r="I353" s="1">
        <v>1</v>
      </c>
      <c r="J353" s="1">
        <f t="shared" si="11"/>
        <v>352</v>
      </c>
      <c r="K353" s="1">
        <v>-5.0147936412416635E-6</v>
      </c>
      <c r="L353" s="1">
        <v>0</v>
      </c>
      <c r="M353" s="1">
        <v>0</v>
      </c>
      <c r="N353" s="1" t="s">
        <v>35</v>
      </c>
    </row>
    <row r="354" spans="1:14" x14ac:dyDescent="0.15">
      <c r="A354" s="1">
        <v>7.59</v>
      </c>
      <c r="B354" s="1">
        <v>1</v>
      </c>
      <c r="C354" s="1">
        <f t="shared" si="10"/>
        <v>353</v>
      </c>
      <c r="D354" s="1">
        <v>7.6124567474048447E-3</v>
      </c>
      <c r="E354" s="1">
        <v>0</v>
      </c>
      <c r="F354" s="1">
        <v>0</v>
      </c>
      <c r="G354" s="1" t="s">
        <v>34</v>
      </c>
      <c r="H354" s="1">
        <v>-5.0000000000000001E-3</v>
      </c>
      <c r="I354" s="1">
        <v>1</v>
      </c>
      <c r="J354" s="1">
        <f t="shared" si="11"/>
        <v>353</v>
      </c>
      <c r="K354" s="1">
        <v>-5.0147936412416635E-6</v>
      </c>
      <c r="L354" s="1">
        <v>0</v>
      </c>
      <c r="M354" s="1">
        <v>0</v>
      </c>
      <c r="N354" s="1" t="s">
        <v>35</v>
      </c>
    </row>
    <row r="355" spans="1:14" x14ac:dyDescent="0.15">
      <c r="A355" s="1">
        <v>7.6550000000000002</v>
      </c>
      <c r="B355" s="1">
        <v>1</v>
      </c>
      <c r="C355" s="1">
        <f t="shared" si="10"/>
        <v>354</v>
      </c>
      <c r="D355" s="1">
        <v>7.6776490647409868E-3</v>
      </c>
      <c r="E355" s="1">
        <v>234.00000000000142</v>
      </c>
      <c r="F355" s="1">
        <v>234.69234241011162</v>
      </c>
      <c r="G355" s="1" t="s">
        <v>34</v>
      </c>
      <c r="H355" s="1">
        <v>-5.0000000000000001E-3</v>
      </c>
      <c r="I355" s="1">
        <v>1</v>
      </c>
      <c r="J355" s="1">
        <f t="shared" si="11"/>
        <v>354</v>
      </c>
      <c r="K355" s="1">
        <v>-5.0147936412416635E-6</v>
      </c>
      <c r="L355" s="1">
        <v>0</v>
      </c>
      <c r="M355" s="1">
        <v>0</v>
      </c>
      <c r="N355" s="1" t="s">
        <v>35</v>
      </c>
    </row>
    <row r="356" spans="1:14" x14ac:dyDescent="0.15">
      <c r="A356" s="1">
        <v>7.69</v>
      </c>
      <c r="B356" s="1">
        <v>1</v>
      </c>
      <c r="C356" s="1">
        <f t="shared" si="10"/>
        <v>355</v>
      </c>
      <c r="D356" s="1">
        <v>7.7127526202296782E-3</v>
      </c>
      <c r="E356" s="1">
        <v>126.00000000000051</v>
      </c>
      <c r="F356" s="1">
        <v>126.37279975928895</v>
      </c>
      <c r="G356" s="1" t="s">
        <v>34</v>
      </c>
      <c r="H356" s="1">
        <v>-5.0000000000000001E-3</v>
      </c>
      <c r="I356" s="1">
        <v>1</v>
      </c>
      <c r="J356" s="1">
        <f t="shared" si="11"/>
        <v>355</v>
      </c>
      <c r="K356" s="1">
        <v>-5.0147936412416635E-6</v>
      </c>
      <c r="L356" s="1">
        <v>0</v>
      </c>
      <c r="M356" s="1">
        <v>0</v>
      </c>
      <c r="N356" s="1" t="s">
        <v>35</v>
      </c>
    </row>
    <row r="357" spans="1:14" x14ac:dyDescent="0.15">
      <c r="A357" s="1">
        <v>7.6849999999999996</v>
      </c>
      <c r="B357" s="1">
        <v>1</v>
      </c>
      <c r="C357" s="1">
        <f t="shared" si="10"/>
        <v>356</v>
      </c>
      <c r="D357" s="1">
        <v>7.7077378265884358E-3</v>
      </c>
      <c r="E357" s="1">
        <v>-18.000000000002814</v>
      </c>
      <c r="F357" s="1">
        <v>-18.053257108472526</v>
      </c>
      <c r="G357" s="1" t="s">
        <v>34</v>
      </c>
      <c r="H357" s="1">
        <v>-5.0000000000000001E-3</v>
      </c>
      <c r="I357" s="1">
        <v>1</v>
      </c>
      <c r="J357" s="1">
        <f t="shared" si="11"/>
        <v>356</v>
      </c>
      <c r="K357" s="1">
        <v>-5.0147936412416635E-6</v>
      </c>
      <c r="L357" s="1">
        <v>0</v>
      </c>
      <c r="M357" s="1">
        <v>0</v>
      </c>
      <c r="N357" s="1" t="s">
        <v>35</v>
      </c>
    </row>
    <row r="358" spans="1:14" x14ac:dyDescent="0.15">
      <c r="A358" s="1">
        <v>7.6849999999999996</v>
      </c>
      <c r="B358" s="1">
        <v>1</v>
      </c>
      <c r="C358" s="1">
        <f t="shared" si="10"/>
        <v>357</v>
      </c>
      <c r="D358" s="1">
        <v>7.7077378265884358E-3</v>
      </c>
      <c r="E358" s="1">
        <v>0</v>
      </c>
      <c r="F358" s="1">
        <v>0</v>
      </c>
      <c r="G358" s="1" t="s">
        <v>34</v>
      </c>
      <c r="H358" s="1">
        <v>-5.0000000000000001E-3</v>
      </c>
      <c r="I358" s="1">
        <v>1</v>
      </c>
      <c r="J358" s="1">
        <f t="shared" si="11"/>
        <v>357</v>
      </c>
      <c r="K358" s="1">
        <v>-5.0147936412416635E-6</v>
      </c>
      <c r="L358" s="1">
        <v>0</v>
      </c>
      <c r="M358" s="1">
        <v>0</v>
      </c>
      <c r="N358" s="1" t="s">
        <v>35</v>
      </c>
    </row>
    <row r="359" spans="1:14" x14ac:dyDescent="0.15">
      <c r="A359" s="1">
        <v>7.6849999999999996</v>
      </c>
      <c r="B359" s="1">
        <v>1</v>
      </c>
      <c r="C359" s="1">
        <f t="shared" si="10"/>
        <v>358</v>
      </c>
      <c r="D359" s="1">
        <v>7.7077378265884358E-3</v>
      </c>
      <c r="E359" s="1">
        <v>0</v>
      </c>
      <c r="F359" s="1">
        <v>0</v>
      </c>
      <c r="G359" s="1" t="s">
        <v>34</v>
      </c>
      <c r="H359" s="1">
        <v>-5.0000000000000001E-3</v>
      </c>
      <c r="I359" s="1">
        <v>1</v>
      </c>
      <c r="J359" s="1">
        <f t="shared" si="11"/>
        <v>358</v>
      </c>
      <c r="K359" s="1">
        <v>-5.0147936412416635E-6</v>
      </c>
      <c r="L359" s="1">
        <v>0</v>
      </c>
      <c r="M359" s="1">
        <v>0</v>
      </c>
      <c r="N359" s="1" t="s">
        <v>35</v>
      </c>
    </row>
    <row r="360" spans="1:14" x14ac:dyDescent="0.15">
      <c r="A360" s="1">
        <v>7.78</v>
      </c>
      <c r="B360" s="1">
        <v>1</v>
      </c>
      <c r="C360" s="1">
        <f t="shared" si="10"/>
        <v>359</v>
      </c>
      <c r="D360" s="1">
        <v>7.8030189057720278E-3</v>
      </c>
      <c r="E360" s="1">
        <v>342.00000000000233</v>
      </c>
      <c r="F360" s="1">
        <v>343.01188506093115</v>
      </c>
      <c r="G360" s="1" t="s">
        <v>34</v>
      </c>
      <c r="H360" s="1">
        <v>-5.0000000000000001E-3</v>
      </c>
      <c r="I360" s="1">
        <v>1</v>
      </c>
      <c r="J360" s="1">
        <f t="shared" si="11"/>
        <v>359</v>
      </c>
      <c r="K360" s="1">
        <v>-5.0147936412416635E-6</v>
      </c>
      <c r="L360" s="1">
        <v>0</v>
      </c>
      <c r="M360" s="1">
        <v>0</v>
      </c>
      <c r="N360" s="1" t="s">
        <v>35</v>
      </c>
    </row>
    <row r="361" spans="1:14" x14ac:dyDescent="0.15">
      <c r="A361" s="1">
        <v>7.78</v>
      </c>
      <c r="B361" s="1">
        <v>1</v>
      </c>
      <c r="C361" s="1">
        <f t="shared" si="10"/>
        <v>360</v>
      </c>
      <c r="D361" s="1">
        <v>7.8030189057720278E-3</v>
      </c>
      <c r="E361" s="1">
        <v>0</v>
      </c>
      <c r="F361" s="1">
        <v>0</v>
      </c>
      <c r="G361" s="1" t="s">
        <v>34</v>
      </c>
      <c r="H361" s="1">
        <v>-5.0000000000000001E-3</v>
      </c>
      <c r="I361" s="1">
        <v>1</v>
      </c>
      <c r="J361" s="1">
        <f t="shared" si="11"/>
        <v>360</v>
      </c>
      <c r="K361" s="1">
        <v>-5.0147936412416635E-6</v>
      </c>
      <c r="L361" s="1">
        <v>0</v>
      </c>
      <c r="M361" s="1">
        <v>0</v>
      </c>
      <c r="N361" s="1" t="s">
        <v>35</v>
      </c>
    </row>
    <row r="362" spans="1:14" x14ac:dyDescent="0.15">
      <c r="A362" s="1">
        <v>7.78</v>
      </c>
      <c r="B362" s="1">
        <v>1</v>
      </c>
      <c r="C362" s="1">
        <f t="shared" si="10"/>
        <v>361</v>
      </c>
      <c r="D362" s="1">
        <v>7.8030189057720278E-3</v>
      </c>
      <c r="E362" s="1">
        <v>0</v>
      </c>
      <c r="F362" s="1">
        <v>0</v>
      </c>
      <c r="G362" s="1" t="s">
        <v>34</v>
      </c>
      <c r="H362" s="1">
        <v>-5.0000000000000001E-3</v>
      </c>
      <c r="I362" s="1">
        <v>1</v>
      </c>
      <c r="J362" s="1">
        <f t="shared" si="11"/>
        <v>361</v>
      </c>
      <c r="K362" s="1">
        <v>-5.0147936412416635E-6</v>
      </c>
      <c r="L362" s="1">
        <v>0</v>
      </c>
      <c r="M362" s="1">
        <v>0</v>
      </c>
      <c r="N362" s="1" t="s">
        <v>35</v>
      </c>
    </row>
    <row r="363" spans="1:14" x14ac:dyDescent="0.15">
      <c r="A363" s="1">
        <v>7.78</v>
      </c>
      <c r="B363" s="1">
        <v>1</v>
      </c>
      <c r="C363" s="1">
        <f t="shared" si="10"/>
        <v>362</v>
      </c>
      <c r="D363" s="1">
        <v>7.8030189057720278E-3</v>
      </c>
      <c r="E363" s="1">
        <v>0</v>
      </c>
      <c r="F363" s="1">
        <v>0</v>
      </c>
      <c r="G363" s="1" t="s">
        <v>34</v>
      </c>
      <c r="H363" s="1">
        <v>-5.0000000000000001E-3</v>
      </c>
      <c r="I363" s="1">
        <v>1</v>
      </c>
      <c r="J363" s="1">
        <f t="shared" si="11"/>
        <v>362</v>
      </c>
      <c r="K363" s="1">
        <v>-5.0147936412416635E-6</v>
      </c>
      <c r="L363" s="1">
        <v>0</v>
      </c>
      <c r="M363" s="1">
        <v>0</v>
      </c>
      <c r="N363" s="1" t="s">
        <v>35</v>
      </c>
    </row>
    <row r="364" spans="1:14" x14ac:dyDescent="0.15">
      <c r="A364" s="1">
        <v>7.875</v>
      </c>
      <c r="B364" s="1">
        <v>1</v>
      </c>
      <c r="C364" s="1">
        <f t="shared" si="10"/>
        <v>363</v>
      </c>
      <c r="D364" s="1">
        <v>7.8982999849556198E-3</v>
      </c>
      <c r="E364" s="1">
        <v>341.99999999999909</v>
      </c>
      <c r="F364" s="1">
        <v>343.01188506093115</v>
      </c>
      <c r="G364" s="1" t="s">
        <v>34</v>
      </c>
      <c r="H364" s="1">
        <v>-5.0000000000000001E-3</v>
      </c>
      <c r="I364" s="1">
        <v>1</v>
      </c>
      <c r="J364" s="1">
        <f t="shared" si="11"/>
        <v>363</v>
      </c>
      <c r="K364" s="1">
        <v>-5.0147936412416635E-6</v>
      </c>
      <c r="L364" s="1">
        <v>0</v>
      </c>
      <c r="M364" s="1">
        <v>0</v>
      </c>
      <c r="N364" s="1" t="s">
        <v>35</v>
      </c>
    </row>
    <row r="365" spans="1:14" x14ac:dyDescent="0.15">
      <c r="A365" s="1">
        <v>7.88</v>
      </c>
      <c r="B365" s="1">
        <v>1</v>
      </c>
      <c r="C365" s="1">
        <f t="shared" si="10"/>
        <v>364</v>
      </c>
      <c r="D365" s="1">
        <v>7.9033147785968604E-3</v>
      </c>
      <c r="E365" s="1">
        <v>17.999999999999616</v>
      </c>
      <c r="F365" s="1">
        <v>18.05325710846628</v>
      </c>
      <c r="G365" s="1" t="s">
        <v>34</v>
      </c>
      <c r="H365" s="1">
        <v>-5.0000000000000001E-3</v>
      </c>
      <c r="I365" s="1">
        <v>1</v>
      </c>
      <c r="J365" s="1">
        <f t="shared" si="11"/>
        <v>364</v>
      </c>
      <c r="K365" s="1">
        <v>-5.0147936412416635E-6</v>
      </c>
      <c r="L365" s="1">
        <v>0</v>
      </c>
      <c r="M365" s="1">
        <v>0</v>
      </c>
      <c r="N365" s="1" t="s">
        <v>35</v>
      </c>
    </row>
    <row r="366" spans="1:14" x14ac:dyDescent="0.15">
      <c r="A366" s="1">
        <v>7.88</v>
      </c>
      <c r="B366" s="1">
        <v>1</v>
      </c>
      <c r="C366" s="1">
        <f t="shared" si="10"/>
        <v>365</v>
      </c>
      <c r="D366" s="1">
        <v>7.9033147785968604E-3</v>
      </c>
      <c r="E366" s="1">
        <v>0</v>
      </c>
      <c r="F366" s="1">
        <v>0</v>
      </c>
      <c r="G366" s="1" t="s">
        <v>34</v>
      </c>
      <c r="H366" s="1">
        <v>-5.0000000000000001E-3</v>
      </c>
      <c r="I366" s="1">
        <v>1</v>
      </c>
      <c r="J366" s="1">
        <f t="shared" si="11"/>
        <v>365</v>
      </c>
      <c r="K366" s="1">
        <v>-5.0147936412416635E-6</v>
      </c>
      <c r="L366" s="1">
        <v>0</v>
      </c>
      <c r="M366" s="1">
        <v>0</v>
      </c>
      <c r="N366" s="1" t="s">
        <v>35</v>
      </c>
    </row>
    <row r="367" spans="1:14" x14ac:dyDescent="0.15">
      <c r="A367" s="1">
        <v>7.88</v>
      </c>
      <c r="B367" s="1">
        <v>1</v>
      </c>
      <c r="C367" s="1">
        <f t="shared" si="10"/>
        <v>366</v>
      </c>
      <c r="D367" s="1">
        <v>7.9033147785968604E-3</v>
      </c>
      <c r="E367" s="1">
        <v>0</v>
      </c>
      <c r="F367" s="1">
        <v>0</v>
      </c>
      <c r="G367" s="1" t="s">
        <v>34</v>
      </c>
      <c r="H367" s="1">
        <v>-5.0000000000000001E-3</v>
      </c>
      <c r="I367" s="1">
        <v>1</v>
      </c>
      <c r="J367" s="1">
        <f t="shared" si="11"/>
        <v>366</v>
      </c>
      <c r="K367" s="1">
        <v>-5.0147936412416635E-6</v>
      </c>
      <c r="L367" s="1">
        <v>0</v>
      </c>
      <c r="M367" s="1">
        <v>0</v>
      </c>
      <c r="N367" s="1" t="s">
        <v>35</v>
      </c>
    </row>
    <row r="368" spans="1:14" x14ac:dyDescent="0.15">
      <c r="A368" s="1">
        <v>7.95</v>
      </c>
      <c r="B368" s="1">
        <v>1</v>
      </c>
      <c r="C368" s="1">
        <f t="shared" si="10"/>
        <v>367</v>
      </c>
      <c r="D368" s="1">
        <v>7.9735218895742449E-3</v>
      </c>
      <c r="E368" s="1">
        <v>252.00000000000102</v>
      </c>
      <c r="F368" s="1">
        <v>252.74559951858413</v>
      </c>
      <c r="G368" s="1" t="s">
        <v>34</v>
      </c>
      <c r="H368" s="1">
        <v>-5.0000000000000001E-3</v>
      </c>
      <c r="I368" s="1">
        <v>1</v>
      </c>
      <c r="J368" s="1">
        <f t="shared" si="11"/>
        <v>367</v>
      </c>
      <c r="K368" s="1">
        <v>-5.0147936412416635E-6</v>
      </c>
      <c r="L368" s="1">
        <v>0</v>
      </c>
      <c r="M368" s="1">
        <v>0</v>
      </c>
      <c r="N368" s="1" t="s">
        <v>35</v>
      </c>
    </row>
    <row r="369" spans="1:14" x14ac:dyDescent="0.15">
      <c r="A369" s="1">
        <v>7.98</v>
      </c>
      <c r="B369" s="1">
        <v>1</v>
      </c>
      <c r="C369" s="1">
        <f t="shared" si="10"/>
        <v>368</v>
      </c>
      <c r="D369" s="1">
        <v>8.0036106514216956E-3</v>
      </c>
      <c r="E369" s="1">
        <v>108.0000000000009</v>
      </c>
      <c r="F369" s="1">
        <v>108.31954265082267</v>
      </c>
      <c r="G369" s="1" t="s">
        <v>34</v>
      </c>
      <c r="H369" s="1">
        <v>-5.0000000000000001E-3</v>
      </c>
      <c r="I369" s="1">
        <v>1</v>
      </c>
      <c r="J369" s="1">
        <f t="shared" si="11"/>
        <v>368</v>
      </c>
      <c r="K369" s="1">
        <v>-5.0147936412416635E-6</v>
      </c>
      <c r="L369" s="1">
        <v>0</v>
      </c>
      <c r="M369" s="1">
        <v>0</v>
      </c>
      <c r="N369" s="1" t="s">
        <v>35</v>
      </c>
    </row>
    <row r="370" spans="1:14" x14ac:dyDescent="0.15">
      <c r="A370" s="1">
        <v>7.98</v>
      </c>
      <c r="B370" s="1">
        <v>1</v>
      </c>
      <c r="C370" s="1">
        <f t="shared" si="10"/>
        <v>369</v>
      </c>
      <c r="D370" s="1">
        <v>8.0036106514216956E-3</v>
      </c>
      <c r="E370" s="1">
        <v>0</v>
      </c>
      <c r="F370" s="1">
        <v>0</v>
      </c>
      <c r="G370" s="1" t="s">
        <v>34</v>
      </c>
      <c r="H370" s="1">
        <v>-5.0000000000000001E-3</v>
      </c>
      <c r="I370" s="1">
        <v>1</v>
      </c>
      <c r="J370" s="1">
        <f t="shared" si="11"/>
        <v>369</v>
      </c>
      <c r="K370" s="1">
        <v>-5.0147936412416635E-6</v>
      </c>
      <c r="L370" s="1">
        <v>0</v>
      </c>
      <c r="M370" s="1">
        <v>0</v>
      </c>
      <c r="N370" s="1" t="s">
        <v>35</v>
      </c>
    </row>
    <row r="371" spans="1:14" x14ac:dyDescent="0.15">
      <c r="A371" s="1">
        <v>7.98</v>
      </c>
      <c r="B371" s="1">
        <v>1</v>
      </c>
      <c r="C371" s="1">
        <f t="shared" si="10"/>
        <v>370</v>
      </c>
      <c r="D371" s="1">
        <v>8.0036106514216956E-3</v>
      </c>
      <c r="E371" s="1">
        <v>0</v>
      </c>
      <c r="F371" s="1">
        <v>0</v>
      </c>
      <c r="G371" s="1" t="s">
        <v>34</v>
      </c>
      <c r="H371" s="1">
        <v>-5.0000000000000001E-3</v>
      </c>
      <c r="I371" s="1">
        <v>1</v>
      </c>
      <c r="J371" s="1">
        <f t="shared" si="11"/>
        <v>370</v>
      </c>
      <c r="K371" s="1">
        <v>-5.0147936412416635E-6</v>
      </c>
      <c r="L371" s="1">
        <v>0</v>
      </c>
      <c r="M371" s="1">
        <v>0</v>
      </c>
      <c r="N371" s="1" t="s">
        <v>35</v>
      </c>
    </row>
    <row r="372" spans="1:14" x14ac:dyDescent="0.15">
      <c r="A372" s="1">
        <v>7.98</v>
      </c>
      <c r="B372" s="1">
        <v>1</v>
      </c>
      <c r="C372" s="1">
        <f t="shared" si="10"/>
        <v>371</v>
      </c>
      <c r="D372" s="1">
        <v>8.0036106514216956E-3</v>
      </c>
      <c r="E372" s="1">
        <v>0</v>
      </c>
      <c r="F372" s="1">
        <v>0</v>
      </c>
      <c r="G372" s="1" t="s">
        <v>34</v>
      </c>
      <c r="H372" s="1">
        <v>-5.0000000000000001E-3</v>
      </c>
      <c r="I372" s="1">
        <v>1</v>
      </c>
      <c r="J372" s="1">
        <f t="shared" si="11"/>
        <v>371</v>
      </c>
      <c r="K372" s="1">
        <v>-5.0147936412416635E-6</v>
      </c>
      <c r="L372" s="1">
        <v>0</v>
      </c>
      <c r="M372" s="1">
        <v>0</v>
      </c>
      <c r="N372" s="1" t="s">
        <v>35</v>
      </c>
    </row>
    <row r="373" spans="1:14" x14ac:dyDescent="0.15">
      <c r="A373" s="1">
        <v>8.08</v>
      </c>
      <c r="B373" s="1">
        <v>1</v>
      </c>
      <c r="C373" s="1">
        <f t="shared" si="10"/>
        <v>372</v>
      </c>
      <c r="D373" s="1">
        <v>8.1039065242465274E-3</v>
      </c>
      <c r="E373" s="1">
        <v>359.99999999999875</v>
      </c>
      <c r="F373" s="1">
        <v>361.06514216939433</v>
      </c>
      <c r="G373" s="1" t="s">
        <v>34</v>
      </c>
      <c r="H373" s="1">
        <v>-5.0000000000000001E-3</v>
      </c>
      <c r="I373" s="1">
        <v>1</v>
      </c>
      <c r="J373" s="1">
        <f t="shared" si="11"/>
        <v>372</v>
      </c>
      <c r="K373" s="1">
        <v>-5.0147936412416635E-6</v>
      </c>
      <c r="L373" s="1">
        <v>0</v>
      </c>
      <c r="M373" s="1">
        <v>0</v>
      </c>
      <c r="N373" s="1" t="s">
        <v>35</v>
      </c>
    </row>
    <row r="374" spans="1:14" x14ac:dyDescent="0.15">
      <c r="A374" s="1">
        <v>8.08</v>
      </c>
      <c r="B374" s="1">
        <v>1</v>
      </c>
      <c r="C374" s="1">
        <f t="shared" si="10"/>
        <v>373</v>
      </c>
      <c r="D374" s="1">
        <v>8.1039065242465274E-3</v>
      </c>
      <c r="E374" s="1">
        <v>0</v>
      </c>
      <c r="F374" s="1">
        <v>0</v>
      </c>
      <c r="G374" s="1" t="s">
        <v>34</v>
      </c>
      <c r="H374" s="1">
        <v>-5.0000000000000001E-3</v>
      </c>
      <c r="I374" s="1">
        <v>1</v>
      </c>
      <c r="J374" s="1">
        <f t="shared" si="11"/>
        <v>373</v>
      </c>
      <c r="K374" s="1">
        <v>-5.0147936412416635E-6</v>
      </c>
      <c r="L374" s="1">
        <v>0</v>
      </c>
      <c r="M374" s="1">
        <v>0</v>
      </c>
      <c r="N374" s="1" t="s">
        <v>35</v>
      </c>
    </row>
    <row r="375" spans="1:14" x14ac:dyDescent="0.15">
      <c r="A375" s="1">
        <v>8.0749999999999993</v>
      </c>
      <c r="B375" s="1">
        <v>1</v>
      </c>
      <c r="C375" s="1">
        <f t="shared" si="10"/>
        <v>374</v>
      </c>
      <c r="D375" s="1">
        <v>8.098891730605285E-3</v>
      </c>
      <c r="E375" s="1">
        <v>-18.000000000002814</v>
      </c>
      <c r="F375" s="1">
        <v>-18.053257108472526</v>
      </c>
      <c r="G375" s="1" t="s">
        <v>34</v>
      </c>
      <c r="H375" s="1">
        <v>-5.0000000000000001E-3</v>
      </c>
      <c r="I375" s="1">
        <v>1</v>
      </c>
      <c r="J375" s="1">
        <f t="shared" si="11"/>
        <v>374</v>
      </c>
      <c r="K375" s="1">
        <v>-5.0147936412416635E-6</v>
      </c>
      <c r="L375" s="1">
        <v>0</v>
      </c>
      <c r="M375" s="1">
        <v>0</v>
      </c>
      <c r="N375" s="1" t="s">
        <v>35</v>
      </c>
    </row>
    <row r="376" spans="1:14" x14ac:dyDescent="0.15">
      <c r="A376" s="1">
        <v>8.0749999999999993</v>
      </c>
      <c r="B376" s="1">
        <v>1</v>
      </c>
      <c r="C376" s="1">
        <f t="shared" si="10"/>
        <v>375</v>
      </c>
      <c r="D376" s="1">
        <v>8.098891730605285E-3</v>
      </c>
      <c r="E376" s="1">
        <v>0</v>
      </c>
      <c r="F376" s="1">
        <v>0</v>
      </c>
      <c r="G376" s="1" t="s">
        <v>34</v>
      </c>
      <c r="H376" s="1">
        <v>-5.0000000000000001E-3</v>
      </c>
      <c r="I376" s="1">
        <v>1</v>
      </c>
      <c r="J376" s="1">
        <f t="shared" si="11"/>
        <v>375</v>
      </c>
      <c r="K376" s="1">
        <v>-5.0147936412416635E-6</v>
      </c>
      <c r="L376" s="1">
        <v>0</v>
      </c>
      <c r="M376" s="1">
        <v>0</v>
      </c>
      <c r="N376" s="1" t="s">
        <v>35</v>
      </c>
    </row>
    <row r="377" spans="1:14" x14ac:dyDescent="0.15">
      <c r="A377" s="1">
        <v>8.18</v>
      </c>
      <c r="B377" s="1">
        <v>1</v>
      </c>
      <c r="C377" s="1">
        <f t="shared" si="10"/>
        <v>376</v>
      </c>
      <c r="D377" s="1">
        <v>8.2042023970713609E-3</v>
      </c>
      <c r="E377" s="1">
        <v>378.00000000000153</v>
      </c>
      <c r="F377" s="1">
        <v>379.1183992778731</v>
      </c>
      <c r="G377" s="1" t="s">
        <v>34</v>
      </c>
      <c r="H377" s="1">
        <v>-5.0000000000000001E-3</v>
      </c>
      <c r="I377" s="1">
        <v>1</v>
      </c>
      <c r="J377" s="1">
        <f t="shared" si="11"/>
        <v>376</v>
      </c>
      <c r="K377" s="1">
        <v>-5.0147936412416635E-6</v>
      </c>
      <c r="L377" s="1">
        <v>0</v>
      </c>
      <c r="M377" s="1">
        <v>0</v>
      </c>
      <c r="N377" s="1" t="s">
        <v>35</v>
      </c>
    </row>
    <row r="378" spans="1:14" x14ac:dyDescent="0.15">
      <c r="A378" s="1">
        <v>8.18</v>
      </c>
      <c r="B378" s="1">
        <v>1</v>
      </c>
      <c r="C378" s="1">
        <f t="shared" si="10"/>
        <v>377</v>
      </c>
      <c r="D378" s="1">
        <v>8.2042023970713609E-3</v>
      </c>
      <c r="E378" s="1">
        <v>0</v>
      </c>
      <c r="F378" s="1">
        <v>0</v>
      </c>
      <c r="G378" s="1" t="s">
        <v>34</v>
      </c>
      <c r="H378" s="1">
        <v>-5.0000000000000001E-3</v>
      </c>
      <c r="I378" s="1">
        <v>1</v>
      </c>
      <c r="J378" s="1">
        <f t="shared" si="11"/>
        <v>377</v>
      </c>
      <c r="K378" s="1">
        <v>-5.0147936412416635E-6</v>
      </c>
      <c r="L378" s="1">
        <v>0</v>
      </c>
      <c r="M378" s="1">
        <v>0</v>
      </c>
      <c r="N378" s="1" t="s">
        <v>35</v>
      </c>
    </row>
    <row r="379" spans="1:14" x14ac:dyDescent="0.15">
      <c r="A379" s="1">
        <v>8.18</v>
      </c>
      <c r="B379" s="1">
        <v>1</v>
      </c>
      <c r="C379" s="1">
        <f t="shared" si="10"/>
        <v>378</v>
      </c>
      <c r="D379" s="1">
        <v>8.2042023970713609E-3</v>
      </c>
      <c r="E379" s="1">
        <v>0</v>
      </c>
      <c r="F379" s="1">
        <v>0</v>
      </c>
      <c r="G379" s="1" t="s">
        <v>34</v>
      </c>
      <c r="H379" s="1">
        <v>-5.0000000000000001E-3</v>
      </c>
      <c r="I379" s="1">
        <v>1</v>
      </c>
      <c r="J379" s="1">
        <f t="shared" si="11"/>
        <v>378</v>
      </c>
      <c r="K379" s="1">
        <v>-5.0147936412416635E-6</v>
      </c>
      <c r="L379" s="1">
        <v>0</v>
      </c>
      <c r="M379" s="1">
        <v>0</v>
      </c>
      <c r="N379" s="1" t="s">
        <v>35</v>
      </c>
    </row>
    <row r="380" spans="1:14" x14ac:dyDescent="0.15">
      <c r="A380" s="1">
        <v>8.18</v>
      </c>
      <c r="B380" s="1">
        <v>1</v>
      </c>
      <c r="C380" s="1">
        <f t="shared" si="10"/>
        <v>379</v>
      </c>
      <c r="D380" s="1">
        <v>8.2042023970713609E-3</v>
      </c>
      <c r="E380" s="1">
        <v>0</v>
      </c>
      <c r="F380" s="1">
        <v>0</v>
      </c>
      <c r="G380" s="1" t="s">
        <v>34</v>
      </c>
      <c r="H380" s="1">
        <v>-5.0000000000000001E-3</v>
      </c>
      <c r="I380" s="1">
        <v>1</v>
      </c>
      <c r="J380" s="1">
        <f t="shared" si="11"/>
        <v>379</v>
      </c>
      <c r="K380" s="1">
        <v>-5.0147936412416635E-6</v>
      </c>
      <c r="L380" s="1">
        <v>0</v>
      </c>
      <c r="M380" s="1">
        <v>0</v>
      </c>
      <c r="N380" s="1" t="s">
        <v>35</v>
      </c>
    </row>
    <row r="381" spans="1:14" x14ac:dyDescent="0.15">
      <c r="A381" s="1">
        <v>8.2799999999999994</v>
      </c>
      <c r="B381" s="1">
        <v>1</v>
      </c>
      <c r="C381" s="1">
        <f t="shared" si="10"/>
        <v>380</v>
      </c>
      <c r="D381" s="1">
        <v>8.3044982698961944E-3</v>
      </c>
      <c r="E381" s="1">
        <v>359.99999999999875</v>
      </c>
      <c r="F381" s="1">
        <v>361.06514216940053</v>
      </c>
      <c r="G381" s="1" t="s">
        <v>34</v>
      </c>
      <c r="H381" s="1">
        <v>0.34</v>
      </c>
      <c r="I381" s="1">
        <v>1</v>
      </c>
      <c r="J381" s="1">
        <f t="shared" si="11"/>
        <v>380</v>
      </c>
      <c r="K381" s="1">
        <v>3.4100596760443312E-4</v>
      </c>
      <c r="L381" s="1">
        <v>1242</v>
      </c>
      <c r="M381" s="1">
        <v>1245.6747404844291</v>
      </c>
      <c r="N381" s="1" t="s">
        <v>35</v>
      </c>
    </row>
    <row r="382" spans="1:14" x14ac:dyDescent="0.15">
      <c r="A382" s="1">
        <v>8.2799999999999994</v>
      </c>
      <c r="B382" s="1">
        <v>1</v>
      </c>
      <c r="C382" s="1">
        <f t="shared" si="10"/>
        <v>381</v>
      </c>
      <c r="D382" s="1">
        <v>8.3044982698961944E-3</v>
      </c>
      <c r="E382" s="1">
        <v>0</v>
      </c>
      <c r="F382" s="1">
        <v>0</v>
      </c>
      <c r="G382" s="1" t="s">
        <v>34</v>
      </c>
      <c r="H382" s="1">
        <v>0.45500000000000002</v>
      </c>
      <c r="I382" s="1">
        <v>1</v>
      </c>
      <c r="J382" s="1">
        <f t="shared" si="11"/>
        <v>381</v>
      </c>
      <c r="K382" s="1">
        <v>4.5634622135299138E-4</v>
      </c>
      <c r="L382" s="1">
        <v>413.99999999999994</v>
      </c>
      <c r="M382" s="1">
        <v>415.22491349480975</v>
      </c>
      <c r="N382" s="1" t="s">
        <v>35</v>
      </c>
    </row>
    <row r="383" spans="1:14" x14ac:dyDescent="0.15">
      <c r="A383" s="1">
        <v>8.2799999999999994</v>
      </c>
      <c r="B383" s="1">
        <v>1</v>
      </c>
      <c r="C383" s="1">
        <f t="shared" si="10"/>
        <v>382</v>
      </c>
      <c r="D383" s="1">
        <v>8.3044982698961944E-3</v>
      </c>
      <c r="E383" s="1">
        <v>0</v>
      </c>
      <c r="F383" s="1">
        <v>0</v>
      </c>
      <c r="G383" s="1" t="s">
        <v>34</v>
      </c>
      <c r="H383" s="1">
        <v>0.70499999999999996</v>
      </c>
      <c r="I383" s="1">
        <v>1</v>
      </c>
      <c r="J383" s="1">
        <f t="shared" si="11"/>
        <v>382</v>
      </c>
      <c r="K383" s="1">
        <v>7.070859034150745E-4</v>
      </c>
      <c r="L383" s="1">
        <v>899.99999999999977</v>
      </c>
      <c r="M383" s="1">
        <v>902.66285542349931</v>
      </c>
      <c r="N383" s="1" t="s">
        <v>35</v>
      </c>
    </row>
    <row r="384" spans="1:14" x14ac:dyDescent="0.15">
      <c r="A384" s="1">
        <v>8.2799999999999994</v>
      </c>
      <c r="B384" s="1">
        <v>1</v>
      </c>
      <c r="C384" s="1">
        <f t="shared" si="10"/>
        <v>383</v>
      </c>
      <c r="D384" s="1">
        <v>8.3044982698961944E-3</v>
      </c>
      <c r="E384" s="1">
        <v>0</v>
      </c>
      <c r="F384" s="1">
        <v>0</v>
      </c>
      <c r="G384" s="1" t="s">
        <v>34</v>
      </c>
      <c r="H384" s="1">
        <v>0.94</v>
      </c>
      <c r="I384" s="1">
        <v>1</v>
      </c>
      <c r="J384" s="1">
        <f t="shared" si="11"/>
        <v>383</v>
      </c>
      <c r="K384" s="1">
        <v>9.4278120455343264E-4</v>
      </c>
      <c r="L384" s="1">
        <v>846</v>
      </c>
      <c r="M384" s="1">
        <v>848.50308409808929</v>
      </c>
      <c r="N384" s="1" t="s">
        <v>35</v>
      </c>
    </row>
    <row r="385" spans="1:14" x14ac:dyDescent="0.15">
      <c r="A385" s="1">
        <v>8.3699999999999992</v>
      </c>
      <c r="B385" s="1">
        <v>1</v>
      </c>
      <c r="C385" s="1">
        <f t="shared" si="10"/>
        <v>384</v>
      </c>
      <c r="D385" s="1">
        <v>8.3947645554385431E-3</v>
      </c>
      <c r="E385" s="1">
        <v>323.99999999999949</v>
      </c>
      <c r="F385" s="1">
        <v>324.95862795245552</v>
      </c>
      <c r="G385" s="1" t="s">
        <v>34</v>
      </c>
      <c r="H385" s="1">
        <v>1.1599999999999999</v>
      </c>
      <c r="I385" s="1">
        <v>1</v>
      </c>
      <c r="J385" s="1">
        <f t="shared" si="11"/>
        <v>384</v>
      </c>
      <c r="K385" s="1">
        <v>1.1634321247680657E-3</v>
      </c>
      <c r="L385" s="1">
        <v>791.99999999999989</v>
      </c>
      <c r="M385" s="1">
        <v>794.34331277267916</v>
      </c>
      <c r="N385" s="1" t="s">
        <v>35</v>
      </c>
    </row>
    <row r="386" spans="1:14" x14ac:dyDescent="0.15">
      <c r="A386" s="1">
        <v>8.3699999999999992</v>
      </c>
      <c r="B386" s="1">
        <v>1</v>
      </c>
      <c r="C386" s="1">
        <f t="shared" si="10"/>
        <v>385</v>
      </c>
      <c r="D386" s="1">
        <v>8.3947645554385431E-3</v>
      </c>
      <c r="E386" s="1">
        <v>0</v>
      </c>
      <c r="F386" s="1">
        <v>0</v>
      </c>
      <c r="G386" s="1" t="s">
        <v>34</v>
      </c>
      <c r="H386" s="1">
        <v>1.4350000000000001</v>
      </c>
      <c r="I386" s="1">
        <v>1</v>
      </c>
      <c r="J386" s="1">
        <f t="shared" si="11"/>
        <v>385</v>
      </c>
      <c r="K386" s="1">
        <v>1.4392457750363574E-3</v>
      </c>
      <c r="L386" s="1">
        <v>990.00000000000045</v>
      </c>
      <c r="M386" s="1">
        <v>992.92914096584991</v>
      </c>
      <c r="N386" s="1" t="s">
        <v>35</v>
      </c>
    </row>
    <row r="387" spans="1:14" x14ac:dyDescent="0.15">
      <c r="A387" s="1">
        <v>8.3699999999999992</v>
      </c>
      <c r="B387" s="1">
        <v>1</v>
      </c>
      <c r="C387" s="1">
        <f t="shared" si="10"/>
        <v>386</v>
      </c>
      <c r="D387" s="1">
        <v>8.3947645554385431E-3</v>
      </c>
      <c r="E387" s="1">
        <v>0</v>
      </c>
      <c r="F387" s="1">
        <v>0</v>
      </c>
      <c r="G387" s="1" t="s">
        <v>34</v>
      </c>
      <c r="H387" s="1">
        <v>1.7549999999999999</v>
      </c>
      <c r="I387" s="1">
        <v>1</v>
      </c>
      <c r="J387" s="1">
        <f t="shared" si="11"/>
        <v>386</v>
      </c>
      <c r="K387" s="1">
        <v>1.7601925680758236E-3</v>
      </c>
      <c r="L387" s="1">
        <v>1151.9999999999993</v>
      </c>
      <c r="M387" s="1">
        <v>1155.4084549420786</v>
      </c>
      <c r="N387" s="1" t="s">
        <v>35</v>
      </c>
    </row>
    <row r="388" spans="1:14" x14ac:dyDescent="0.15">
      <c r="A388" s="1">
        <v>8.375</v>
      </c>
      <c r="B388" s="1">
        <v>1</v>
      </c>
      <c r="C388" s="1">
        <f t="shared" ref="C388:C451" si="12">C387+B388</f>
        <v>387</v>
      </c>
      <c r="D388" s="1">
        <v>8.3997793490797855E-3</v>
      </c>
      <c r="E388" s="1">
        <v>18.000000000002814</v>
      </c>
      <c r="F388" s="1">
        <v>18.053257108472526</v>
      </c>
      <c r="G388" s="1" t="s">
        <v>34</v>
      </c>
      <c r="H388" s="1">
        <v>1.86</v>
      </c>
      <c r="I388" s="1">
        <v>1</v>
      </c>
      <c r="J388" s="1">
        <f t="shared" ref="J388:J442" si="13">J387+I388</f>
        <v>387</v>
      </c>
      <c r="K388" s="1">
        <v>1.8655032345418988E-3</v>
      </c>
      <c r="L388" s="1">
        <v>378.00000000000074</v>
      </c>
      <c r="M388" s="1">
        <v>379.11839927787071</v>
      </c>
      <c r="N388" s="1" t="s">
        <v>35</v>
      </c>
    </row>
    <row r="389" spans="1:14" x14ac:dyDescent="0.15">
      <c r="A389" s="1">
        <v>8.4499999999999993</v>
      </c>
      <c r="B389" s="1">
        <v>1</v>
      </c>
      <c r="C389" s="1">
        <f t="shared" si="12"/>
        <v>388</v>
      </c>
      <c r="D389" s="1">
        <v>8.4750012536984106E-3</v>
      </c>
      <c r="E389" s="1">
        <v>269.99999999999744</v>
      </c>
      <c r="F389" s="1">
        <v>270.79885662705044</v>
      </c>
      <c r="G389" s="1" t="s">
        <v>34</v>
      </c>
      <c r="H389" s="1">
        <v>2.1349999999999998</v>
      </c>
      <c r="I389" s="1">
        <v>1</v>
      </c>
      <c r="J389" s="1">
        <f t="shared" si="13"/>
        <v>388</v>
      </c>
      <c r="K389" s="1">
        <v>2.1413168848101898E-3</v>
      </c>
      <c r="L389" s="1">
        <v>989.99999999999886</v>
      </c>
      <c r="M389" s="1">
        <v>992.92914096584764</v>
      </c>
      <c r="N389" s="1" t="s">
        <v>35</v>
      </c>
    </row>
    <row r="390" spans="1:14" x14ac:dyDescent="0.15">
      <c r="A390" s="1">
        <v>8.4700000000000006</v>
      </c>
      <c r="B390" s="1">
        <v>1</v>
      </c>
      <c r="C390" s="1">
        <f t="shared" si="12"/>
        <v>389</v>
      </c>
      <c r="D390" s="1">
        <v>8.4950604282633783E-3</v>
      </c>
      <c r="E390" s="1">
        <v>72.00000000000486</v>
      </c>
      <c r="F390" s="1">
        <v>72.213028433883863</v>
      </c>
      <c r="G390" s="1" t="s">
        <v>34</v>
      </c>
      <c r="H390" s="1">
        <v>2.37</v>
      </c>
      <c r="I390" s="1">
        <v>1</v>
      </c>
      <c r="J390" s="1">
        <f t="shared" si="13"/>
        <v>389</v>
      </c>
      <c r="K390" s="1">
        <v>2.3770121859485486E-3</v>
      </c>
      <c r="L390" s="1">
        <v>846.00000000000114</v>
      </c>
      <c r="M390" s="1">
        <v>848.50308409809168</v>
      </c>
      <c r="N390" s="1" t="s">
        <v>35</v>
      </c>
    </row>
    <row r="391" spans="1:14" x14ac:dyDescent="0.15">
      <c r="A391" s="1">
        <v>8.4700000000000006</v>
      </c>
      <c r="B391" s="1">
        <v>1</v>
      </c>
      <c r="C391" s="1">
        <f t="shared" si="12"/>
        <v>390</v>
      </c>
      <c r="D391" s="1">
        <v>8.4950604282633783E-3</v>
      </c>
      <c r="E391" s="1">
        <v>0</v>
      </c>
      <c r="F391" s="1">
        <v>0</v>
      </c>
      <c r="G391" s="1" t="s">
        <v>34</v>
      </c>
      <c r="H391" s="1">
        <v>2.5049999999999999</v>
      </c>
      <c r="I391" s="1">
        <v>1</v>
      </c>
      <c r="J391" s="1">
        <f t="shared" si="13"/>
        <v>390</v>
      </c>
      <c r="K391" s="1">
        <v>2.512411614262073E-3</v>
      </c>
      <c r="L391" s="1">
        <v>485.99999999999926</v>
      </c>
      <c r="M391" s="1">
        <v>487.43794192868791</v>
      </c>
      <c r="N391" s="1" t="s">
        <v>35</v>
      </c>
    </row>
    <row r="392" spans="1:14" x14ac:dyDescent="0.15">
      <c r="A392" s="1">
        <v>8.4700000000000006</v>
      </c>
      <c r="B392" s="1">
        <v>1</v>
      </c>
      <c r="C392" s="1">
        <f t="shared" si="12"/>
        <v>391</v>
      </c>
      <c r="D392" s="1">
        <v>8.4950604282633783E-3</v>
      </c>
      <c r="E392" s="1">
        <v>0</v>
      </c>
      <c r="F392" s="1">
        <v>0</v>
      </c>
      <c r="G392" s="1" t="s">
        <v>34</v>
      </c>
      <c r="H392" s="1">
        <v>2.72</v>
      </c>
      <c r="I392" s="1">
        <v>1</v>
      </c>
      <c r="J392" s="1">
        <f t="shared" si="13"/>
        <v>391</v>
      </c>
      <c r="K392" s="1">
        <v>2.728047740835465E-3</v>
      </c>
      <c r="L392" s="1">
        <v>774.00000000000114</v>
      </c>
      <c r="M392" s="1">
        <v>776.29005566421085</v>
      </c>
      <c r="N392" s="1" t="s">
        <v>35</v>
      </c>
    </row>
    <row r="393" spans="1:14" x14ac:dyDescent="0.15">
      <c r="A393" s="1">
        <v>8.5250000000000004</v>
      </c>
      <c r="B393" s="1">
        <v>1</v>
      </c>
      <c r="C393" s="1">
        <f t="shared" si="12"/>
        <v>392</v>
      </c>
      <c r="D393" s="1">
        <v>8.5502231583170357E-3</v>
      </c>
      <c r="E393" s="1">
        <v>197.99999999999898</v>
      </c>
      <c r="F393" s="1">
        <v>198.58582819316655</v>
      </c>
      <c r="G393" s="1" t="s">
        <v>34</v>
      </c>
      <c r="H393" s="1">
        <v>3.06</v>
      </c>
      <c r="I393" s="1">
        <v>1</v>
      </c>
      <c r="J393" s="1">
        <f t="shared" si="13"/>
        <v>392</v>
      </c>
      <c r="K393" s="1">
        <v>3.0690537084398979E-3</v>
      </c>
      <c r="L393" s="1">
        <v>1223.9999999999995</v>
      </c>
      <c r="M393" s="1">
        <v>1227.6214833759584</v>
      </c>
      <c r="N393" s="1" t="s">
        <v>35</v>
      </c>
    </row>
    <row r="394" spans="1:14" x14ac:dyDescent="0.15">
      <c r="A394" s="1">
        <v>8.57</v>
      </c>
      <c r="B394" s="1">
        <v>1</v>
      </c>
      <c r="C394" s="1">
        <f t="shared" si="12"/>
        <v>393</v>
      </c>
      <c r="D394" s="1">
        <v>8.5953563010882101E-3</v>
      </c>
      <c r="E394" s="1">
        <v>161.99999999999974</v>
      </c>
      <c r="F394" s="1">
        <v>162.47931397622776</v>
      </c>
      <c r="G394" s="1" t="s">
        <v>34</v>
      </c>
      <c r="H394" s="1">
        <v>3.2149999999999999</v>
      </c>
      <c r="I394" s="1">
        <v>1</v>
      </c>
      <c r="J394" s="1">
        <f t="shared" si="13"/>
        <v>393</v>
      </c>
      <c r="K394" s="1">
        <v>3.2245123113183892E-3</v>
      </c>
      <c r="L394" s="1">
        <v>557.99999999999932</v>
      </c>
      <c r="M394" s="1">
        <v>559.65097036256873</v>
      </c>
      <c r="N394" s="1" t="s">
        <v>35</v>
      </c>
    </row>
    <row r="395" spans="1:14" x14ac:dyDescent="0.15">
      <c r="A395" s="1">
        <v>8.57</v>
      </c>
      <c r="B395" s="1">
        <v>1</v>
      </c>
      <c r="C395" s="1">
        <f t="shared" si="12"/>
        <v>394</v>
      </c>
      <c r="D395" s="1">
        <v>8.5953563010882101E-3</v>
      </c>
      <c r="E395" s="1">
        <v>0</v>
      </c>
      <c r="F395" s="1">
        <v>0</v>
      </c>
      <c r="G395" s="1" t="s">
        <v>34</v>
      </c>
      <c r="H395" s="1">
        <v>3.5049999999999999</v>
      </c>
      <c r="I395" s="1">
        <v>1</v>
      </c>
      <c r="J395" s="1">
        <f t="shared" si="13"/>
        <v>394</v>
      </c>
      <c r="K395" s="1">
        <v>3.5153703425104058E-3</v>
      </c>
      <c r="L395" s="1">
        <v>1044.0000000000002</v>
      </c>
      <c r="M395" s="1">
        <v>1047.0889122912597</v>
      </c>
      <c r="N395" s="1" t="s">
        <v>35</v>
      </c>
    </row>
    <row r="396" spans="1:14" x14ac:dyDescent="0.15">
      <c r="A396" s="1">
        <v>8.57</v>
      </c>
      <c r="B396" s="1">
        <v>1</v>
      </c>
      <c r="C396" s="1">
        <f t="shared" si="12"/>
        <v>395</v>
      </c>
      <c r="D396" s="1">
        <v>8.5953563010882101E-3</v>
      </c>
      <c r="E396" s="1">
        <v>0</v>
      </c>
      <c r="F396" s="1">
        <v>0</v>
      </c>
      <c r="G396" s="1" t="s">
        <v>34</v>
      </c>
      <c r="H396" s="1">
        <v>3.73</v>
      </c>
      <c r="I396" s="1">
        <v>1</v>
      </c>
      <c r="J396" s="1">
        <f t="shared" si="13"/>
        <v>395</v>
      </c>
      <c r="K396" s="1">
        <v>3.7410360563662807E-3</v>
      </c>
      <c r="L396" s="1">
        <v>810.00000000000034</v>
      </c>
      <c r="M396" s="1">
        <v>812.39656988114973</v>
      </c>
      <c r="N396" s="1" t="s">
        <v>35</v>
      </c>
    </row>
    <row r="397" spans="1:14" x14ac:dyDescent="0.15">
      <c r="A397" s="1">
        <v>8.57</v>
      </c>
      <c r="B397" s="1">
        <v>1</v>
      </c>
      <c r="C397" s="1">
        <f t="shared" si="12"/>
        <v>396</v>
      </c>
      <c r="D397" s="1">
        <v>8.5953563010882101E-3</v>
      </c>
      <c r="E397" s="1">
        <v>0</v>
      </c>
      <c r="F397" s="1">
        <v>0</v>
      </c>
      <c r="G397" s="1" t="s">
        <v>34</v>
      </c>
      <c r="H397" s="1">
        <v>3.9550000000000001</v>
      </c>
      <c r="I397" s="1">
        <v>1</v>
      </c>
      <c r="J397" s="1">
        <f t="shared" si="13"/>
        <v>396</v>
      </c>
      <c r="K397" s="1">
        <v>3.9667017702221556E-3</v>
      </c>
      <c r="L397" s="1">
        <v>810.00000000000034</v>
      </c>
      <c r="M397" s="1">
        <v>812.39656988114973</v>
      </c>
      <c r="N397" s="1" t="s">
        <v>35</v>
      </c>
    </row>
    <row r="398" spans="1:14" x14ac:dyDescent="0.15">
      <c r="A398" s="1">
        <v>8.67</v>
      </c>
      <c r="B398" s="1">
        <v>1</v>
      </c>
      <c r="C398" s="1">
        <f t="shared" si="12"/>
        <v>397</v>
      </c>
      <c r="D398" s="1">
        <v>8.6956521739130436E-3</v>
      </c>
      <c r="E398" s="1">
        <v>359.99999999999875</v>
      </c>
      <c r="F398" s="1">
        <v>361.06514216940053</v>
      </c>
      <c r="G398" s="1" t="s">
        <v>34</v>
      </c>
      <c r="H398" s="1">
        <v>4.1449999999999996</v>
      </c>
      <c r="I398" s="1">
        <v>1</v>
      </c>
      <c r="J398" s="1">
        <f t="shared" si="13"/>
        <v>397</v>
      </c>
      <c r="K398" s="1">
        <v>4.1572639285893387E-3</v>
      </c>
      <c r="L398" s="1">
        <v>683.99999999999818</v>
      </c>
      <c r="M398" s="1">
        <v>686.02377012185912</v>
      </c>
      <c r="N398" s="1" t="s">
        <v>35</v>
      </c>
    </row>
    <row r="399" spans="1:14" x14ac:dyDescent="0.15">
      <c r="A399" s="1">
        <v>8.67</v>
      </c>
      <c r="B399" s="1">
        <v>1</v>
      </c>
      <c r="C399" s="1">
        <f t="shared" si="12"/>
        <v>398</v>
      </c>
      <c r="D399" s="1">
        <v>8.6956521739130436E-3</v>
      </c>
      <c r="E399" s="1">
        <v>0</v>
      </c>
      <c r="F399" s="1">
        <v>0</v>
      </c>
      <c r="G399" s="1" t="s">
        <v>34</v>
      </c>
      <c r="H399" s="1">
        <v>4.3899999999999997</v>
      </c>
      <c r="I399" s="1">
        <v>1</v>
      </c>
      <c r="J399" s="1">
        <f t="shared" si="13"/>
        <v>398</v>
      </c>
      <c r="K399" s="1">
        <v>4.40298881701018E-3</v>
      </c>
      <c r="L399" s="1">
        <v>882.00000000000034</v>
      </c>
      <c r="M399" s="1">
        <v>884.60959831502885</v>
      </c>
      <c r="N399" s="1" t="s">
        <v>35</v>
      </c>
    </row>
    <row r="400" spans="1:14" x14ac:dyDescent="0.15">
      <c r="A400" s="1">
        <v>8.67</v>
      </c>
      <c r="B400" s="1">
        <v>1</v>
      </c>
      <c r="C400" s="1">
        <f t="shared" si="12"/>
        <v>399</v>
      </c>
      <c r="D400" s="1">
        <v>8.6956521739130436E-3</v>
      </c>
      <c r="E400" s="1">
        <v>0</v>
      </c>
      <c r="F400" s="1">
        <v>0</v>
      </c>
      <c r="G400" s="1" t="s">
        <v>34</v>
      </c>
      <c r="H400" s="1">
        <v>4.6449999999999996</v>
      </c>
      <c r="I400" s="1">
        <v>1</v>
      </c>
      <c r="J400" s="1">
        <f t="shared" si="13"/>
        <v>399</v>
      </c>
      <c r="K400" s="1">
        <v>4.6587432927135044E-3</v>
      </c>
      <c r="L400" s="1">
        <v>917.99999999999966</v>
      </c>
      <c r="M400" s="1">
        <v>920.71611253196761</v>
      </c>
      <c r="N400" s="1" t="s">
        <v>35</v>
      </c>
    </row>
    <row r="401" spans="1:14" x14ac:dyDescent="0.15">
      <c r="A401" s="1">
        <v>8.6750000000000007</v>
      </c>
      <c r="B401" s="1">
        <v>1</v>
      </c>
      <c r="C401" s="1">
        <f t="shared" si="12"/>
        <v>400</v>
      </c>
      <c r="D401" s="1">
        <v>8.700666967554286E-3</v>
      </c>
      <c r="E401" s="1">
        <v>18.000000000002814</v>
      </c>
      <c r="F401" s="1">
        <v>18.053257108472526</v>
      </c>
      <c r="G401" s="1" t="s">
        <v>34</v>
      </c>
      <c r="H401" s="1">
        <v>4.8099999999999996</v>
      </c>
      <c r="I401" s="1">
        <v>1</v>
      </c>
      <c r="J401" s="1">
        <f t="shared" si="13"/>
        <v>400</v>
      </c>
      <c r="K401" s="1">
        <v>4.8242314828744791E-3</v>
      </c>
      <c r="L401" s="1">
        <v>594.00000000000011</v>
      </c>
      <c r="M401" s="1">
        <v>595.75748457950908</v>
      </c>
      <c r="N401" s="1" t="s">
        <v>35</v>
      </c>
    </row>
    <row r="402" spans="1:14" x14ac:dyDescent="0.15">
      <c r="A402" s="1">
        <v>8.7650000000000006</v>
      </c>
      <c r="B402" s="1">
        <v>1</v>
      </c>
      <c r="C402" s="1">
        <f t="shared" si="12"/>
        <v>401</v>
      </c>
      <c r="D402" s="1">
        <v>8.7909332530966364E-3</v>
      </c>
      <c r="E402" s="1">
        <v>323.99999999999949</v>
      </c>
      <c r="F402" s="1">
        <v>324.95862795246177</v>
      </c>
      <c r="G402" s="1" t="s">
        <v>34</v>
      </c>
      <c r="H402" s="1">
        <v>5.1100000000000003</v>
      </c>
      <c r="I402" s="1">
        <v>1</v>
      </c>
      <c r="J402" s="1">
        <f t="shared" si="13"/>
        <v>401</v>
      </c>
      <c r="K402" s="1">
        <v>5.1251191013489805E-3</v>
      </c>
      <c r="L402" s="1">
        <v>1080.0000000000025</v>
      </c>
      <c r="M402" s="1">
        <v>1083.1954265082049</v>
      </c>
      <c r="N402" s="1" t="s">
        <v>35</v>
      </c>
    </row>
    <row r="403" spans="1:14" x14ac:dyDescent="0.15">
      <c r="A403" s="1">
        <v>8.7650000000000006</v>
      </c>
      <c r="B403" s="1">
        <v>1</v>
      </c>
      <c r="C403" s="1">
        <f t="shared" si="12"/>
        <v>402</v>
      </c>
      <c r="D403" s="1">
        <v>8.7909332530966364E-3</v>
      </c>
      <c r="E403" s="1">
        <v>0</v>
      </c>
      <c r="F403" s="1">
        <v>0</v>
      </c>
      <c r="G403" s="1" t="s">
        <v>34</v>
      </c>
      <c r="H403" s="1">
        <v>5.31</v>
      </c>
      <c r="I403" s="1">
        <v>1</v>
      </c>
      <c r="J403" s="1">
        <f t="shared" si="13"/>
        <v>402</v>
      </c>
      <c r="K403" s="1">
        <v>5.3257108469986457E-3</v>
      </c>
      <c r="L403" s="1">
        <v>719.9999999999975</v>
      </c>
      <c r="M403" s="1">
        <v>722.13028433879492</v>
      </c>
      <c r="N403" s="1" t="s">
        <v>35</v>
      </c>
    </row>
    <row r="404" spans="1:14" x14ac:dyDescent="0.15">
      <c r="A404" s="1">
        <v>8.7650000000000006</v>
      </c>
      <c r="B404" s="1">
        <v>1</v>
      </c>
      <c r="C404" s="1">
        <f t="shared" si="12"/>
        <v>403</v>
      </c>
      <c r="D404" s="1">
        <v>8.7909332530966364E-3</v>
      </c>
      <c r="E404" s="1">
        <v>0</v>
      </c>
      <c r="F404" s="1">
        <v>0</v>
      </c>
      <c r="G404" s="1" t="s">
        <v>34</v>
      </c>
      <c r="H404" s="1">
        <v>5.4649999999999999</v>
      </c>
      <c r="I404" s="1">
        <v>1</v>
      </c>
      <c r="J404" s="1">
        <f t="shared" si="13"/>
        <v>403</v>
      </c>
      <c r="K404" s="1">
        <v>5.4811694498771374E-3</v>
      </c>
      <c r="L404" s="1">
        <v>558.00000000000091</v>
      </c>
      <c r="M404" s="1">
        <v>559.65097036257021</v>
      </c>
      <c r="N404" s="1" t="s">
        <v>35</v>
      </c>
    </row>
    <row r="405" spans="1:14" x14ac:dyDescent="0.15">
      <c r="A405" s="1">
        <v>8.7650000000000006</v>
      </c>
      <c r="B405" s="1">
        <v>1</v>
      </c>
      <c r="C405" s="1">
        <f t="shared" si="12"/>
        <v>404</v>
      </c>
      <c r="D405" s="1">
        <v>8.7909332530966364E-3</v>
      </c>
      <c r="E405" s="1">
        <v>0</v>
      </c>
      <c r="F405" s="1">
        <v>0</v>
      </c>
      <c r="G405" s="1" t="s">
        <v>34</v>
      </c>
      <c r="H405" s="1">
        <v>5.7549999999999999</v>
      </c>
      <c r="I405" s="1">
        <v>1</v>
      </c>
      <c r="J405" s="1">
        <f t="shared" si="13"/>
        <v>404</v>
      </c>
      <c r="K405" s="1">
        <v>5.772027481069154E-3</v>
      </c>
      <c r="L405" s="1">
        <v>1044.0000000000002</v>
      </c>
      <c r="M405" s="1">
        <v>1047.0889122912597</v>
      </c>
      <c r="N405" s="1" t="s">
        <v>35</v>
      </c>
    </row>
    <row r="406" spans="1:14" x14ac:dyDescent="0.15">
      <c r="A406" s="1">
        <v>8.8249999999999993</v>
      </c>
      <c r="B406" s="1">
        <v>1</v>
      </c>
      <c r="C406" s="1">
        <f t="shared" si="12"/>
        <v>405</v>
      </c>
      <c r="D406" s="1">
        <v>8.8511107767915344E-3</v>
      </c>
      <c r="E406" s="1">
        <v>215.9999999999954</v>
      </c>
      <c r="F406" s="1">
        <v>216.63908530163283</v>
      </c>
      <c r="G406" s="1" t="s">
        <v>34</v>
      </c>
      <c r="H406" s="1">
        <v>5.98</v>
      </c>
      <c r="I406" s="1">
        <v>1</v>
      </c>
      <c r="J406" s="1">
        <f t="shared" si="13"/>
        <v>405</v>
      </c>
      <c r="K406" s="1">
        <v>5.9976931949250294E-3</v>
      </c>
      <c r="L406" s="1">
        <v>810.00000000000193</v>
      </c>
      <c r="M406" s="1">
        <v>812.39656988115132</v>
      </c>
      <c r="N406" s="1" t="s">
        <v>35</v>
      </c>
    </row>
    <row r="407" spans="1:14" x14ac:dyDescent="0.15">
      <c r="A407" s="1">
        <v>8.86</v>
      </c>
      <c r="B407" s="1">
        <v>1</v>
      </c>
      <c r="C407" s="1">
        <f t="shared" si="12"/>
        <v>406</v>
      </c>
      <c r="D407" s="1">
        <v>8.8862143322802258E-3</v>
      </c>
      <c r="E407" s="1">
        <v>126.00000000000051</v>
      </c>
      <c r="F407" s="1">
        <v>126.37279975928895</v>
      </c>
      <c r="G407" s="1" t="s">
        <v>34</v>
      </c>
      <c r="H407" s="1">
        <v>6.29</v>
      </c>
      <c r="I407" s="1">
        <v>1</v>
      </c>
      <c r="J407" s="1">
        <f t="shared" si="13"/>
        <v>406</v>
      </c>
      <c r="K407" s="1">
        <v>6.308610400682012E-3</v>
      </c>
      <c r="L407" s="1">
        <v>1115.9999999999986</v>
      </c>
      <c r="M407" s="1">
        <v>1119.3019407251375</v>
      </c>
      <c r="N407" s="1" t="s">
        <v>35</v>
      </c>
    </row>
    <row r="408" spans="1:14" x14ac:dyDescent="0.15">
      <c r="A408" s="1">
        <v>8.86</v>
      </c>
      <c r="B408" s="1">
        <v>1</v>
      </c>
      <c r="C408" s="1">
        <f t="shared" si="12"/>
        <v>407</v>
      </c>
      <c r="D408" s="1">
        <v>8.8862143322802258E-3</v>
      </c>
      <c r="E408" s="1">
        <v>0</v>
      </c>
      <c r="F408" s="1">
        <v>0</v>
      </c>
      <c r="G408" s="1" t="s">
        <v>34</v>
      </c>
      <c r="H408" s="1">
        <v>6.4550000000000001</v>
      </c>
      <c r="I408" s="1">
        <v>1</v>
      </c>
      <c r="J408" s="1">
        <f t="shared" si="13"/>
        <v>407</v>
      </c>
      <c r="K408" s="1">
        <v>6.4740985908429876E-3</v>
      </c>
      <c r="L408" s="1">
        <v>594.00000000000011</v>
      </c>
      <c r="M408" s="1">
        <v>595.75748457951215</v>
      </c>
      <c r="N408" s="1" t="s">
        <v>35</v>
      </c>
    </row>
    <row r="409" spans="1:14" x14ac:dyDescent="0.15">
      <c r="A409" s="1">
        <v>8.86</v>
      </c>
      <c r="B409" s="1">
        <v>1</v>
      </c>
      <c r="C409" s="1">
        <f t="shared" si="12"/>
        <v>408</v>
      </c>
      <c r="D409" s="1">
        <v>8.8862143322802258E-3</v>
      </c>
      <c r="E409" s="1">
        <v>0</v>
      </c>
      <c r="F409" s="1">
        <v>0</v>
      </c>
      <c r="G409" s="1" t="s">
        <v>34</v>
      </c>
      <c r="H409" s="1">
        <v>6.71</v>
      </c>
      <c r="I409" s="1">
        <v>1</v>
      </c>
      <c r="J409" s="1">
        <f t="shared" si="13"/>
        <v>408</v>
      </c>
      <c r="K409" s="1">
        <v>6.7298530665463119E-3</v>
      </c>
      <c r="L409" s="1">
        <v>917.99999999999966</v>
      </c>
      <c r="M409" s="1">
        <v>920.71611253196761</v>
      </c>
      <c r="N409" s="1" t="s">
        <v>35</v>
      </c>
    </row>
    <row r="410" spans="1:14" x14ac:dyDescent="0.15">
      <c r="A410" s="1">
        <v>8.9149999999999991</v>
      </c>
      <c r="B410" s="1">
        <v>1</v>
      </c>
      <c r="C410" s="1">
        <f t="shared" si="12"/>
        <v>409</v>
      </c>
      <c r="D410" s="1">
        <v>8.9413770623338849E-3</v>
      </c>
      <c r="E410" s="1">
        <v>197.99999999999898</v>
      </c>
      <c r="F410" s="1">
        <v>198.5858281931728</v>
      </c>
      <c r="G410" s="1" t="s">
        <v>34</v>
      </c>
      <c r="H410" s="1">
        <v>6.9450000000000003</v>
      </c>
      <c r="I410" s="1">
        <v>1</v>
      </c>
      <c r="J410" s="1">
        <f t="shared" si="13"/>
        <v>409</v>
      </c>
      <c r="K410" s="1">
        <v>6.9655483676846703E-3</v>
      </c>
      <c r="L410" s="1">
        <v>846.00000000000114</v>
      </c>
      <c r="M410" s="1">
        <v>848.50308409809008</v>
      </c>
      <c r="N410" s="1" t="s">
        <v>35</v>
      </c>
    </row>
    <row r="411" spans="1:14" x14ac:dyDescent="0.15">
      <c r="A411" s="1">
        <v>8.9600000000000009</v>
      </c>
      <c r="B411" s="1">
        <v>1</v>
      </c>
      <c r="C411" s="1">
        <f t="shared" si="12"/>
        <v>410</v>
      </c>
      <c r="D411" s="1">
        <v>8.986510205105061E-3</v>
      </c>
      <c r="E411" s="1">
        <v>162.00000000000614</v>
      </c>
      <c r="F411" s="1">
        <v>162.47931397623401</v>
      </c>
      <c r="G411" s="1" t="s">
        <v>34</v>
      </c>
      <c r="H411" s="1">
        <v>7.14</v>
      </c>
      <c r="I411" s="1">
        <v>1</v>
      </c>
      <c r="J411" s="1">
        <f t="shared" si="13"/>
        <v>410</v>
      </c>
      <c r="K411" s="1">
        <v>7.1611253196930949E-3</v>
      </c>
      <c r="L411" s="1">
        <v>701.99999999999784</v>
      </c>
      <c r="M411" s="1">
        <v>704.07702723032867</v>
      </c>
      <c r="N411" s="1" t="s">
        <v>35</v>
      </c>
    </row>
    <row r="412" spans="1:14" x14ac:dyDescent="0.15">
      <c r="A412" s="1">
        <v>8.9600000000000009</v>
      </c>
      <c r="B412" s="1">
        <v>1</v>
      </c>
      <c r="C412" s="1">
        <f t="shared" si="12"/>
        <v>411</v>
      </c>
      <c r="D412" s="1">
        <v>8.986510205105061E-3</v>
      </c>
      <c r="E412" s="1">
        <v>0</v>
      </c>
      <c r="F412" s="1">
        <v>0</v>
      </c>
      <c r="G412" s="1" t="s">
        <v>34</v>
      </c>
      <c r="H412" s="1">
        <v>7.3949999999999996</v>
      </c>
      <c r="I412" s="1">
        <v>1</v>
      </c>
      <c r="J412" s="1">
        <f t="shared" si="13"/>
        <v>411</v>
      </c>
      <c r="K412" s="1">
        <v>7.4168797953964192E-3</v>
      </c>
      <c r="L412" s="1">
        <v>917.99999999999966</v>
      </c>
      <c r="M412" s="1">
        <v>920.71611253196761</v>
      </c>
      <c r="N412" s="1" t="s">
        <v>35</v>
      </c>
    </row>
    <row r="413" spans="1:14" x14ac:dyDescent="0.15">
      <c r="A413" s="1">
        <v>8.9600000000000009</v>
      </c>
      <c r="B413" s="1">
        <v>1</v>
      </c>
      <c r="C413" s="1">
        <f t="shared" si="12"/>
        <v>412</v>
      </c>
      <c r="D413" s="1">
        <v>8.986510205105061E-3</v>
      </c>
      <c r="E413" s="1">
        <v>0</v>
      </c>
      <c r="F413" s="1">
        <v>0</v>
      </c>
      <c r="G413" s="1" t="s">
        <v>34</v>
      </c>
      <c r="H413" s="1">
        <v>7.5250000000000004</v>
      </c>
      <c r="I413" s="1">
        <v>1</v>
      </c>
      <c r="J413" s="1">
        <f t="shared" si="13"/>
        <v>412</v>
      </c>
      <c r="K413" s="1">
        <v>7.5472644300687034E-3</v>
      </c>
      <c r="L413" s="1">
        <v>468.00000000000284</v>
      </c>
      <c r="M413" s="1">
        <v>469.38468482022324</v>
      </c>
      <c r="N413" s="1" t="s">
        <v>35</v>
      </c>
    </row>
    <row r="414" spans="1:14" x14ac:dyDescent="0.15">
      <c r="A414" s="1">
        <v>8.9600000000000009</v>
      </c>
      <c r="B414" s="1">
        <v>1</v>
      </c>
      <c r="C414" s="1">
        <f t="shared" si="12"/>
        <v>413</v>
      </c>
      <c r="D414" s="1">
        <v>8.986510205105061E-3</v>
      </c>
      <c r="E414" s="1">
        <v>0</v>
      </c>
      <c r="F414" s="1">
        <v>0</v>
      </c>
      <c r="G414" s="1" t="s">
        <v>34</v>
      </c>
      <c r="H414" s="1">
        <v>7.7850000000000001</v>
      </c>
      <c r="I414" s="1">
        <v>1</v>
      </c>
      <c r="J414" s="1">
        <f t="shared" si="13"/>
        <v>413</v>
      </c>
      <c r="K414" s="1">
        <v>7.8080336994132693E-3</v>
      </c>
      <c r="L414" s="1">
        <v>935.9999999999992</v>
      </c>
      <c r="M414" s="1">
        <v>938.76936964043705</v>
      </c>
      <c r="N414" s="1" t="s">
        <v>35</v>
      </c>
    </row>
    <row r="415" spans="1:14" x14ac:dyDescent="0.15">
      <c r="A415" s="1">
        <v>9.06</v>
      </c>
      <c r="B415" s="1">
        <v>1</v>
      </c>
      <c r="C415" s="1">
        <f t="shared" si="12"/>
        <v>414</v>
      </c>
      <c r="D415" s="1">
        <v>9.0868060779298945E-3</v>
      </c>
      <c r="E415" s="1">
        <v>359.99999999999875</v>
      </c>
      <c r="F415" s="1">
        <v>361.06514216940053</v>
      </c>
      <c r="G415" s="1" t="s">
        <v>34</v>
      </c>
      <c r="H415" s="1">
        <v>8.06</v>
      </c>
      <c r="I415" s="1">
        <v>1</v>
      </c>
      <c r="J415" s="1">
        <f t="shared" si="13"/>
        <v>414</v>
      </c>
      <c r="K415" s="1">
        <v>8.0838473496815614E-3</v>
      </c>
      <c r="L415" s="1">
        <v>990.00000000000125</v>
      </c>
      <c r="M415" s="1">
        <v>992.9291409658515</v>
      </c>
      <c r="N415" s="1" t="s">
        <v>35</v>
      </c>
    </row>
    <row r="416" spans="1:14" x14ac:dyDescent="0.15">
      <c r="A416" s="1">
        <v>9.06</v>
      </c>
      <c r="B416" s="1">
        <v>1</v>
      </c>
      <c r="C416" s="1">
        <f t="shared" si="12"/>
        <v>415</v>
      </c>
      <c r="D416" s="1">
        <v>9.0868060779298945E-3</v>
      </c>
      <c r="E416" s="1">
        <v>0</v>
      </c>
      <c r="F416" s="1">
        <v>0</v>
      </c>
      <c r="G416" s="1" t="s">
        <v>34</v>
      </c>
      <c r="H416" s="1">
        <v>8.3699999999999992</v>
      </c>
      <c r="I416" s="1">
        <v>1</v>
      </c>
      <c r="J416" s="1">
        <f t="shared" si="13"/>
        <v>415</v>
      </c>
      <c r="K416" s="1">
        <v>8.3947645554385431E-3</v>
      </c>
      <c r="L416" s="1">
        <v>1115.9999999999955</v>
      </c>
      <c r="M416" s="1">
        <v>1119.3019407251343</v>
      </c>
      <c r="N416" s="1" t="s">
        <v>35</v>
      </c>
    </row>
    <row r="417" spans="1:14" x14ac:dyDescent="0.15">
      <c r="A417" s="1">
        <v>9.06</v>
      </c>
      <c r="B417" s="1">
        <v>1</v>
      </c>
      <c r="C417" s="1">
        <f t="shared" si="12"/>
        <v>416</v>
      </c>
      <c r="D417" s="1">
        <v>9.0868060779298945E-3</v>
      </c>
      <c r="E417" s="1">
        <v>0</v>
      </c>
      <c r="F417" s="1">
        <v>0</v>
      </c>
      <c r="G417" s="1" t="s">
        <v>34</v>
      </c>
      <c r="H417" s="1">
        <v>8.6549999999999994</v>
      </c>
      <c r="I417" s="1">
        <v>1</v>
      </c>
      <c r="J417" s="1">
        <f t="shared" si="13"/>
        <v>416</v>
      </c>
      <c r="K417" s="1">
        <v>8.6806077929893182E-3</v>
      </c>
      <c r="L417" s="1">
        <v>1026.0000000000005</v>
      </c>
      <c r="M417" s="1">
        <v>1029.0356551827904</v>
      </c>
      <c r="N417" s="1" t="s">
        <v>35</v>
      </c>
    </row>
    <row r="418" spans="1:14" x14ac:dyDescent="0.15">
      <c r="A418" s="1">
        <v>9.06</v>
      </c>
      <c r="B418" s="1">
        <v>1</v>
      </c>
      <c r="C418" s="1">
        <f t="shared" si="12"/>
        <v>417</v>
      </c>
      <c r="D418" s="1">
        <v>9.0868060779298945E-3</v>
      </c>
      <c r="E418" s="1">
        <v>0</v>
      </c>
      <c r="F418" s="1">
        <v>0</v>
      </c>
      <c r="G418" s="1" t="s">
        <v>34</v>
      </c>
      <c r="H418" s="1">
        <v>8.7249999999999996</v>
      </c>
      <c r="I418" s="1">
        <v>1</v>
      </c>
      <c r="J418" s="1">
        <f t="shared" si="13"/>
        <v>417</v>
      </c>
      <c r="K418" s="1">
        <v>8.750814903966701E-3</v>
      </c>
      <c r="L418" s="1">
        <v>252.00000000000102</v>
      </c>
      <c r="M418" s="1">
        <v>252.7455995185779</v>
      </c>
      <c r="N418" s="1" t="s">
        <v>35</v>
      </c>
    </row>
    <row r="419" spans="1:14" x14ac:dyDescent="0.15">
      <c r="A419" s="1">
        <v>9.1549999999999994</v>
      </c>
      <c r="B419" s="1">
        <v>1</v>
      </c>
      <c r="C419" s="1">
        <f t="shared" si="12"/>
        <v>418</v>
      </c>
      <c r="D419" s="1">
        <v>9.1820871571134839E-3</v>
      </c>
      <c r="E419" s="1">
        <v>341.99999999999591</v>
      </c>
      <c r="F419" s="1">
        <v>343.01188506092177</v>
      </c>
      <c r="G419" s="1" t="s">
        <v>34</v>
      </c>
      <c r="H419" s="1">
        <v>9.01</v>
      </c>
      <c r="I419" s="1">
        <v>1</v>
      </c>
      <c r="J419" s="1">
        <f t="shared" si="13"/>
        <v>418</v>
      </c>
      <c r="K419" s="1">
        <v>9.0366581415174761E-3</v>
      </c>
      <c r="L419" s="1">
        <v>1026.0000000000005</v>
      </c>
      <c r="M419" s="1">
        <v>1029.0356551827904</v>
      </c>
      <c r="N419" s="1" t="s">
        <v>35</v>
      </c>
    </row>
    <row r="420" spans="1:14" x14ac:dyDescent="0.15">
      <c r="A420" s="1">
        <v>9.1549999999999994</v>
      </c>
      <c r="B420" s="1">
        <v>1</v>
      </c>
      <c r="C420" s="1">
        <f t="shared" si="12"/>
        <v>419</v>
      </c>
      <c r="D420" s="1">
        <v>9.1820871571134839E-3</v>
      </c>
      <c r="E420" s="1">
        <v>0</v>
      </c>
      <c r="F420" s="1">
        <v>0</v>
      </c>
      <c r="G420" s="1" t="s">
        <v>34</v>
      </c>
      <c r="H420" s="1">
        <v>9.3049999999999997</v>
      </c>
      <c r="I420" s="1">
        <v>1</v>
      </c>
      <c r="J420" s="1">
        <f t="shared" si="13"/>
        <v>419</v>
      </c>
      <c r="K420" s="1">
        <v>9.3325309663507341E-3</v>
      </c>
      <c r="L420" s="1">
        <v>1061.9999999999998</v>
      </c>
      <c r="M420" s="1">
        <v>1065.1421693997293</v>
      </c>
      <c r="N420" s="1" t="s">
        <v>35</v>
      </c>
    </row>
    <row r="421" spans="1:14" x14ac:dyDescent="0.15">
      <c r="A421" s="1">
        <v>9.1549999999999994</v>
      </c>
      <c r="B421" s="1">
        <v>1</v>
      </c>
      <c r="C421" s="1">
        <f t="shared" si="12"/>
        <v>420</v>
      </c>
      <c r="D421" s="1">
        <v>9.1820871571134839E-3</v>
      </c>
      <c r="E421" s="1">
        <v>0</v>
      </c>
      <c r="F421" s="1">
        <v>0</v>
      </c>
      <c r="G421" s="1" t="s">
        <v>34</v>
      </c>
      <c r="H421" s="1">
        <v>9.375</v>
      </c>
      <c r="I421" s="1">
        <v>1</v>
      </c>
      <c r="J421" s="1">
        <f t="shared" si="13"/>
        <v>420</v>
      </c>
      <c r="K421" s="1">
        <v>9.4027380773281186E-3</v>
      </c>
      <c r="L421" s="1">
        <v>252.00000000000102</v>
      </c>
      <c r="M421" s="1">
        <v>252.74559951858413</v>
      </c>
      <c r="N421" s="1" t="s">
        <v>35</v>
      </c>
    </row>
    <row r="422" spans="1:14" x14ac:dyDescent="0.15">
      <c r="A422" s="1">
        <v>9.1549999999999994</v>
      </c>
      <c r="B422" s="1">
        <v>1</v>
      </c>
      <c r="C422" s="1">
        <f t="shared" si="12"/>
        <v>421</v>
      </c>
      <c r="D422" s="1">
        <v>9.1820871571134839E-3</v>
      </c>
      <c r="E422" s="1">
        <v>0</v>
      </c>
      <c r="F422" s="1">
        <v>0</v>
      </c>
      <c r="G422" s="1" t="s">
        <v>34</v>
      </c>
      <c r="H422" s="1">
        <v>9.68</v>
      </c>
      <c r="I422" s="1">
        <v>1</v>
      </c>
      <c r="J422" s="1">
        <f t="shared" si="13"/>
        <v>421</v>
      </c>
      <c r="K422" s="1">
        <v>9.7086404894438597E-3</v>
      </c>
      <c r="L422" s="1">
        <v>1097.9999999999991</v>
      </c>
      <c r="M422" s="1">
        <v>1101.2486836166679</v>
      </c>
      <c r="N422" s="1" t="s">
        <v>35</v>
      </c>
    </row>
    <row r="423" spans="1:14" x14ac:dyDescent="0.15">
      <c r="A423" s="1">
        <v>9.23</v>
      </c>
      <c r="B423" s="1">
        <v>1</v>
      </c>
      <c r="C423" s="1">
        <f t="shared" si="12"/>
        <v>422</v>
      </c>
      <c r="D423" s="1">
        <v>9.2573090617321108E-3</v>
      </c>
      <c r="E423" s="1">
        <v>270.00000000000387</v>
      </c>
      <c r="F423" s="1">
        <v>270.79885662705664</v>
      </c>
      <c r="G423" s="1" t="s">
        <v>34</v>
      </c>
      <c r="H423" s="1">
        <v>9.9149999999999991</v>
      </c>
      <c r="I423" s="1">
        <v>1</v>
      </c>
      <c r="J423" s="1">
        <f t="shared" si="13"/>
        <v>422</v>
      </c>
      <c r="K423" s="1">
        <v>9.9443357905822163E-3</v>
      </c>
      <c r="L423" s="1">
        <v>845.99999999999795</v>
      </c>
      <c r="M423" s="1">
        <v>848.50308409808383</v>
      </c>
      <c r="N423" s="1" t="s">
        <v>35</v>
      </c>
    </row>
    <row r="424" spans="1:14" x14ac:dyDescent="0.15">
      <c r="A424" s="1">
        <v>9.2550000000000008</v>
      </c>
      <c r="B424" s="1">
        <v>1</v>
      </c>
      <c r="C424" s="1">
        <f t="shared" si="12"/>
        <v>423</v>
      </c>
      <c r="D424" s="1">
        <v>9.2823830299383191E-3</v>
      </c>
      <c r="E424" s="1">
        <v>90.000000000001279</v>
      </c>
      <c r="F424" s="1">
        <v>90.266285542350133</v>
      </c>
      <c r="G424" s="1" t="s">
        <v>34</v>
      </c>
      <c r="H424" s="1">
        <v>9.92</v>
      </c>
      <c r="I424" s="1">
        <v>1</v>
      </c>
      <c r="J424" s="1">
        <f t="shared" si="13"/>
        <v>423</v>
      </c>
      <c r="K424" s="1">
        <v>9.9493505842234604E-3</v>
      </c>
      <c r="L424" s="1">
        <v>18.000000000002814</v>
      </c>
      <c r="M424" s="1">
        <v>18.053257108478771</v>
      </c>
      <c r="N424" s="1" t="s">
        <v>35</v>
      </c>
    </row>
    <row r="425" spans="1:14" x14ac:dyDescent="0.15">
      <c r="A425" s="1">
        <v>9.2550000000000008</v>
      </c>
      <c r="B425" s="1">
        <v>1</v>
      </c>
      <c r="C425" s="1">
        <f t="shared" si="12"/>
        <v>424</v>
      </c>
      <c r="D425" s="1">
        <v>9.2823830299383191E-3</v>
      </c>
      <c r="E425" s="1">
        <v>0</v>
      </c>
      <c r="F425" s="1">
        <v>0</v>
      </c>
      <c r="G425" s="1" t="s">
        <v>34</v>
      </c>
      <c r="H425" s="1">
        <v>9.9250000000000007</v>
      </c>
      <c r="I425" s="1">
        <v>1</v>
      </c>
      <c r="J425" s="1">
        <f t="shared" si="13"/>
        <v>424</v>
      </c>
      <c r="K425" s="1">
        <v>9.9543653778647028E-3</v>
      </c>
      <c r="L425" s="1">
        <v>18.000000000002814</v>
      </c>
      <c r="M425" s="1">
        <v>18.053257108472526</v>
      </c>
      <c r="N425" s="1" t="s">
        <v>35</v>
      </c>
    </row>
    <row r="426" spans="1:14" x14ac:dyDescent="0.15">
      <c r="A426" s="1">
        <v>9.2550000000000008</v>
      </c>
      <c r="B426" s="1">
        <v>1</v>
      </c>
      <c r="C426" s="1">
        <f t="shared" si="12"/>
        <v>425</v>
      </c>
      <c r="D426" s="1">
        <v>9.2823830299383191E-3</v>
      </c>
      <c r="E426" s="1">
        <v>0</v>
      </c>
      <c r="F426" s="1">
        <v>0</v>
      </c>
      <c r="G426" s="1" t="s">
        <v>34</v>
      </c>
      <c r="H426" s="1">
        <v>9.9250000000000007</v>
      </c>
      <c r="I426" s="1">
        <v>1</v>
      </c>
      <c r="J426" s="1">
        <f t="shared" si="13"/>
        <v>425</v>
      </c>
      <c r="K426" s="1">
        <v>9.9543653778647028E-3</v>
      </c>
      <c r="L426" s="1">
        <v>0</v>
      </c>
      <c r="M426" s="1">
        <v>0</v>
      </c>
      <c r="N426" s="1" t="s">
        <v>35</v>
      </c>
    </row>
    <row r="427" spans="1:14" x14ac:dyDescent="0.15">
      <c r="A427" s="1">
        <v>9.2550000000000008</v>
      </c>
      <c r="B427" s="1">
        <v>1</v>
      </c>
      <c r="C427" s="1">
        <f t="shared" si="12"/>
        <v>426</v>
      </c>
      <c r="D427" s="1">
        <v>9.2823830299383191E-3</v>
      </c>
      <c r="E427" s="1">
        <v>0</v>
      </c>
      <c r="F427" s="1">
        <v>0</v>
      </c>
      <c r="G427" s="1" t="s">
        <v>34</v>
      </c>
      <c r="H427" s="1">
        <v>9.98</v>
      </c>
      <c r="I427" s="1">
        <v>1</v>
      </c>
      <c r="J427" s="1">
        <f t="shared" si="13"/>
        <v>426</v>
      </c>
      <c r="K427" s="1">
        <v>1.000952810791836E-2</v>
      </c>
      <c r="L427" s="1">
        <v>197.99999999999898</v>
      </c>
      <c r="M427" s="1">
        <v>198.58582819316655</v>
      </c>
      <c r="N427" s="1" t="s">
        <v>35</v>
      </c>
    </row>
    <row r="428" spans="1:14" x14ac:dyDescent="0.15">
      <c r="A428" s="1">
        <v>9.35</v>
      </c>
      <c r="B428" s="1">
        <v>1</v>
      </c>
      <c r="C428" s="1">
        <f t="shared" si="12"/>
        <v>427</v>
      </c>
      <c r="D428" s="1">
        <v>9.3776641091219103E-3</v>
      </c>
      <c r="E428" s="1">
        <v>341.99999999999591</v>
      </c>
      <c r="F428" s="1">
        <v>343.01188506092802</v>
      </c>
      <c r="G428" s="1" t="s">
        <v>34</v>
      </c>
      <c r="H428" s="1">
        <v>10.025</v>
      </c>
      <c r="I428" s="1">
        <v>1</v>
      </c>
      <c r="J428" s="1">
        <f t="shared" si="13"/>
        <v>427</v>
      </c>
      <c r="K428" s="1">
        <v>1.0054661250689535E-2</v>
      </c>
      <c r="L428" s="1">
        <v>161.99999999999974</v>
      </c>
      <c r="M428" s="1">
        <v>162.47931397622776</v>
      </c>
      <c r="N428" s="1" t="s">
        <v>35</v>
      </c>
    </row>
    <row r="429" spans="1:14" x14ac:dyDescent="0.15">
      <c r="A429" s="1">
        <v>9.35</v>
      </c>
      <c r="B429" s="1">
        <v>1</v>
      </c>
      <c r="C429" s="1">
        <f t="shared" si="12"/>
        <v>428</v>
      </c>
      <c r="D429" s="1">
        <v>9.3776641091219103E-3</v>
      </c>
      <c r="E429" s="1">
        <v>0</v>
      </c>
      <c r="F429" s="1">
        <v>0</v>
      </c>
      <c r="G429" s="1" t="s">
        <v>34</v>
      </c>
      <c r="H429" s="1">
        <v>10.025</v>
      </c>
      <c r="I429" s="1">
        <v>1</v>
      </c>
      <c r="J429" s="1">
        <f t="shared" si="13"/>
        <v>428</v>
      </c>
      <c r="K429" s="1">
        <v>1.0054661250689535E-2</v>
      </c>
      <c r="L429" s="1">
        <v>0</v>
      </c>
      <c r="M429" s="1">
        <v>0</v>
      </c>
      <c r="N429" s="1" t="s">
        <v>35</v>
      </c>
    </row>
    <row r="430" spans="1:14" x14ac:dyDescent="0.15">
      <c r="A430" s="1">
        <v>9.35</v>
      </c>
      <c r="B430" s="1">
        <v>1</v>
      </c>
      <c r="C430" s="1">
        <f t="shared" si="12"/>
        <v>429</v>
      </c>
      <c r="D430" s="1">
        <v>9.3776641091219103E-3</v>
      </c>
      <c r="E430" s="1">
        <v>0</v>
      </c>
      <c r="F430" s="1">
        <v>0</v>
      </c>
      <c r="G430" s="1" t="s">
        <v>34</v>
      </c>
      <c r="H430" s="1">
        <v>10.025</v>
      </c>
      <c r="I430" s="1">
        <v>1</v>
      </c>
      <c r="J430" s="1">
        <f t="shared" si="13"/>
        <v>429</v>
      </c>
      <c r="K430" s="1">
        <v>1.0054661250689535E-2</v>
      </c>
      <c r="L430" s="1">
        <v>0</v>
      </c>
      <c r="M430" s="1">
        <v>0</v>
      </c>
      <c r="N430" s="1" t="s">
        <v>35</v>
      </c>
    </row>
    <row r="431" spans="1:14" x14ac:dyDescent="0.15">
      <c r="A431" s="1">
        <v>9.3550000000000004</v>
      </c>
      <c r="B431" s="1">
        <v>1</v>
      </c>
      <c r="C431" s="1">
        <f t="shared" si="12"/>
        <v>430</v>
      </c>
      <c r="D431" s="1">
        <v>9.3826789027631526E-3</v>
      </c>
      <c r="E431" s="1">
        <v>18.000000000002814</v>
      </c>
      <c r="F431" s="1">
        <v>18.053257108472526</v>
      </c>
      <c r="G431" s="1" t="s">
        <v>34</v>
      </c>
      <c r="H431" s="1">
        <v>10.025</v>
      </c>
      <c r="I431" s="1">
        <v>1</v>
      </c>
      <c r="J431" s="1">
        <f t="shared" si="13"/>
        <v>430</v>
      </c>
      <c r="K431" s="1">
        <v>1.0054661250689535E-2</v>
      </c>
      <c r="L431" s="1">
        <v>0</v>
      </c>
      <c r="M431" s="1">
        <v>0</v>
      </c>
      <c r="N431" s="1" t="s">
        <v>35</v>
      </c>
    </row>
    <row r="432" spans="1:14" x14ac:dyDescent="0.15">
      <c r="A432" s="1">
        <v>9.4499999999999993</v>
      </c>
      <c r="B432" s="1">
        <v>1</v>
      </c>
      <c r="C432" s="1">
        <f t="shared" si="12"/>
        <v>431</v>
      </c>
      <c r="D432" s="1">
        <v>9.477959981946742E-3</v>
      </c>
      <c r="E432" s="1">
        <v>341.99999999999591</v>
      </c>
      <c r="F432" s="1">
        <v>343.01188506092177</v>
      </c>
      <c r="G432" s="1" t="s">
        <v>34</v>
      </c>
      <c r="H432" s="1">
        <v>10.025</v>
      </c>
      <c r="I432" s="1">
        <v>1</v>
      </c>
      <c r="J432" s="1">
        <f t="shared" si="13"/>
        <v>431</v>
      </c>
      <c r="K432" s="1">
        <v>1.0054661250689535E-2</v>
      </c>
      <c r="L432" s="1">
        <v>0</v>
      </c>
      <c r="M432" s="1">
        <v>0</v>
      </c>
      <c r="N432" s="1" t="s">
        <v>35</v>
      </c>
    </row>
    <row r="433" spans="1:14" x14ac:dyDescent="0.15">
      <c r="A433" s="1">
        <v>9.4499999999999993</v>
      </c>
      <c r="B433" s="1">
        <v>1</v>
      </c>
      <c r="C433" s="1">
        <f t="shared" si="12"/>
        <v>432</v>
      </c>
      <c r="D433" s="1">
        <v>9.477959981946742E-3</v>
      </c>
      <c r="E433" s="1">
        <v>0</v>
      </c>
      <c r="F433" s="1">
        <v>0</v>
      </c>
      <c r="G433" s="1" t="s">
        <v>34</v>
      </c>
      <c r="H433" s="1">
        <v>10.025</v>
      </c>
      <c r="I433" s="1">
        <v>1</v>
      </c>
      <c r="J433" s="1">
        <f t="shared" si="13"/>
        <v>432</v>
      </c>
      <c r="K433" s="1">
        <v>1.0054661250689535E-2</v>
      </c>
      <c r="L433" s="1">
        <v>0</v>
      </c>
      <c r="M433" s="1">
        <v>0</v>
      </c>
      <c r="N433" s="1" t="s">
        <v>35</v>
      </c>
    </row>
    <row r="434" spans="1:14" x14ac:dyDescent="0.15">
      <c r="A434" s="1">
        <v>9.4499999999999993</v>
      </c>
      <c r="B434" s="1">
        <v>1</v>
      </c>
      <c r="C434" s="1">
        <f t="shared" si="12"/>
        <v>433</v>
      </c>
      <c r="D434" s="1">
        <v>9.477959981946742E-3</v>
      </c>
      <c r="E434" s="1">
        <v>0</v>
      </c>
      <c r="F434" s="1">
        <v>0</v>
      </c>
      <c r="G434" s="1" t="s">
        <v>34</v>
      </c>
      <c r="H434" s="1">
        <v>10.025</v>
      </c>
      <c r="I434" s="1">
        <v>1</v>
      </c>
      <c r="J434" s="1">
        <f t="shared" si="13"/>
        <v>433</v>
      </c>
      <c r="K434" s="1">
        <v>1.0054661250689535E-2</v>
      </c>
      <c r="L434" s="1">
        <v>0</v>
      </c>
      <c r="M434" s="1">
        <v>0</v>
      </c>
      <c r="N434" s="1" t="s">
        <v>35</v>
      </c>
    </row>
    <row r="435" spans="1:14" x14ac:dyDescent="0.15">
      <c r="A435" s="1">
        <v>9.4499999999999993</v>
      </c>
      <c r="B435" s="1">
        <v>1</v>
      </c>
      <c r="C435" s="1">
        <f t="shared" si="12"/>
        <v>434</v>
      </c>
      <c r="D435" s="1">
        <v>9.477959981946742E-3</v>
      </c>
      <c r="E435" s="1">
        <v>0</v>
      </c>
      <c r="F435" s="1">
        <v>0</v>
      </c>
      <c r="G435" s="1" t="s">
        <v>34</v>
      </c>
      <c r="H435" s="1">
        <v>10.025</v>
      </c>
      <c r="I435" s="1">
        <v>1</v>
      </c>
      <c r="J435" s="1">
        <f t="shared" si="13"/>
        <v>434</v>
      </c>
      <c r="K435" s="1">
        <v>1.0054661250689535E-2</v>
      </c>
      <c r="L435" s="1">
        <v>0</v>
      </c>
      <c r="M435" s="1">
        <v>0</v>
      </c>
      <c r="N435" s="1" t="s">
        <v>35</v>
      </c>
    </row>
    <row r="436" spans="1:14" x14ac:dyDescent="0.15">
      <c r="A436" s="1">
        <v>9.5500000000000007</v>
      </c>
      <c r="B436" s="1">
        <v>1</v>
      </c>
      <c r="C436" s="1">
        <f t="shared" si="12"/>
        <v>435</v>
      </c>
      <c r="D436" s="1">
        <v>9.5782558547715772E-3</v>
      </c>
      <c r="E436" s="1">
        <v>360.00000000000512</v>
      </c>
      <c r="F436" s="1">
        <v>361.06514216940678</v>
      </c>
      <c r="G436" s="1" t="s">
        <v>34</v>
      </c>
      <c r="H436" s="1">
        <v>10.025</v>
      </c>
      <c r="I436" s="1">
        <v>1</v>
      </c>
      <c r="J436" s="1">
        <f t="shared" si="13"/>
        <v>435</v>
      </c>
      <c r="K436" s="1">
        <v>1.0054661250689535E-2</v>
      </c>
      <c r="L436" s="1">
        <v>0</v>
      </c>
      <c r="M436" s="1">
        <v>0</v>
      </c>
      <c r="N436" s="1" t="s">
        <v>35</v>
      </c>
    </row>
    <row r="437" spans="1:14" x14ac:dyDescent="0.15">
      <c r="A437" s="1">
        <v>9.5500000000000007</v>
      </c>
      <c r="B437" s="1">
        <v>1</v>
      </c>
      <c r="C437" s="1">
        <f t="shared" si="12"/>
        <v>436</v>
      </c>
      <c r="D437" s="1">
        <v>9.5782558547715772E-3</v>
      </c>
      <c r="E437" s="1">
        <v>0</v>
      </c>
      <c r="F437" s="1">
        <v>0</v>
      </c>
      <c r="G437" s="1" t="s">
        <v>34</v>
      </c>
      <c r="H437" s="1">
        <v>10.025</v>
      </c>
      <c r="I437" s="1">
        <v>1</v>
      </c>
      <c r="J437" s="1">
        <f t="shared" si="13"/>
        <v>436</v>
      </c>
      <c r="K437" s="1">
        <v>1.0054661250689535E-2</v>
      </c>
      <c r="L437" s="1">
        <v>0</v>
      </c>
      <c r="M437" s="1">
        <v>0</v>
      </c>
      <c r="N437" s="1" t="s">
        <v>35</v>
      </c>
    </row>
    <row r="438" spans="1:14" x14ac:dyDescent="0.15">
      <c r="A438" s="1">
        <v>9.5449999999999999</v>
      </c>
      <c r="B438" s="1">
        <v>1</v>
      </c>
      <c r="C438" s="1">
        <f t="shared" si="12"/>
        <v>437</v>
      </c>
      <c r="D438" s="1">
        <v>9.5732410611303349E-3</v>
      </c>
      <c r="E438" s="1">
        <v>-18.000000000002814</v>
      </c>
      <c r="F438" s="1">
        <v>-18.053257108472526</v>
      </c>
      <c r="G438" s="1" t="s">
        <v>34</v>
      </c>
      <c r="H438" s="1">
        <v>10.025</v>
      </c>
      <c r="I438" s="1">
        <v>1</v>
      </c>
      <c r="J438" s="1">
        <f t="shared" si="13"/>
        <v>437</v>
      </c>
      <c r="K438" s="1">
        <v>1.0054661250689535E-2</v>
      </c>
      <c r="L438" s="1">
        <v>0</v>
      </c>
      <c r="M438" s="1">
        <v>0</v>
      </c>
      <c r="N438" s="1" t="s">
        <v>35</v>
      </c>
    </row>
    <row r="439" spans="1:14" x14ac:dyDescent="0.15">
      <c r="A439" s="1">
        <v>9.5449999999999999</v>
      </c>
      <c r="B439" s="1">
        <v>1</v>
      </c>
      <c r="C439" s="1">
        <f t="shared" si="12"/>
        <v>438</v>
      </c>
      <c r="D439" s="1">
        <v>9.5732410611303349E-3</v>
      </c>
      <c r="E439" s="1">
        <v>0</v>
      </c>
      <c r="F439" s="1">
        <v>0</v>
      </c>
      <c r="G439" s="1" t="s">
        <v>34</v>
      </c>
      <c r="H439" s="1">
        <v>10.025</v>
      </c>
      <c r="I439" s="1">
        <v>1</v>
      </c>
      <c r="J439" s="1">
        <f t="shared" si="13"/>
        <v>438</v>
      </c>
      <c r="K439" s="1">
        <v>1.0054661250689535E-2</v>
      </c>
      <c r="L439" s="1">
        <v>0</v>
      </c>
      <c r="M439" s="1">
        <v>0</v>
      </c>
      <c r="N439" s="1" t="s">
        <v>35</v>
      </c>
    </row>
    <row r="440" spans="1:14" x14ac:dyDescent="0.15">
      <c r="A440" s="1">
        <v>9.625</v>
      </c>
      <c r="B440" s="1">
        <v>1</v>
      </c>
      <c r="C440" s="1">
        <f t="shared" si="12"/>
        <v>439</v>
      </c>
      <c r="D440" s="1">
        <v>9.6534777593902023E-3</v>
      </c>
      <c r="E440" s="1">
        <v>288.00000000000028</v>
      </c>
      <c r="F440" s="1">
        <v>288.85211373552295</v>
      </c>
      <c r="G440" s="1" t="s">
        <v>34</v>
      </c>
      <c r="H440" s="1">
        <v>10.025</v>
      </c>
      <c r="I440" s="1">
        <v>1</v>
      </c>
      <c r="J440" s="1">
        <f t="shared" si="13"/>
        <v>439</v>
      </c>
      <c r="K440" s="1">
        <v>1.0054661250689535E-2</v>
      </c>
      <c r="L440" s="1">
        <v>0</v>
      </c>
      <c r="M440" s="1">
        <v>0</v>
      </c>
      <c r="N440" s="1" t="s">
        <v>35</v>
      </c>
    </row>
    <row r="441" spans="1:14" x14ac:dyDescent="0.15">
      <c r="A441" s="1">
        <v>9.6449999999999996</v>
      </c>
      <c r="B441" s="1">
        <v>1</v>
      </c>
      <c r="C441" s="1">
        <f t="shared" si="12"/>
        <v>440</v>
      </c>
      <c r="D441" s="1">
        <v>9.6735369339551684E-3</v>
      </c>
      <c r="E441" s="1">
        <v>71.999999999998465</v>
      </c>
      <c r="F441" s="1">
        <v>72.213028433877611</v>
      </c>
      <c r="G441" s="1" t="s">
        <v>34</v>
      </c>
      <c r="H441" s="1">
        <v>10.025</v>
      </c>
      <c r="I441" s="1">
        <v>1</v>
      </c>
      <c r="J441" s="1">
        <f t="shared" si="13"/>
        <v>440</v>
      </c>
      <c r="K441" s="1">
        <v>1.0054661250689535E-2</v>
      </c>
      <c r="L441" s="1">
        <v>0</v>
      </c>
      <c r="M441" s="1">
        <v>0</v>
      </c>
      <c r="N441" s="1" t="s">
        <v>35</v>
      </c>
    </row>
    <row r="442" spans="1:14" x14ac:dyDescent="0.15">
      <c r="A442" s="1">
        <v>9.6449999999999996</v>
      </c>
      <c r="B442" s="1">
        <v>1</v>
      </c>
      <c r="C442" s="1">
        <f t="shared" si="12"/>
        <v>441</v>
      </c>
      <c r="D442" s="1">
        <v>9.6735369339551684E-3</v>
      </c>
      <c r="E442" s="1">
        <v>0</v>
      </c>
      <c r="F442" s="1">
        <v>0</v>
      </c>
      <c r="G442" s="1" t="s">
        <v>34</v>
      </c>
      <c r="H442" s="1">
        <v>10.025</v>
      </c>
      <c r="I442" s="1">
        <v>1</v>
      </c>
      <c r="J442" s="1">
        <f t="shared" si="13"/>
        <v>441</v>
      </c>
      <c r="K442" s="1">
        <v>1.0054661250689535E-2</v>
      </c>
      <c r="L442" s="1">
        <v>0</v>
      </c>
      <c r="M442" s="1">
        <v>0</v>
      </c>
      <c r="N442" s="1" t="s">
        <v>35</v>
      </c>
    </row>
    <row r="443" spans="1:14" x14ac:dyDescent="0.15">
      <c r="A443" s="1">
        <v>9.6449999999999996</v>
      </c>
      <c r="B443" s="1">
        <v>1</v>
      </c>
      <c r="C443" s="1">
        <f t="shared" si="12"/>
        <v>442</v>
      </c>
      <c r="D443" s="1">
        <v>9.6735369339551684E-3</v>
      </c>
      <c r="E443" s="1">
        <v>0</v>
      </c>
      <c r="F443" s="1">
        <v>0</v>
      </c>
      <c r="G443" s="1" t="s">
        <v>34</v>
      </c>
      <c r="H443" s="1">
        <v>0</v>
      </c>
      <c r="I443" s="1">
        <v>3</v>
      </c>
      <c r="J443" s="1">
        <v>3</v>
      </c>
      <c r="K443" s="1">
        <v>0</v>
      </c>
      <c r="N443" s="1" t="s">
        <v>35</v>
      </c>
    </row>
    <row r="444" spans="1:14" x14ac:dyDescent="0.15">
      <c r="A444" s="1">
        <v>9.6449999999999996</v>
      </c>
      <c r="B444" s="1">
        <v>1</v>
      </c>
      <c r="C444" s="1">
        <f t="shared" si="12"/>
        <v>443</v>
      </c>
      <c r="D444" s="1">
        <v>9.6735369339551684E-3</v>
      </c>
      <c r="E444" s="1">
        <v>0</v>
      </c>
      <c r="F444" s="1">
        <v>0</v>
      </c>
      <c r="G444" s="1" t="s">
        <v>34</v>
      </c>
      <c r="H444" s="1">
        <v>0</v>
      </c>
      <c r="I444" s="1">
        <v>3</v>
      </c>
      <c r="J444" s="1">
        <f>J443+I444</f>
        <v>6</v>
      </c>
      <c r="K444" s="1">
        <v>0</v>
      </c>
      <c r="L444" s="1">
        <v>0</v>
      </c>
      <c r="M444" s="1">
        <v>0</v>
      </c>
      <c r="N444" s="1" t="s">
        <v>35</v>
      </c>
    </row>
    <row r="445" spans="1:14" x14ac:dyDescent="0.15">
      <c r="A445" s="1">
        <v>9.74</v>
      </c>
      <c r="B445" s="1">
        <v>1</v>
      </c>
      <c r="C445" s="1">
        <f t="shared" si="12"/>
        <v>444</v>
      </c>
      <c r="D445" s="1">
        <v>9.7688180131387595E-3</v>
      </c>
      <c r="E445" s="1">
        <v>342.00000000000233</v>
      </c>
      <c r="F445" s="1">
        <v>343.01188506092802</v>
      </c>
      <c r="G445" s="1" t="s">
        <v>34</v>
      </c>
      <c r="H445" s="1">
        <v>0</v>
      </c>
      <c r="I445" s="1">
        <v>3</v>
      </c>
      <c r="J445" s="1">
        <f t="shared" ref="J445:J472" si="14">J444+I445</f>
        <v>9</v>
      </c>
      <c r="K445" s="1">
        <v>0</v>
      </c>
      <c r="L445" s="1">
        <v>0</v>
      </c>
      <c r="M445" s="1">
        <v>0</v>
      </c>
      <c r="N445" s="1" t="s">
        <v>35</v>
      </c>
    </row>
    <row r="446" spans="1:14" x14ac:dyDescent="0.15">
      <c r="A446" s="1">
        <v>9.74</v>
      </c>
      <c r="B446" s="1">
        <v>1</v>
      </c>
      <c r="C446" s="1">
        <f t="shared" si="12"/>
        <v>445</v>
      </c>
      <c r="D446" s="1">
        <v>9.7688180131387595E-3</v>
      </c>
      <c r="E446" s="1">
        <v>0</v>
      </c>
      <c r="F446" s="1">
        <v>0</v>
      </c>
      <c r="G446" s="1" t="s">
        <v>34</v>
      </c>
      <c r="H446" s="1">
        <v>-0.02</v>
      </c>
      <c r="I446" s="1">
        <v>3</v>
      </c>
      <c r="J446" s="1">
        <f t="shared" si="14"/>
        <v>12</v>
      </c>
      <c r="K446" s="1">
        <v>-2.0059174564966654E-5</v>
      </c>
      <c r="L446" s="1">
        <v>-24</v>
      </c>
      <c r="M446" s="1">
        <v>-24.071009477959986</v>
      </c>
      <c r="N446" s="1" t="s">
        <v>35</v>
      </c>
    </row>
    <row r="447" spans="1:14" x14ac:dyDescent="0.15">
      <c r="A447" s="1">
        <v>9.74</v>
      </c>
      <c r="B447" s="1">
        <v>1</v>
      </c>
      <c r="C447" s="1">
        <f t="shared" si="12"/>
        <v>446</v>
      </c>
      <c r="D447" s="1">
        <v>9.7688180131387595E-3</v>
      </c>
      <c r="E447" s="1">
        <v>0</v>
      </c>
      <c r="F447" s="1">
        <v>0</v>
      </c>
      <c r="G447" s="1" t="s">
        <v>34</v>
      </c>
      <c r="H447" s="1">
        <v>-0.01</v>
      </c>
      <c r="I447" s="1">
        <v>3</v>
      </c>
      <c r="J447" s="1">
        <f t="shared" si="14"/>
        <v>15</v>
      </c>
      <c r="K447" s="1">
        <v>-1.0029587282483327E-5</v>
      </c>
      <c r="L447" s="1">
        <v>12</v>
      </c>
      <c r="M447" s="1">
        <v>12.035504738979993</v>
      </c>
      <c r="N447" s="1" t="s">
        <v>35</v>
      </c>
    </row>
    <row r="448" spans="1:14" x14ac:dyDescent="0.15">
      <c r="A448" s="1">
        <v>9.74</v>
      </c>
      <c r="B448" s="1">
        <v>1</v>
      </c>
      <c r="C448" s="1">
        <f t="shared" si="12"/>
        <v>447</v>
      </c>
      <c r="D448" s="1">
        <v>9.7688180131387595E-3</v>
      </c>
      <c r="E448" s="1">
        <v>0</v>
      </c>
      <c r="F448" s="1">
        <v>0</v>
      </c>
      <c r="G448" s="1" t="s">
        <v>34</v>
      </c>
      <c r="H448" s="1">
        <v>-5.0000000000000001E-3</v>
      </c>
      <c r="I448" s="1">
        <v>3</v>
      </c>
      <c r="J448" s="1">
        <f t="shared" si="14"/>
        <v>18</v>
      </c>
      <c r="K448" s="1">
        <v>-5.0147936412416635E-6</v>
      </c>
      <c r="L448" s="1">
        <v>6</v>
      </c>
      <c r="M448" s="1">
        <v>6.0177523694899966</v>
      </c>
      <c r="N448" s="1" t="s">
        <v>35</v>
      </c>
    </row>
    <row r="449" spans="1:14" x14ac:dyDescent="0.15">
      <c r="A449" s="1">
        <v>9.74</v>
      </c>
      <c r="B449" s="1">
        <v>1</v>
      </c>
      <c r="C449" s="1">
        <f t="shared" si="12"/>
        <v>448</v>
      </c>
      <c r="D449" s="1">
        <v>9.7688180131387595E-3</v>
      </c>
      <c r="E449" s="1">
        <v>0</v>
      </c>
      <c r="F449" s="1">
        <v>0</v>
      </c>
      <c r="G449" s="1" t="s">
        <v>34</v>
      </c>
      <c r="H449" s="1">
        <v>0</v>
      </c>
      <c r="I449" s="1">
        <v>3</v>
      </c>
      <c r="J449" s="1">
        <f t="shared" si="14"/>
        <v>21</v>
      </c>
      <c r="K449" s="1">
        <v>0</v>
      </c>
      <c r="L449" s="1">
        <v>6</v>
      </c>
      <c r="M449" s="1">
        <v>6.0177523694899966</v>
      </c>
      <c r="N449" s="1" t="s">
        <v>35</v>
      </c>
    </row>
    <row r="450" spans="1:14" x14ac:dyDescent="0.15">
      <c r="A450" s="1">
        <v>9.74</v>
      </c>
      <c r="B450" s="1">
        <v>1</v>
      </c>
      <c r="C450" s="1">
        <f t="shared" si="12"/>
        <v>449</v>
      </c>
      <c r="D450" s="1">
        <v>9.7688180131387595E-3</v>
      </c>
      <c r="E450" s="1">
        <v>0</v>
      </c>
      <c r="F450" s="1">
        <v>0</v>
      </c>
      <c r="G450" s="1" t="s">
        <v>34</v>
      </c>
      <c r="H450" s="1">
        <v>0</v>
      </c>
      <c r="I450" s="1">
        <v>3</v>
      </c>
      <c r="J450" s="1">
        <f t="shared" si="14"/>
        <v>24</v>
      </c>
      <c r="K450" s="1">
        <v>0</v>
      </c>
      <c r="L450" s="1">
        <v>0</v>
      </c>
      <c r="M450" s="1">
        <v>0</v>
      </c>
      <c r="N450" s="1" t="s">
        <v>35</v>
      </c>
    </row>
    <row r="451" spans="1:14" x14ac:dyDescent="0.15">
      <c r="A451" s="1">
        <v>9.74</v>
      </c>
      <c r="B451" s="1">
        <v>1</v>
      </c>
      <c r="C451" s="1">
        <f t="shared" si="12"/>
        <v>450</v>
      </c>
      <c r="D451" s="1">
        <v>9.7688180131387595E-3</v>
      </c>
      <c r="E451" s="1">
        <v>0</v>
      </c>
      <c r="F451" s="1">
        <v>0</v>
      </c>
      <c r="G451" s="1" t="s">
        <v>34</v>
      </c>
      <c r="H451" s="1">
        <v>0</v>
      </c>
      <c r="I451" s="1">
        <v>3</v>
      </c>
      <c r="J451" s="1">
        <f t="shared" si="14"/>
        <v>27</v>
      </c>
      <c r="K451" s="1">
        <v>0</v>
      </c>
      <c r="L451" s="1">
        <v>0</v>
      </c>
      <c r="M451" s="1">
        <v>0</v>
      </c>
      <c r="N451" s="1" t="s">
        <v>35</v>
      </c>
    </row>
    <row r="452" spans="1:14" x14ac:dyDescent="0.15">
      <c r="A452" s="1">
        <v>9.74</v>
      </c>
      <c r="B452" s="1">
        <v>1</v>
      </c>
      <c r="C452" s="1">
        <f t="shared" ref="C452:C494" si="15">C451+B452</f>
        <v>451</v>
      </c>
      <c r="D452" s="1">
        <v>9.7688180131387595E-3</v>
      </c>
      <c r="E452" s="1">
        <v>0</v>
      </c>
      <c r="F452" s="1">
        <v>0</v>
      </c>
      <c r="G452" s="1" t="s">
        <v>34</v>
      </c>
      <c r="H452" s="1">
        <v>0</v>
      </c>
      <c r="I452" s="1">
        <v>3</v>
      </c>
      <c r="J452" s="1">
        <f t="shared" si="14"/>
        <v>30</v>
      </c>
      <c r="K452" s="1">
        <v>0</v>
      </c>
      <c r="L452" s="1">
        <v>0</v>
      </c>
      <c r="M452" s="1">
        <v>0</v>
      </c>
      <c r="N452" s="1" t="s">
        <v>35</v>
      </c>
    </row>
    <row r="453" spans="1:14" x14ac:dyDescent="0.15">
      <c r="A453" s="1">
        <v>9.74</v>
      </c>
      <c r="B453" s="1">
        <v>1</v>
      </c>
      <c r="C453" s="1">
        <f t="shared" si="15"/>
        <v>452</v>
      </c>
      <c r="D453" s="1">
        <v>9.7688180131387595E-3</v>
      </c>
      <c r="E453" s="1">
        <v>0</v>
      </c>
      <c r="F453" s="1">
        <v>0</v>
      </c>
      <c r="G453" s="1" t="s">
        <v>34</v>
      </c>
      <c r="H453" s="1">
        <v>0</v>
      </c>
      <c r="I453" s="1">
        <v>3</v>
      </c>
      <c r="J453" s="1">
        <f t="shared" si="14"/>
        <v>33</v>
      </c>
      <c r="K453" s="1">
        <v>0</v>
      </c>
      <c r="L453" s="1">
        <v>0</v>
      </c>
      <c r="M453" s="1">
        <v>0</v>
      </c>
      <c r="N453" s="1" t="s">
        <v>35</v>
      </c>
    </row>
    <row r="454" spans="1:14" x14ac:dyDescent="0.15">
      <c r="A454" s="1">
        <v>9.74</v>
      </c>
      <c r="B454" s="1">
        <v>1</v>
      </c>
      <c r="C454" s="1">
        <f t="shared" si="15"/>
        <v>453</v>
      </c>
      <c r="D454" s="1">
        <v>9.7688180131387595E-3</v>
      </c>
      <c r="E454" s="1">
        <v>0</v>
      </c>
      <c r="F454" s="1">
        <v>0</v>
      </c>
      <c r="G454" s="1" t="s">
        <v>34</v>
      </c>
      <c r="H454" s="1">
        <v>0</v>
      </c>
      <c r="I454" s="1">
        <v>3</v>
      </c>
      <c r="J454" s="1">
        <f t="shared" si="14"/>
        <v>36</v>
      </c>
      <c r="K454" s="1">
        <v>0</v>
      </c>
      <c r="L454" s="1">
        <v>0</v>
      </c>
      <c r="M454" s="1">
        <v>0</v>
      </c>
      <c r="N454" s="1" t="s">
        <v>35</v>
      </c>
    </row>
    <row r="455" spans="1:14" x14ac:dyDescent="0.15">
      <c r="A455" s="1">
        <v>9.74</v>
      </c>
      <c r="B455" s="1">
        <v>1</v>
      </c>
      <c r="C455" s="1">
        <f t="shared" si="15"/>
        <v>454</v>
      </c>
      <c r="D455" s="1">
        <v>9.7688180131387595E-3</v>
      </c>
      <c r="E455" s="1">
        <v>0</v>
      </c>
      <c r="F455" s="1">
        <v>0</v>
      </c>
      <c r="G455" s="1" t="s">
        <v>34</v>
      </c>
      <c r="H455" s="1">
        <v>0</v>
      </c>
      <c r="I455" s="1">
        <v>3</v>
      </c>
      <c r="J455" s="1">
        <f t="shared" si="14"/>
        <v>39</v>
      </c>
      <c r="K455" s="1">
        <v>0</v>
      </c>
      <c r="L455" s="1">
        <v>0</v>
      </c>
      <c r="M455" s="1">
        <v>0</v>
      </c>
      <c r="N455" s="1" t="s">
        <v>35</v>
      </c>
    </row>
    <row r="456" spans="1:14" x14ac:dyDescent="0.15">
      <c r="A456" s="1">
        <v>9.74</v>
      </c>
      <c r="B456" s="1">
        <v>1</v>
      </c>
      <c r="C456" s="1">
        <f t="shared" si="15"/>
        <v>455</v>
      </c>
      <c r="D456" s="1">
        <v>9.7688180131387595E-3</v>
      </c>
      <c r="E456" s="1">
        <v>0</v>
      </c>
      <c r="F456" s="1">
        <v>0</v>
      </c>
      <c r="G456" s="1" t="s">
        <v>34</v>
      </c>
      <c r="H456" s="1">
        <v>0</v>
      </c>
      <c r="I456" s="1">
        <v>3</v>
      </c>
      <c r="J456" s="1">
        <f t="shared" si="14"/>
        <v>42</v>
      </c>
      <c r="K456" s="1">
        <v>0</v>
      </c>
      <c r="L456" s="1">
        <v>0</v>
      </c>
      <c r="M456" s="1">
        <v>0</v>
      </c>
      <c r="N456" s="1" t="s">
        <v>35</v>
      </c>
    </row>
    <row r="457" spans="1:14" x14ac:dyDescent="0.15">
      <c r="A457" s="1">
        <v>9.74</v>
      </c>
      <c r="B457" s="1">
        <v>1</v>
      </c>
      <c r="C457" s="1">
        <f t="shared" si="15"/>
        <v>456</v>
      </c>
      <c r="D457" s="1">
        <v>9.7688180131387595E-3</v>
      </c>
      <c r="E457" s="1">
        <v>0</v>
      </c>
      <c r="F457" s="1">
        <v>0</v>
      </c>
      <c r="G457" s="1" t="s">
        <v>34</v>
      </c>
      <c r="H457" s="1">
        <v>0.36499999999999999</v>
      </c>
      <c r="I457" s="1">
        <v>3</v>
      </c>
      <c r="J457" s="1">
        <f t="shared" si="14"/>
        <v>45</v>
      </c>
      <c r="K457" s="1">
        <v>3.6607993581064138E-4</v>
      </c>
      <c r="L457" s="1">
        <v>437.99999999999994</v>
      </c>
      <c r="M457" s="1">
        <v>439.29592297276969</v>
      </c>
      <c r="N457" s="1" t="s">
        <v>35</v>
      </c>
    </row>
    <row r="458" spans="1:14" x14ac:dyDescent="0.15">
      <c r="A458" s="1">
        <v>9.74</v>
      </c>
      <c r="B458" s="1">
        <v>1</v>
      </c>
      <c r="C458" s="1">
        <f t="shared" si="15"/>
        <v>457</v>
      </c>
      <c r="D458" s="1">
        <v>9.7688180131387595E-3</v>
      </c>
      <c r="E458" s="1">
        <v>0</v>
      </c>
      <c r="F458" s="1">
        <v>0</v>
      </c>
      <c r="G458" s="1" t="s">
        <v>34</v>
      </c>
      <c r="H458" s="1">
        <v>0.93</v>
      </c>
      <c r="I458" s="1">
        <v>3</v>
      </c>
      <c r="J458" s="1">
        <f t="shared" si="14"/>
        <v>48</v>
      </c>
      <c r="K458" s="1">
        <v>9.3275161727094942E-4</v>
      </c>
      <c r="L458" s="1">
        <v>678</v>
      </c>
      <c r="M458" s="1">
        <v>680.00601775236953</v>
      </c>
      <c r="N458" s="1" t="s">
        <v>35</v>
      </c>
    </row>
    <row r="459" spans="1:14" x14ac:dyDescent="0.15">
      <c r="A459" s="1">
        <v>9.74</v>
      </c>
      <c r="B459" s="1">
        <v>1</v>
      </c>
      <c r="C459" s="1">
        <f t="shared" si="15"/>
        <v>458</v>
      </c>
      <c r="D459" s="1">
        <v>9.7688180131387595E-3</v>
      </c>
      <c r="E459" s="1">
        <v>0</v>
      </c>
      <c r="F459" s="1">
        <v>0</v>
      </c>
      <c r="G459" s="1" t="s">
        <v>34</v>
      </c>
      <c r="H459" s="1">
        <v>1.5649999999999999</v>
      </c>
      <c r="I459" s="1">
        <v>3</v>
      </c>
      <c r="J459" s="1">
        <f t="shared" si="14"/>
        <v>51</v>
      </c>
      <c r="K459" s="1">
        <v>1.5696304097086405E-3</v>
      </c>
      <c r="L459" s="1">
        <v>761.99999999999977</v>
      </c>
      <c r="M459" s="1">
        <v>764.2545509252293</v>
      </c>
      <c r="N459" s="1" t="s">
        <v>35</v>
      </c>
    </row>
    <row r="460" spans="1:14" x14ac:dyDescent="0.15">
      <c r="A460" s="1">
        <v>9.74</v>
      </c>
      <c r="B460" s="1">
        <v>1</v>
      </c>
      <c r="C460" s="1">
        <f t="shared" si="15"/>
        <v>459</v>
      </c>
      <c r="D460" s="1">
        <v>9.7688180131387595E-3</v>
      </c>
      <c r="E460" s="1">
        <v>0</v>
      </c>
      <c r="F460" s="1">
        <v>0</v>
      </c>
      <c r="G460" s="1" t="s">
        <v>34</v>
      </c>
      <c r="H460" s="1">
        <v>2.2599999999999998</v>
      </c>
      <c r="I460" s="1">
        <v>3</v>
      </c>
      <c r="J460" s="1">
        <f t="shared" si="14"/>
        <v>54</v>
      </c>
      <c r="K460" s="1">
        <v>2.2666867258412317E-3</v>
      </c>
      <c r="L460" s="1">
        <v>833.99999999999977</v>
      </c>
      <c r="M460" s="1">
        <v>836.46757935910944</v>
      </c>
      <c r="N460" s="1" t="s">
        <v>35</v>
      </c>
    </row>
    <row r="461" spans="1:14" x14ac:dyDescent="0.15">
      <c r="A461" s="1">
        <v>9.74</v>
      </c>
      <c r="B461" s="1">
        <v>1</v>
      </c>
      <c r="C461" s="1">
        <f t="shared" si="15"/>
        <v>460</v>
      </c>
      <c r="D461" s="1">
        <v>9.7688180131387595E-3</v>
      </c>
      <c r="E461" s="1">
        <v>0</v>
      </c>
      <c r="F461" s="1">
        <v>0</v>
      </c>
      <c r="G461" s="1" t="s">
        <v>34</v>
      </c>
      <c r="H461" s="1">
        <v>2.87</v>
      </c>
      <c r="I461" s="1">
        <v>3</v>
      </c>
      <c r="J461" s="1">
        <f t="shared" si="14"/>
        <v>57</v>
      </c>
      <c r="K461" s="1">
        <v>2.8784915500727148E-3</v>
      </c>
      <c r="L461" s="1">
        <v>732.00000000000034</v>
      </c>
      <c r="M461" s="1">
        <v>734.16578907777966</v>
      </c>
      <c r="N461" s="1" t="s">
        <v>35</v>
      </c>
    </row>
    <row r="462" spans="1:14" x14ac:dyDescent="0.15">
      <c r="A462" s="1">
        <v>9.74</v>
      </c>
      <c r="B462" s="1">
        <v>1</v>
      </c>
      <c r="C462" s="1">
        <f t="shared" si="15"/>
        <v>461</v>
      </c>
      <c r="D462" s="1">
        <v>9.7688180131387595E-3</v>
      </c>
      <c r="E462" s="1">
        <v>0</v>
      </c>
      <c r="F462" s="1">
        <v>0</v>
      </c>
      <c r="G462" s="1" t="s">
        <v>34</v>
      </c>
      <c r="H462" s="1">
        <v>3.6549999999999998</v>
      </c>
      <c r="I462" s="1">
        <v>3</v>
      </c>
      <c r="J462" s="1">
        <f t="shared" si="14"/>
        <v>60</v>
      </c>
      <c r="K462" s="1">
        <v>3.6658141517476556E-3</v>
      </c>
      <c r="L462" s="1">
        <v>941.99999999999955</v>
      </c>
      <c r="M462" s="1">
        <v>944.78712200992891</v>
      </c>
      <c r="N462" s="1" t="s">
        <v>35</v>
      </c>
    </row>
    <row r="463" spans="1:14" x14ac:dyDescent="0.15">
      <c r="A463" s="1">
        <v>9.7449999999999992</v>
      </c>
      <c r="B463" s="1">
        <v>1</v>
      </c>
      <c r="C463" s="1">
        <f t="shared" si="15"/>
        <v>462</v>
      </c>
      <c r="D463" s="1">
        <v>9.7738328067800001E-3</v>
      </c>
      <c r="E463" s="1">
        <v>17.999999999996419</v>
      </c>
      <c r="F463" s="1">
        <v>18.05325710846628</v>
      </c>
      <c r="G463" s="1" t="s">
        <v>34</v>
      </c>
      <c r="H463" s="1">
        <v>4.375</v>
      </c>
      <c r="I463" s="1">
        <v>3</v>
      </c>
      <c r="J463" s="1">
        <f t="shared" si="14"/>
        <v>63</v>
      </c>
      <c r="K463" s="1">
        <v>4.3879444360864555E-3</v>
      </c>
      <c r="L463" s="1">
        <v>864.00000000000023</v>
      </c>
      <c r="M463" s="1">
        <v>866.55634120655998</v>
      </c>
      <c r="N463" s="1" t="s">
        <v>35</v>
      </c>
    </row>
    <row r="464" spans="1:14" x14ac:dyDescent="0.15">
      <c r="A464" s="1">
        <v>9.7449999999999992</v>
      </c>
      <c r="B464" s="1">
        <v>1</v>
      </c>
      <c r="C464" s="1">
        <f t="shared" si="15"/>
        <v>463</v>
      </c>
      <c r="D464" s="1">
        <v>9.7738328067800001E-3</v>
      </c>
      <c r="E464" s="1">
        <v>0</v>
      </c>
      <c r="F464" s="1">
        <v>0</v>
      </c>
      <c r="G464" s="1" t="s">
        <v>34</v>
      </c>
      <c r="H464" s="1">
        <v>5.0250000000000004</v>
      </c>
      <c r="I464" s="1">
        <v>3</v>
      </c>
      <c r="J464" s="1">
        <f t="shared" si="14"/>
        <v>66</v>
      </c>
      <c r="K464" s="1">
        <v>5.0398676094478715E-3</v>
      </c>
      <c r="L464" s="1">
        <v>780.00000000000034</v>
      </c>
      <c r="M464" s="1">
        <v>782.30780803369908</v>
      </c>
      <c r="N464" s="1" t="s">
        <v>35</v>
      </c>
    </row>
    <row r="465" spans="1:14" x14ac:dyDescent="0.15">
      <c r="A465" s="1">
        <v>9.7449999999999992</v>
      </c>
      <c r="B465" s="1">
        <v>1</v>
      </c>
      <c r="C465" s="1">
        <f t="shared" si="15"/>
        <v>464</v>
      </c>
      <c r="D465" s="1">
        <v>9.7738328067800001E-3</v>
      </c>
      <c r="E465" s="1">
        <v>0</v>
      </c>
      <c r="F465" s="1">
        <v>0</v>
      </c>
      <c r="G465" s="1" t="s">
        <v>34</v>
      </c>
      <c r="H465" s="1">
        <v>5.7050000000000001</v>
      </c>
      <c r="I465" s="1">
        <v>3</v>
      </c>
      <c r="J465" s="1">
        <f t="shared" si="14"/>
        <v>69</v>
      </c>
      <c r="K465" s="1">
        <v>5.7218795446567373E-3</v>
      </c>
      <c r="L465" s="1">
        <v>815.99999999999966</v>
      </c>
      <c r="M465" s="1">
        <v>818.41432225063897</v>
      </c>
      <c r="N465" s="1" t="s">
        <v>35</v>
      </c>
    </row>
    <row r="466" spans="1:14" x14ac:dyDescent="0.15">
      <c r="A466" s="1">
        <v>9.74</v>
      </c>
      <c r="B466" s="1">
        <v>1</v>
      </c>
      <c r="C466" s="1">
        <f t="shared" si="15"/>
        <v>465</v>
      </c>
      <c r="D466" s="1">
        <v>9.7688180131387595E-3</v>
      </c>
      <c r="E466" s="1">
        <v>-17.999999999996419</v>
      </c>
      <c r="F466" s="1">
        <v>-18.05325710846628</v>
      </c>
      <c r="G466" s="1" t="s">
        <v>34</v>
      </c>
      <c r="H466" s="1">
        <v>6.415</v>
      </c>
      <c r="I466" s="1">
        <v>3</v>
      </c>
      <c r="J466" s="1">
        <f t="shared" si="14"/>
        <v>72</v>
      </c>
      <c r="K466" s="1">
        <v>6.4339802417130538E-3</v>
      </c>
      <c r="L466" s="1">
        <v>851.99999999999989</v>
      </c>
      <c r="M466" s="1">
        <v>854.52083646757978</v>
      </c>
      <c r="N466" s="1" t="s">
        <v>35</v>
      </c>
    </row>
    <row r="467" spans="1:14" x14ac:dyDescent="0.15">
      <c r="A467" s="1">
        <v>9.74</v>
      </c>
      <c r="B467" s="1">
        <v>1</v>
      </c>
      <c r="C467" s="1">
        <f t="shared" si="15"/>
        <v>466</v>
      </c>
      <c r="D467" s="1">
        <v>9.7688180131387595E-3</v>
      </c>
      <c r="E467" s="1">
        <v>0</v>
      </c>
      <c r="F467" s="1">
        <v>0</v>
      </c>
      <c r="G467" s="1" t="s">
        <v>34</v>
      </c>
      <c r="H467" s="1">
        <v>7.0750000000000002</v>
      </c>
      <c r="I467" s="1">
        <v>3</v>
      </c>
      <c r="J467" s="1">
        <f t="shared" si="14"/>
        <v>75</v>
      </c>
      <c r="K467" s="1">
        <v>7.0959330023569536E-3</v>
      </c>
      <c r="L467" s="1">
        <v>792.00000000000011</v>
      </c>
      <c r="M467" s="1">
        <v>794.34331277267972</v>
      </c>
      <c r="N467" s="1" t="s">
        <v>35</v>
      </c>
    </row>
    <row r="468" spans="1:14" x14ac:dyDescent="0.15">
      <c r="A468" s="1">
        <v>9.74</v>
      </c>
      <c r="B468" s="1">
        <v>1</v>
      </c>
      <c r="C468" s="1">
        <f t="shared" si="15"/>
        <v>467</v>
      </c>
      <c r="D468" s="1">
        <v>9.7688180131387595E-3</v>
      </c>
      <c r="E468" s="1">
        <v>0</v>
      </c>
      <c r="F468" s="1">
        <v>0</v>
      </c>
      <c r="G468" s="1" t="s">
        <v>34</v>
      </c>
      <c r="H468" s="1">
        <v>7.77</v>
      </c>
      <c r="I468" s="1">
        <v>3</v>
      </c>
      <c r="J468" s="1">
        <f t="shared" si="14"/>
        <v>78</v>
      </c>
      <c r="K468" s="1">
        <v>7.7929893184895439E-3</v>
      </c>
      <c r="L468" s="1">
        <v>833.9999999999992</v>
      </c>
      <c r="M468" s="1">
        <v>836.4675793591083</v>
      </c>
      <c r="N468" s="1" t="s">
        <v>35</v>
      </c>
    </row>
    <row r="469" spans="1:14" x14ac:dyDescent="0.15">
      <c r="A469" s="1">
        <v>9.74</v>
      </c>
      <c r="B469" s="1">
        <v>1</v>
      </c>
      <c r="C469" s="1">
        <f t="shared" si="15"/>
        <v>468</v>
      </c>
      <c r="D469" s="1">
        <v>9.7688180131387595E-3</v>
      </c>
      <c r="E469" s="1">
        <v>0</v>
      </c>
      <c r="F469" s="1">
        <v>0</v>
      </c>
      <c r="G469" s="1" t="s">
        <v>34</v>
      </c>
      <c r="H469" s="1">
        <v>8.4600000000000009</v>
      </c>
      <c r="I469" s="1">
        <v>3</v>
      </c>
      <c r="J469" s="1">
        <f t="shared" si="14"/>
        <v>81</v>
      </c>
      <c r="K469" s="1">
        <v>8.4850308409808953E-3</v>
      </c>
      <c r="L469" s="1">
        <v>828.00000000000148</v>
      </c>
      <c r="M469" s="1">
        <v>830.44982698962167</v>
      </c>
      <c r="N469" s="1" t="s">
        <v>35</v>
      </c>
    </row>
    <row r="470" spans="1:14" x14ac:dyDescent="0.15">
      <c r="A470" s="1">
        <v>9.74</v>
      </c>
      <c r="B470" s="1">
        <v>1</v>
      </c>
      <c r="C470" s="1">
        <f t="shared" si="15"/>
        <v>469</v>
      </c>
      <c r="D470" s="1">
        <v>9.7688180131387595E-3</v>
      </c>
      <c r="E470" s="1">
        <v>0</v>
      </c>
      <c r="F470" s="1">
        <v>0</v>
      </c>
      <c r="G470" s="1" t="s">
        <v>34</v>
      </c>
      <c r="H470" s="1">
        <v>9.1449999999999996</v>
      </c>
      <c r="I470" s="1">
        <v>3</v>
      </c>
      <c r="J470" s="1">
        <f t="shared" si="14"/>
        <v>84</v>
      </c>
      <c r="K470" s="1">
        <v>9.1720575698310009E-3</v>
      </c>
      <c r="L470" s="1">
        <v>821.99999999999841</v>
      </c>
      <c r="M470" s="1">
        <v>824.43207462012651</v>
      </c>
      <c r="N470" s="1" t="s">
        <v>35</v>
      </c>
    </row>
    <row r="471" spans="1:14" x14ac:dyDescent="0.15">
      <c r="A471" s="1">
        <v>9.74</v>
      </c>
      <c r="B471" s="1">
        <v>1</v>
      </c>
      <c r="C471" s="1">
        <f t="shared" si="15"/>
        <v>470</v>
      </c>
      <c r="D471" s="1">
        <v>9.7688180131387595E-3</v>
      </c>
      <c r="E471" s="1">
        <v>0</v>
      </c>
      <c r="F471" s="1">
        <v>0</v>
      </c>
      <c r="G471" s="1" t="s">
        <v>34</v>
      </c>
      <c r="H471" s="1">
        <v>9.8249999999999993</v>
      </c>
      <c r="I471" s="1">
        <v>3</v>
      </c>
      <c r="J471" s="1">
        <f t="shared" si="14"/>
        <v>87</v>
      </c>
      <c r="K471" s="1">
        <v>9.8540695050398676E-3</v>
      </c>
      <c r="L471" s="1">
        <v>815.99999999999966</v>
      </c>
      <c r="M471" s="1">
        <v>818.41432225064</v>
      </c>
      <c r="N471" s="1" t="s">
        <v>35</v>
      </c>
    </row>
    <row r="472" spans="1:14" x14ac:dyDescent="0.15">
      <c r="A472" s="1">
        <v>9.74</v>
      </c>
      <c r="B472" s="1">
        <v>1</v>
      </c>
      <c r="C472" s="1">
        <f t="shared" si="15"/>
        <v>471</v>
      </c>
      <c r="D472" s="1">
        <v>9.7688180131387595E-3</v>
      </c>
      <c r="E472" s="1">
        <v>0</v>
      </c>
      <c r="F472" s="1">
        <v>0</v>
      </c>
      <c r="G472" s="1" t="s">
        <v>34</v>
      </c>
      <c r="H472" s="1">
        <v>10.050000000000001</v>
      </c>
      <c r="I472" s="1">
        <v>3</v>
      </c>
      <c r="J472" s="1">
        <f t="shared" si="14"/>
        <v>90</v>
      </c>
      <c r="K472" s="1">
        <v>1.0079735218895743E-2</v>
      </c>
      <c r="L472" s="1">
        <v>270.00000000000171</v>
      </c>
      <c r="M472" s="1">
        <v>270.79885662705044</v>
      </c>
      <c r="N472" s="1" t="s">
        <v>35</v>
      </c>
    </row>
    <row r="473" spans="1:14" x14ac:dyDescent="0.15">
      <c r="A473" s="1">
        <v>9.74</v>
      </c>
      <c r="B473" s="1">
        <v>1</v>
      </c>
      <c r="C473" s="1">
        <f t="shared" si="15"/>
        <v>472</v>
      </c>
      <c r="D473" s="1">
        <v>9.7688180131387595E-3</v>
      </c>
      <c r="E473" s="1">
        <v>0</v>
      </c>
      <c r="F473" s="1">
        <v>0</v>
      </c>
      <c r="G473" s="1" t="s">
        <v>34</v>
      </c>
    </row>
    <row r="474" spans="1:14" x14ac:dyDescent="0.15">
      <c r="A474" s="1">
        <v>9.7449999999999992</v>
      </c>
      <c r="B474" s="1">
        <v>1</v>
      </c>
      <c r="C474" s="1">
        <f t="shared" si="15"/>
        <v>473</v>
      </c>
      <c r="D474" s="1">
        <v>9.7738328067800001E-3</v>
      </c>
      <c r="E474" s="1">
        <v>17.999999999996419</v>
      </c>
      <c r="F474" s="1">
        <v>18.05325710846628</v>
      </c>
      <c r="G474" s="1" t="s">
        <v>34</v>
      </c>
    </row>
    <row r="475" spans="1:14" x14ac:dyDescent="0.15">
      <c r="A475" s="1">
        <v>9.7449999999999992</v>
      </c>
      <c r="B475" s="1">
        <v>1</v>
      </c>
      <c r="C475" s="1">
        <f t="shared" si="15"/>
        <v>474</v>
      </c>
      <c r="D475" s="1">
        <v>9.7738328067800001E-3</v>
      </c>
      <c r="E475" s="1">
        <v>0</v>
      </c>
      <c r="F475" s="1">
        <v>0</v>
      </c>
      <c r="G475" s="1" t="s">
        <v>34</v>
      </c>
    </row>
    <row r="476" spans="1:14" x14ac:dyDescent="0.15">
      <c r="A476" s="1">
        <v>9.7449999999999992</v>
      </c>
      <c r="B476" s="1">
        <v>1</v>
      </c>
      <c r="C476" s="1">
        <f t="shared" si="15"/>
        <v>475</v>
      </c>
      <c r="D476" s="1">
        <v>9.7738328067800001E-3</v>
      </c>
      <c r="E476" s="1">
        <v>0</v>
      </c>
      <c r="F476" s="1">
        <v>0</v>
      </c>
      <c r="G476" s="1" t="s">
        <v>34</v>
      </c>
    </row>
    <row r="477" spans="1:14" x14ac:dyDescent="0.15">
      <c r="A477" s="1">
        <v>9.7449999999999992</v>
      </c>
      <c r="B477" s="1">
        <v>1</v>
      </c>
      <c r="C477" s="1">
        <f t="shared" si="15"/>
        <v>476</v>
      </c>
      <c r="D477" s="1">
        <v>9.7738328067800001E-3</v>
      </c>
      <c r="E477" s="1">
        <v>0</v>
      </c>
      <c r="F477" s="1">
        <v>0</v>
      </c>
      <c r="G477" s="1" t="s">
        <v>34</v>
      </c>
    </row>
    <row r="478" spans="1:14" x14ac:dyDescent="0.15">
      <c r="A478" s="1">
        <v>9.7449999999999992</v>
      </c>
      <c r="B478" s="1">
        <v>1</v>
      </c>
      <c r="C478" s="1">
        <f t="shared" si="15"/>
        <v>477</v>
      </c>
      <c r="D478" s="1">
        <v>9.7738328067800001E-3</v>
      </c>
      <c r="E478" s="1">
        <v>0</v>
      </c>
      <c r="F478" s="1">
        <v>0</v>
      </c>
      <c r="G478" s="1" t="s">
        <v>34</v>
      </c>
    </row>
    <row r="479" spans="1:14" x14ac:dyDescent="0.15">
      <c r="A479" s="1">
        <v>9.7449999999999992</v>
      </c>
      <c r="B479" s="1">
        <v>1</v>
      </c>
      <c r="C479" s="1">
        <f t="shared" si="15"/>
        <v>478</v>
      </c>
      <c r="D479" s="1">
        <v>9.7738328067800001E-3</v>
      </c>
      <c r="E479" s="1">
        <v>0</v>
      </c>
      <c r="F479" s="1">
        <v>0</v>
      </c>
      <c r="G479" s="1" t="s">
        <v>34</v>
      </c>
    </row>
    <row r="480" spans="1:14" x14ac:dyDescent="0.15">
      <c r="A480" s="1">
        <v>9.7449999999999992</v>
      </c>
      <c r="B480" s="1">
        <v>1</v>
      </c>
      <c r="C480" s="1">
        <f t="shared" si="15"/>
        <v>479</v>
      </c>
      <c r="D480" s="1">
        <v>9.7738328067800001E-3</v>
      </c>
      <c r="E480" s="1">
        <v>0</v>
      </c>
      <c r="F480" s="1">
        <v>0</v>
      </c>
      <c r="G480" s="1" t="s">
        <v>34</v>
      </c>
    </row>
    <row r="481" spans="1:7" x14ac:dyDescent="0.15">
      <c r="A481" s="1">
        <v>9.7449999999999992</v>
      </c>
      <c r="B481" s="1">
        <v>1</v>
      </c>
      <c r="C481" s="1">
        <f t="shared" si="15"/>
        <v>480</v>
      </c>
      <c r="D481" s="1">
        <v>9.7738328067800001E-3</v>
      </c>
      <c r="E481" s="1">
        <v>0</v>
      </c>
      <c r="F481" s="1">
        <v>0</v>
      </c>
      <c r="G481" s="1" t="s">
        <v>34</v>
      </c>
    </row>
    <row r="482" spans="1:7" x14ac:dyDescent="0.15">
      <c r="A482" s="1">
        <v>9.7449999999999992</v>
      </c>
      <c r="B482" s="1">
        <v>1</v>
      </c>
      <c r="C482" s="1">
        <f t="shared" si="15"/>
        <v>481</v>
      </c>
      <c r="D482" s="1">
        <v>9.7738328067800001E-3</v>
      </c>
      <c r="E482" s="1">
        <v>0</v>
      </c>
      <c r="F482" s="1">
        <v>0</v>
      </c>
      <c r="G482" s="1" t="s">
        <v>34</v>
      </c>
    </row>
    <row r="483" spans="1:7" x14ac:dyDescent="0.15">
      <c r="A483" s="1">
        <v>9.7449999999999992</v>
      </c>
      <c r="B483" s="1">
        <v>1</v>
      </c>
      <c r="C483" s="1">
        <f t="shared" si="15"/>
        <v>482</v>
      </c>
      <c r="D483" s="1">
        <v>9.7738328067800001E-3</v>
      </c>
      <c r="E483" s="1">
        <v>0</v>
      </c>
      <c r="F483" s="1">
        <v>0</v>
      </c>
      <c r="G483" s="1" t="s">
        <v>34</v>
      </c>
    </row>
    <row r="484" spans="1:7" x14ac:dyDescent="0.15">
      <c r="A484" s="1">
        <v>9.7449999999999992</v>
      </c>
      <c r="B484" s="1">
        <v>1</v>
      </c>
      <c r="C484" s="1">
        <f t="shared" si="15"/>
        <v>483</v>
      </c>
      <c r="D484" s="1">
        <v>9.7738328067800001E-3</v>
      </c>
      <c r="E484" s="1">
        <v>0</v>
      </c>
      <c r="F484" s="1">
        <v>0</v>
      </c>
      <c r="G484" s="1" t="s">
        <v>34</v>
      </c>
    </row>
    <row r="485" spans="1:7" x14ac:dyDescent="0.15">
      <c r="A485" s="1">
        <v>9.7449999999999992</v>
      </c>
      <c r="B485" s="1">
        <v>1</v>
      </c>
      <c r="C485" s="1">
        <f t="shared" si="15"/>
        <v>484</v>
      </c>
      <c r="D485" s="1">
        <v>9.7738328067800001E-3</v>
      </c>
      <c r="E485" s="1">
        <v>0</v>
      </c>
      <c r="F485" s="1">
        <v>0</v>
      </c>
      <c r="G485" s="1" t="s">
        <v>34</v>
      </c>
    </row>
    <row r="486" spans="1:7" x14ac:dyDescent="0.15">
      <c r="A486" s="1">
        <v>9.7449999999999992</v>
      </c>
      <c r="B486" s="1">
        <v>1</v>
      </c>
      <c r="C486" s="1">
        <f t="shared" si="15"/>
        <v>485</v>
      </c>
      <c r="D486" s="1">
        <v>9.7738328067800001E-3</v>
      </c>
      <c r="E486" s="1">
        <v>0</v>
      </c>
      <c r="F486" s="1">
        <v>0</v>
      </c>
      <c r="G486" s="1" t="s">
        <v>34</v>
      </c>
    </row>
    <row r="487" spans="1:7" x14ac:dyDescent="0.15">
      <c r="A487" s="1">
        <v>9.74</v>
      </c>
      <c r="B487" s="1">
        <v>1</v>
      </c>
      <c r="C487" s="1">
        <f t="shared" si="15"/>
        <v>486</v>
      </c>
      <c r="D487" s="1">
        <v>9.7688180131387595E-3</v>
      </c>
      <c r="E487" s="1">
        <v>-17.999999999996419</v>
      </c>
      <c r="F487" s="1">
        <v>-18.05325710846628</v>
      </c>
      <c r="G487" s="1" t="s">
        <v>34</v>
      </c>
    </row>
    <row r="488" spans="1:7" x14ac:dyDescent="0.15">
      <c r="A488" s="1">
        <v>9.74</v>
      </c>
      <c r="B488" s="1">
        <v>1</v>
      </c>
      <c r="C488" s="1">
        <f t="shared" si="15"/>
        <v>487</v>
      </c>
      <c r="D488" s="1">
        <v>9.7688180131387595E-3</v>
      </c>
      <c r="E488" s="1">
        <v>0</v>
      </c>
      <c r="F488" s="1">
        <v>0</v>
      </c>
      <c r="G488" s="1" t="s">
        <v>34</v>
      </c>
    </row>
    <row r="489" spans="1:7" x14ac:dyDescent="0.15">
      <c r="A489" s="1">
        <v>9.74</v>
      </c>
      <c r="B489" s="1">
        <v>1</v>
      </c>
      <c r="C489" s="1">
        <f t="shared" si="15"/>
        <v>488</v>
      </c>
      <c r="D489" s="1">
        <v>9.7688180131387595E-3</v>
      </c>
      <c r="E489" s="1">
        <v>0</v>
      </c>
      <c r="F489" s="1">
        <v>0</v>
      </c>
      <c r="G489" s="1" t="s">
        <v>34</v>
      </c>
    </row>
    <row r="490" spans="1:7" x14ac:dyDescent="0.15">
      <c r="A490" s="1">
        <v>9.74</v>
      </c>
      <c r="B490" s="1">
        <v>1</v>
      </c>
      <c r="C490" s="1">
        <f t="shared" si="15"/>
        <v>489</v>
      </c>
      <c r="D490" s="1">
        <v>9.7688180131387595E-3</v>
      </c>
      <c r="E490" s="1">
        <v>0</v>
      </c>
      <c r="F490" s="1">
        <v>0</v>
      </c>
      <c r="G490" s="1" t="s">
        <v>34</v>
      </c>
    </row>
    <row r="491" spans="1:7" x14ac:dyDescent="0.15">
      <c r="A491" s="1">
        <v>9.74</v>
      </c>
      <c r="B491" s="1">
        <v>1</v>
      </c>
      <c r="C491" s="1">
        <f t="shared" si="15"/>
        <v>490</v>
      </c>
      <c r="D491" s="1">
        <v>9.7688180131387595E-3</v>
      </c>
      <c r="E491" s="1">
        <v>0</v>
      </c>
      <c r="F491" s="1">
        <v>0</v>
      </c>
      <c r="G491" s="1" t="s">
        <v>34</v>
      </c>
    </row>
    <row r="492" spans="1:7" x14ac:dyDescent="0.15">
      <c r="A492" s="1">
        <v>9.74</v>
      </c>
      <c r="B492" s="1">
        <v>1</v>
      </c>
      <c r="C492" s="1">
        <f t="shared" si="15"/>
        <v>491</v>
      </c>
      <c r="D492" s="1">
        <v>9.7688180131387595E-3</v>
      </c>
      <c r="E492" s="1">
        <v>0</v>
      </c>
      <c r="F492" s="1">
        <v>0</v>
      </c>
      <c r="G492" s="1" t="s">
        <v>34</v>
      </c>
    </row>
    <row r="493" spans="1:7" x14ac:dyDescent="0.15">
      <c r="A493" s="1">
        <v>9.74</v>
      </c>
      <c r="B493" s="1">
        <v>1</v>
      </c>
      <c r="C493" s="1">
        <f t="shared" si="15"/>
        <v>492</v>
      </c>
      <c r="D493" s="1">
        <v>9.7688180131387595E-3</v>
      </c>
      <c r="E493" s="1">
        <v>0</v>
      </c>
      <c r="F493" s="1">
        <v>0</v>
      </c>
      <c r="G493" s="1" t="s">
        <v>34</v>
      </c>
    </row>
    <row r="494" spans="1:7" x14ac:dyDescent="0.15">
      <c r="A494" s="1">
        <v>9.74</v>
      </c>
      <c r="B494" s="1">
        <v>1</v>
      </c>
      <c r="C494" s="1">
        <f t="shared" si="15"/>
        <v>493</v>
      </c>
      <c r="D494" s="1">
        <v>9.7688180131387595E-3</v>
      </c>
      <c r="E494" s="1">
        <v>0</v>
      </c>
      <c r="F494" s="1">
        <v>0</v>
      </c>
      <c r="G494" s="1" t="s">
        <v>34</v>
      </c>
    </row>
    <row r="495" spans="1:7" x14ac:dyDescent="0.15">
      <c r="A495" s="1">
        <v>0</v>
      </c>
      <c r="B495" s="1">
        <v>3</v>
      </c>
      <c r="C495" s="1">
        <v>3</v>
      </c>
      <c r="D495" s="1">
        <v>0</v>
      </c>
      <c r="G495" s="1" t="s">
        <v>34</v>
      </c>
    </row>
    <row r="496" spans="1:7" x14ac:dyDescent="0.15">
      <c r="A496" s="1">
        <v>0</v>
      </c>
      <c r="B496" s="1">
        <v>3</v>
      </c>
      <c r="C496" s="1">
        <f>C495+B496</f>
        <v>6</v>
      </c>
      <c r="D496" s="1">
        <v>0</v>
      </c>
      <c r="E496" s="1">
        <v>0</v>
      </c>
      <c r="F496" s="1">
        <v>0</v>
      </c>
      <c r="G496" s="1" t="s">
        <v>34</v>
      </c>
    </row>
    <row r="497" spans="1:7" x14ac:dyDescent="0.15">
      <c r="A497" s="1">
        <v>0</v>
      </c>
      <c r="B497" s="1">
        <v>3</v>
      </c>
      <c r="C497" s="1">
        <f t="shared" ref="C497:C560" si="16">C496+B497</f>
        <v>9</v>
      </c>
      <c r="D497" s="1">
        <v>0</v>
      </c>
      <c r="E497" s="1">
        <v>0</v>
      </c>
      <c r="F497" s="1">
        <v>0</v>
      </c>
      <c r="G497" s="1" t="s">
        <v>34</v>
      </c>
    </row>
    <row r="498" spans="1:7" x14ac:dyDescent="0.15">
      <c r="A498" s="1">
        <v>0</v>
      </c>
      <c r="B498" s="1">
        <v>3</v>
      </c>
      <c r="C498" s="1">
        <f t="shared" si="16"/>
        <v>12</v>
      </c>
      <c r="D498" s="1">
        <v>0</v>
      </c>
      <c r="E498" s="1">
        <v>0</v>
      </c>
      <c r="F498" s="1">
        <v>0</v>
      </c>
      <c r="G498" s="1" t="s">
        <v>34</v>
      </c>
    </row>
    <row r="499" spans="1:7" x14ac:dyDescent="0.15">
      <c r="A499" s="1">
        <v>0</v>
      </c>
      <c r="B499" s="1">
        <v>3</v>
      </c>
      <c r="C499" s="1">
        <f t="shared" si="16"/>
        <v>15</v>
      </c>
      <c r="D499" s="1">
        <v>0</v>
      </c>
      <c r="E499" s="1">
        <v>0</v>
      </c>
      <c r="F499" s="1">
        <v>0</v>
      </c>
      <c r="G499" s="1" t="s">
        <v>34</v>
      </c>
    </row>
    <row r="500" spans="1:7" x14ac:dyDescent="0.15">
      <c r="A500" s="1">
        <v>7.4999999999999997E-2</v>
      </c>
      <c r="B500" s="1">
        <v>3</v>
      </c>
      <c r="C500" s="1">
        <f t="shared" si="16"/>
        <v>18</v>
      </c>
      <c r="D500" s="1">
        <v>7.5221904618624939E-5</v>
      </c>
      <c r="E500" s="1">
        <v>89.999999999999986</v>
      </c>
      <c r="F500" s="1">
        <v>90.26628554234992</v>
      </c>
      <c r="G500" s="1" t="s">
        <v>34</v>
      </c>
    </row>
    <row r="501" spans="1:7" x14ac:dyDescent="0.15">
      <c r="A501" s="1">
        <v>0.1</v>
      </c>
      <c r="B501" s="1">
        <v>3</v>
      </c>
      <c r="C501" s="1">
        <f t="shared" si="16"/>
        <v>21</v>
      </c>
      <c r="D501" s="1">
        <v>1.0029587282483327E-4</v>
      </c>
      <c r="E501" s="1">
        <v>30.000000000000007</v>
      </c>
      <c r="F501" s="1">
        <v>30.088761847449994</v>
      </c>
      <c r="G501" s="1" t="s">
        <v>34</v>
      </c>
    </row>
    <row r="502" spans="1:7" x14ac:dyDescent="0.15">
      <c r="A502" s="1">
        <v>0.2</v>
      </c>
      <c r="B502" s="1">
        <v>3</v>
      </c>
      <c r="C502" s="1">
        <f t="shared" si="16"/>
        <v>24</v>
      </c>
      <c r="D502" s="1">
        <v>2.0059174564966654E-4</v>
      </c>
      <c r="E502" s="1">
        <v>120</v>
      </c>
      <c r="F502" s="1">
        <v>120.35504738979991</v>
      </c>
      <c r="G502" s="1" t="s">
        <v>34</v>
      </c>
    </row>
    <row r="503" spans="1:7" x14ac:dyDescent="0.15">
      <c r="A503" s="1">
        <v>0.29499999999999998</v>
      </c>
      <c r="B503" s="1">
        <v>3</v>
      </c>
      <c r="C503" s="1">
        <f t="shared" si="16"/>
        <v>27</v>
      </c>
      <c r="D503" s="1">
        <v>2.9587282483325809E-4</v>
      </c>
      <c r="E503" s="1">
        <v>113.99999999999996</v>
      </c>
      <c r="F503" s="1">
        <v>114.33729502030985</v>
      </c>
      <c r="G503" s="1" t="s">
        <v>34</v>
      </c>
    </row>
    <row r="504" spans="1:7" x14ac:dyDescent="0.15">
      <c r="A504" s="1">
        <v>0.29499999999999998</v>
      </c>
      <c r="B504" s="1">
        <v>3</v>
      </c>
      <c r="C504" s="1">
        <f t="shared" si="16"/>
        <v>30</v>
      </c>
      <c r="D504" s="1">
        <v>2.9587282483325809E-4</v>
      </c>
      <c r="E504" s="1">
        <v>0</v>
      </c>
      <c r="F504" s="1">
        <v>0</v>
      </c>
      <c r="G504" s="1" t="s">
        <v>34</v>
      </c>
    </row>
    <row r="505" spans="1:7" x14ac:dyDescent="0.15">
      <c r="A505" s="1">
        <v>0.39500000000000002</v>
      </c>
      <c r="B505" s="1">
        <v>3</v>
      </c>
      <c r="C505" s="1">
        <f t="shared" si="16"/>
        <v>33</v>
      </c>
      <c r="D505" s="1">
        <v>3.9616869765809142E-4</v>
      </c>
      <c r="E505" s="1">
        <v>120.00000000000003</v>
      </c>
      <c r="F505" s="1">
        <v>120.35504738979998</v>
      </c>
      <c r="G505" s="1" t="s">
        <v>34</v>
      </c>
    </row>
    <row r="506" spans="1:7" x14ac:dyDescent="0.15">
      <c r="A506" s="1">
        <v>0.495</v>
      </c>
      <c r="B506" s="1">
        <v>3</v>
      </c>
      <c r="C506" s="1">
        <f t="shared" si="16"/>
        <v>36</v>
      </c>
      <c r="D506" s="1">
        <v>4.9646457048292464E-4</v>
      </c>
      <c r="E506" s="1">
        <v>119.99999999999997</v>
      </c>
      <c r="F506" s="1">
        <v>120.35504738979985</v>
      </c>
      <c r="G506" s="1" t="s">
        <v>34</v>
      </c>
    </row>
    <row r="507" spans="1:7" x14ac:dyDescent="0.15">
      <c r="A507" s="1">
        <v>0.495</v>
      </c>
      <c r="B507" s="1">
        <v>3</v>
      </c>
      <c r="C507" s="1">
        <f t="shared" si="16"/>
        <v>39</v>
      </c>
      <c r="D507" s="1">
        <v>4.9646457048292464E-4</v>
      </c>
      <c r="E507" s="1">
        <v>0</v>
      </c>
      <c r="F507" s="1">
        <v>0</v>
      </c>
      <c r="G507" s="1" t="s">
        <v>34</v>
      </c>
    </row>
    <row r="508" spans="1:7" x14ac:dyDescent="0.15">
      <c r="A508" s="1">
        <v>0.59</v>
      </c>
      <c r="B508" s="1">
        <v>3</v>
      </c>
      <c r="C508" s="1">
        <f t="shared" si="16"/>
        <v>42</v>
      </c>
      <c r="D508" s="1">
        <v>5.9174564966651619E-4</v>
      </c>
      <c r="E508" s="1">
        <v>113.99999999999996</v>
      </c>
      <c r="F508" s="1">
        <v>114.33729502030985</v>
      </c>
      <c r="G508" s="1" t="s">
        <v>34</v>
      </c>
    </row>
    <row r="509" spans="1:7" x14ac:dyDescent="0.15">
      <c r="A509" s="1">
        <v>0.68500000000000005</v>
      </c>
      <c r="B509" s="1">
        <v>3</v>
      </c>
      <c r="C509" s="1">
        <f t="shared" si="16"/>
        <v>45</v>
      </c>
      <c r="D509" s="1">
        <v>6.8702672885010785E-4</v>
      </c>
      <c r="E509" s="1">
        <v>114.0000000000001</v>
      </c>
      <c r="F509" s="1">
        <v>114.33729502030998</v>
      </c>
      <c r="G509" s="1" t="s">
        <v>34</v>
      </c>
    </row>
    <row r="510" spans="1:7" x14ac:dyDescent="0.15">
      <c r="A510" s="1">
        <v>0.69</v>
      </c>
      <c r="B510" s="1">
        <v>3</v>
      </c>
      <c r="C510" s="1">
        <f t="shared" si="16"/>
        <v>48</v>
      </c>
      <c r="D510" s="1">
        <v>6.9204152249134946E-4</v>
      </c>
      <c r="E510" s="1">
        <v>5.9999999999998721</v>
      </c>
      <c r="F510" s="1">
        <v>6.0177523694899309</v>
      </c>
      <c r="G510" s="1" t="s">
        <v>34</v>
      </c>
    </row>
    <row r="511" spans="1:7" x14ac:dyDescent="0.15">
      <c r="A511" s="1">
        <v>0.78500000000000003</v>
      </c>
      <c r="B511" s="1">
        <v>3</v>
      </c>
      <c r="C511" s="1">
        <f t="shared" si="16"/>
        <v>51</v>
      </c>
      <c r="D511" s="1">
        <v>7.8732260167494112E-4</v>
      </c>
      <c r="E511" s="1">
        <v>114.0000000000001</v>
      </c>
      <c r="F511" s="1">
        <v>114.33729502030998</v>
      </c>
      <c r="G511" s="1" t="s">
        <v>34</v>
      </c>
    </row>
    <row r="512" spans="1:7" x14ac:dyDescent="0.15">
      <c r="A512" s="1">
        <v>0.88</v>
      </c>
      <c r="B512" s="1">
        <v>3</v>
      </c>
      <c r="C512" s="1">
        <f t="shared" si="16"/>
        <v>54</v>
      </c>
      <c r="D512" s="1">
        <v>8.8260368085853267E-4</v>
      </c>
      <c r="E512" s="1">
        <v>113.99999999999996</v>
      </c>
      <c r="F512" s="1">
        <v>114.33729502030985</v>
      </c>
      <c r="G512" s="1" t="s">
        <v>34</v>
      </c>
    </row>
    <row r="513" spans="1:7" x14ac:dyDescent="0.15">
      <c r="A513" s="1">
        <v>0.88500000000000001</v>
      </c>
      <c r="B513" s="1">
        <v>3</v>
      </c>
      <c r="C513" s="1">
        <f t="shared" si="16"/>
        <v>57</v>
      </c>
      <c r="D513" s="1">
        <v>8.8761847449977439E-4</v>
      </c>
      <c r="E513" s="1">
        <v>6.0000000000000053</v>
      </c>
      <c r="F513" s="1">
        <v>6.0177523694900605</v>
      </c>
      <c r="G513" s="1" t="s">
        <v>34</v>
      </c>
    </row>
    <row r="514" spans="1:7" x14ac:dyDescent="0.15">
      <c r="A514" s="1">
        <v>0.98499999999999999</v>
      </c>
      <c r="B514" s="1">
        <v>3</v>
      </c>
      <c r="C514" s="1">
        <f t="shared" si="16"/>
        <v>60</v>
      </c>
      <c r="D514" s="1">
        <v>9.8791434732460755E-4</v>
      </c>
      <c r="E514" s="1">
        <v>119.99999999999997</v>
      </c>
      <c r="F514" s="1">
        <v>120.35504738979979</v>
      </c>
      <c r="G514" s="1" t="s">
        <v>34</v>
      </c>
    </row>
    <row r="515" spans="1:7" x14ac:dyDescent="0.15">
      <c r="A515" s="1">
        <v>1.08</v>
      </c>
      <c r="B515" s="1">
        <v>3</v>
      </c>
      <c r="C515" s="1">
        <f t="shared" si="16"/>
        <v>63</v>
      </c>
      <c r="D515" s="1">
        <v>1.0831954265081993E-3</v>
      </c>
      <c r="E515" s="1">
        <v>114.0000000000001</v>
      </c>
      <c r="F515" s="1">
        <v>114.33729502031012</v>
      </c>
      <c r="G515" s="1" t="s">
        <v>34</v>
      </c>
    </row>
    <row r="516" spans="1:7" x14ac:dyDescent="0.15">
      <c r="A516" s="1">
        <v>1.1399999999999999</v>
      </c>
      <c r="B516" s="1">
        <v>3</v>
      </c>
      <c r="C516" s="1">
        <f t="shared" si="16"/>
        <v>66</v>
      </c>
      <c r="D516" s="1">
        <v>1.1433729502030991E-3</v>
      </c>
      <c r="E516" s="1">
        <v>71.999999999999787</v>
      </c>
      <c r="F516" s="1">
        <v>72.213028433879686</v>
      </c>
      <c r="G516" s="1" t="s">
        <v>34</v>
      </c>
    </row>
    <row r="517" spans="1:7" x14ac:dyDescent="0.15">
      <c r="A517" s="1">
        <v>1.175</v>
      </c>
      <c r="B517" s="1">
        <v>3</v>
      </c>
      <c r="C517" s="1">
        <f t="shared" si="16"/>
        <v>69</v>
      </c>
      <c r="D517" s="1">
        <v>1.1784765056917909E-3</v>
      </c>
      <c r="E517" s="1">
        <v>42.000000000000171</v>
      </c>
      <c r="F517" s="1">
        <v>42.12426658643016</v>
      </c>
      <c r="G517" s="1" t="s">
        <v>34</v>
      </c>
    </row>
    <row r="518" spans="1:7" x14ac:dyDescent="0.15">
      <c r="A518" s="1">
        <v>1.28</v>
      </c>
      <c r="B518" s="1">
        <v>3</v>
      </c>
      <c r="C518" s="1">
        <f t="shared" si="16"/>
        <v>72</v>
      </c>
      <c r="D518" s="1">
        <v>1.2837871721578659E-3</v>
      </c>
      <c r="E518" s="1">
        <v>125.99999999999997</v>
      </c>
      <c r="F518" s="1">
        <v>126.37279975928998</v>
      </c>
      <c r="G518" s="1" t="s">
        <v>34</v>
      </c>
    </row>
    <row r="519" spans="1:7" x14ac:dyDescent="0.15">
      <c r="A519" s="1">
        <v>1.37</v>
      </c>
      <c r="B519" s="1">
        <v>3</v>
      </c>
      <c r="C519" s="1">
        <f t="shared" si="16"/>
        <v>75</v>
      </c>
      <c r="D519" s="1">
        <v>1.3740534577002157E-3</v>
      </c>
      <c r="E519" s="1">
        <v>108.00000000000009</v>
      </c>
      <c r="F519" s="1">
        <v>108.3195426508198</v>
      </c>
      <c r="G519" s="1" t="s">
        <v>34</v>
      </c>
    </row>
    <row r="520" spans="1:7" x14ac:dyDescent="0.15">
      <c r="A520" s="1">
        <v>1.375</v>
      </c>
      <c r="B520" s="1">
        <v>3</v>
      </c>
      <c r="C520" s="1">
        <f t="shared" si="16"/>
        <v>78</v>
      </c>
      <c r="D520" s="1">
        <v>1.3790682513414574E-3</v>
      </c>
      <c r="E520" s="1">
        <v>5.9999999999998721</v>
      </c>
      <c r="F520" s="1">
        <v>6.0177523694900605</v>
      </c>
      <c r="G520" s="1" t="s">
        <v>34</v>
      </c>
    </row>
    <row r="521" spans="1:7" x14ac:dyDescent="0.15">
      <c r="A521" s="1">
        <v>1.4750000000000001</v>
      </c>
      <c r="B521" s="1">
        <v>3</v>
      </c>
      <c r="C521" s="1">
        <f t="shared" si="16"/>
        <v>81</v>
      </c>
      <c r="D521" s="1">
        <v>1.4793641241662907E-3</v>
      </c>
      <c r="E521" s="1">
        <v>120.0000000000001</v>
      </c>
      <c r="F521" s="1">
        <v>120.35504738979991</v>
      </c>
      <c r="G521" s="1" t="s">
        <v>34</v>
      </c>
    </row>
    <row r="522" spans="1:7" x14ac:dyDescent="0.15">
      <c r="A522" s="1">
        <v>1.5649999999999999</v>
      </c>
      <c r="B522" s="1">
        <v>3</v>
      </c>
      <c r="C522" s="1">
        <f t="shared" si="16"/>
        <v>84</v>
      </c>
      <c r="D522" s="1">
        <v>1.5696304097086405E-3</v>
      </c>
      <c r="E522" s="1">
        <v>107.99999999999983</v>
      </c>
      <c r="F522" s="1">
        <v>108.3195426508198</v>
      </c>
      <c r="G522" s="1" t="s">
        <v>34</v>
      </c>
    </row>
    <row r="523" spans="1:7" x14ac:dyDescent="0.15">
      <c r="A523" s="1">
        <v>1.5649999999999999</v>
      </c>
      <c r="B523" s="1">
        <v>3</v>
      </c>
      <c r="C523" s="1">
        <f t="shared" si="16"/>
        <v>87</v>
      </c>
      <c r="D523" s="1">
        <v>1.5696304097086405E-3</v>
      </c>
      <c r="E523" s="1">
        <v>0</v>
      </c>
      <c r="F523" s="1">
        <v>0</v>
      </c>
      <c r="G523" s="1" t="s">
        <v>34</v>
      </c>
    </row>
    <row r="524" spans="1:7" x14ac:dyDescent="0.15">
      <c r="A524" s="1">
        <v>1.665</v>
      </c>
      <c r="B524" s="1">
        <v>3</v>
      </c>
      <c r="C524" s="1">
        <f t="shared" si="16"/>
        <v>90</v>
      </c>
      <c r="D524" s="1">
        <v>1.6699262825334738E-3</v>
      </c>
      <c r="E524" s="1">
        <v>120.0000000000001</v>
      </c>
      <c r="F524" s="1">
        <v>120.35504738979991</v>
      </c>
      <c r="G524" s="1" t="s">
        <v>34</v>
      </c>
    </row>
    <row r="525" spans="1:7" x14ac:dyDescent="0.15">
      <c r="A525" s="1">
        <v>1.77</v>
      </c>
      <c r="B525" s="1">
        <v>3</v>
      </c>
      <c r="C525" s="1">
        <f t="shared" si="16"/>
        <v>93</v>
      </c>
      <c r="D525" s="1">
        <v>1.7752369489995488E-3</v>
      </c>
      <c r="E525" s="1">
        <v>125.99999999999997</v>
      </c>
      <c r="F525" s="1">
        <v>126.37279975928998</v>
      </c>
      <c r="G525" s="1" t="s">
        <v>34</v>
      </c>
    </row>
    <row r="526" spans="1:7" x14ac:dyDescent="0.15">
      <c r="A526" s="1">
        <v>1.77</v>
      </c>
      <c r="B526" s="1">
        <v>3</v>
      </c>
      <c r="C526" s="1">
        <f t="shared" si="16"/>
        <v>96</v>
      </c>
      <c r="D526" s="1">
        <v>1.7752369489995488E-3</v>
      </c>
      <c r="E526" s="1">
        <v>0</v>
      </c>
      <c r="F526" s="1">
        <v>0</v>
      </c>
      <c r="G526" s="1" t="s">
        <v>34</v>
      </c>
    </row>
    <row r="527" spans="1:7" x14ac:dyDescent="0.15">
      <c r="A527" s="1">
        <v>1.865</v>
      </c>
      <c r="B527" s="1">
        <v>3</v>
      </c>
      <c r="C527" s="1">
        <f t="shared" si="16"/>
        <v>99</v>
      </c>
      <c r="D527" s="1">
        <v>1.8705180281831403E-3</v>
      </c>
      <c r="E527" s="1">
        <v>113.99999999999996</v>
      </c>
      <c r="F527" s="1">
        <v>114.33729502030985</v>
      </c>
      <c r="G527" s="1" t="s">
        <v>34</v>
      </c>
    </row>
    <row r="528" spans="1:7" x14ac:dyDescent="0.15">
      <c r="A528" s="1">
        <v>1.96</v>
      </c>
      <c r="B528" s="1">
        <v>3</v>
      </c>
      <c r="C528" s="1">
        <f t="shared" si="16"/>
        <v>102</v>
      </c>
      <c r="D528" s="1">
        <v>1.9657991073667321E-3</v>
      </c>
      <c r="E528" s="1">
        <v>113.99999999999996</v>
      </c>
      <c r="F528" s="1">
        <v>114.33729502031012</v>
      </c>
      <c r="G528" s="1" t="s">
        <v>34</v>
      </c>
    </row>
    <row r="529" spans="1:7" x14ac:dyDescent="0.15">
      <c r="A529" s="1">
        <v>1.96</v>
      </c>
      <c r="B529" s="1">
        <v>3</v>
      </c>
      <c r="C529" s="1">
        <f t="shared" si="16"/>
        <v>105</v>
      </c>
      <c r="D529" s="1">
        <v>1.9657991073667321E-3</v>
      </c>
      <c r="E529" s="1">
        <v>0</v>
      </c>
      <c r="F529" s="1">
        <v>0</v>
      </c>
      <c r="G529" s="1" t="s">
        <v>34</v>
      </c>
    </row>
    <row r="530" spans="1:7" x14ac:dyDescent="0.15">
      <c r="A530" s="1">
        <v>2.0550000000000002</v>
      </c>
      <c r="B530" s="1">
        <v>3</v>
      </c>
      <c r="C530" s="1">
        <f t="shared" si="16"/>
        <v>108</v>
      </c>
      <c r="D530" s="1">
        <v>2.0610801865503237E-3</v>
      </c>
      <c r="E530" s="1">
        <v>114.00000000000023</v>
      </c>
      <c r="F530" s="1">
        <v>114.33729502030985</v>
      </c>
      <c r="G530" s="1" t="s">
        <v>34</v>
      </c>
    </row>
    <row r="531" spans="1:7" x14ac:dyDescent="0.15">
      <c r="A531" s="1">
        <v>2.15</v>
      </c>
      <c r="B531" s="1">
        <v>3</v>
      </c>
      <c r="C531" s="1">
        <f t="shared" si="16"/>
        <v>111</v>
      </c>
      <c r="D531" s="1">
        <v>2.1563612657339152E-3</v>
      </c>
      <c r="E531" s="1">
        <v>113.99999999999969</v>
      </c>
      <c r="F531" s="1">
        <v>114.33729502030985</v>
      </c>
      <c r="G531" s="1" t="s">
        <v>34</v>
      </c>
    </row>
    <row r="532" spans="1:7" x14ac:dyDescent="0.15">
      <c r="A532" s="1">
        <v>2.21</v>
      </c>
      <c r="B532" s="1">
        <v>3</v>
      </c>
      <c r="C532" s="1">
        <f t="shared" si="16"/>
        <v>114</v>
      </c>
      <c r="D532" s="1">
        <v>2.216538789428815E-3</v>
      </c>
      <c r="E532" s="1">
        <v>72.000000000000057</v>
      </c>
      <c r="F532" s="1">
        <v>72.213028433879686</v>
      </c>
      <c r="G532" s="1" t="s">
        <v>34</v>
      </c>
    </row>
    <row r="533" spans="1:7" x14ac:dyDescent="0.15">
      <c r="A533" s="1">
        <v>2.2549999999999999</v>
      </c>
      <c r="B533" s="1">
        <v>3</v>
      </c>
      <c r="C533" s="1">
        <f t="shared" si="16"/>
        <v>117</v>
      </c>
      <c r="D533" s="1">
        <v>2.2616719321999898E-3</v>
      </c>
      <c r="E533" s="1">
        <v>53.999999999999915</v>
      </c>
      <c r="F533" s="1">
        <v>54.159771325409764</v>
      </c>
      <c r="G533" s="1" t="s">
        <v>34</v>
      </c>
    </row>
    <row r="534" spans="1:7" x14ac:dyDescent="0.15">
      <c r="A534" s="1">
        <v>2.35</v>
      </c>
      <c r="B534" s="1">
        <v>3</v>
      </c>
      <c r="C534" s="1">
        <f t="shared" si="16"/>
        <v>120</v>
      </c>
      <c r="D534" s="1">
        <v>2.3569530113835818E-3</v>
      </c>
      <c r="E534" s="1">
        <v>114.00000000000023</v>
      </c>
      <c r="F534" s="1">
        <v>114.33729502031038</v>
      </c>
      <c r="G534" s="1" t="s">
        <v>34</v>
      </c>
    </row>
    <row r="535" spans="1:7" x14ac:dyDescent="0.15">
      <c r="A535" s="1">
        <v>2.4350000000000001</v>
      </c>
      <c r="B535" s="1">
        <v>3</v>
      </c>
      <c r="C535" s="1">
        <f t="shared" si="16"/>
        <v>123</v>
      </c>
      <c r="D535" s="1">
        <v>2.4422045032846899E-3</v>
      </c>
      <c r="E535" s="1">
        <v>101.99999999999996</v>
      </c>
      <c r="F535" s="1">
        <v>102.30179028132973</v>
      </c>
      <c r="G535" s="1" t="s">
        <v>34</v>
      </c>
    </row>
    <row r="536" spans="1:7" x14ac:dyDescent="0.15">
      <c r="A536" s="1">
        <v>2.4500000000000002</v>
      </c>
      <c r="B536" s="1">
        <v>3</v>
      </c>
      <c r="C536" s="1">
        <f t="shared" si="16"/>
        <v>126</v>
      </c>
      <c r="D536" s="1">
        <v>2.4572488842084152E-3</v>
      </c>
      <c r="E536" s="1">
        <v>18.000000000000149</v>
      </c>
      <c r="F536" s="1">
        <v>18.053257108470444</v>
      </c>
      <c r="G536" s="1" t="s">
        <v>34</v>
      </c>
    </row>
    <row r="537" spans="1:7" x14ac:dyDescent="0.15">
      <c r="A537" s="1">
        <v>2.5449999999999999</v>
      </c>
      <c r="B537" s="1">
        <v>3</v>
      </c>
      <c r="C537" s="1">
        <f t="shared" si="16"/>
        <v>129</v>
      </c>
      <c r="D537" s="1">
        <v>2.5525299633920064E-3</v>
      </c>
      <c r="E537" s="1">
        <v>113.99999999999969</v>
      </c>
      <c r="F537" s="1">
        <v>114.33729502030934</v>
      </c>
      <c r="G537" s="1" t="s">
        <v>34</v>
      </c>
    </row>
    <row r="538" spans="1:7" x14ac:dyDescent="0.15">
      <c r="A538" s="1">
        <v>2.645</v>
      </c>
      <c r="B538" s="1">
        <v>3</v>
      </c>
      <c r="C538" s="1">
        <f t="shared" si="16"/>
        <v>132</v>
      </c>
      <c r="D538" s="1">
        <v>2.6528258362168398E-3</v>
      </c>
      <c r="E538" s="1">
        <v>120.0000000000001</v>
      </c>
      <c r="F538" s="1">
        <v>120.35504738980018</v>
      </c>
      <c r="G538" s="1" t="s">
        <v>34</v>
      </c>
    </row>
    <row r="539" spans="1:7" x14ac:dyDescent="0.15">
      <c r="A539" s="1">
        <v>2.645</v>
      </c>
      <c r="B539" s="1">
        <v>3</v>
      </c>
      <c r="C539" s="1">
        <f t="shared" si="16"/>
        <v>135</v>
      </c>
      <c r="D539" s="1">
        <v>2.6528258362168398E-3</v>
      </c>
      <c r="E539" s="1">
        <v>0</v>
      </c>
      <c r="F539" s="1">
        <v>0</v>
      </c>
      <c r="G539" s="1" t="s">
        <v>34</v>
      </c>
    </row>
    <row r="540" spans="1:7" x14ac:dyDescent="0.15">
      <c r="A540" s="1">
        <v>2.74</v>
      </c>
      <c r="B540" s="1">
        <v>3</v>
      </c>
      <c r="C540" s="1">
        <f t="shared" si="16"/>
        <v>138</v>
      </c>
      <c r="D540" s="1">
        <v>2.7481069154004314E-3</v>
      </c>
      <c r="E540" s="1">
        <v>114.00000000000023</v>
      </c>
      <c r="F540" s="1">
        <v>114.33729502030985</v>
      </c>
      <c r="G540" s="1" t="s">
        <v>34</v>
      </c>
    </row>
    <row r="541" spans="1:7" x14ac:dyDescent="0.15">
      <c r="A541" s="1">
        <v>2.84</v>
      </c>
      <c r="B541" s="1">
        <v>3</v>
      </c>
      <c r="C541" s="1">
        <f t="shared" si="16"/>
        <v>141</v>
      </c>
      <c r="D541" s="1">
        <v>2.8484027882252645E-3</v>
      </c>
      <c r="E541" s="1">
        <v>119.99999999999956</v>
      </c>
      <c r="F541" s="1">
        <v>120.35504738979967</v>
      </c>
      <c r="G541" s="1" t="s">
        <v>34</v>
      </c>
    </row>
    <row r="542" spans="1:7" x14ac:dyDescent="0.15">
      <c r="A542" s="1">
        <v>2.8450000000000002</v>
      </c>
      <c r="B542" s="1">
        <v>3</v>
      </c>
      <c r="C542" s="1">
        <f t="shared" si="16"/>
        <v>144</v>
      </c>
      <c r="D542" s="1">
        <v>2.8534175818665064E-3</v>
      </c>
      <c r="E542" s="1">
        <v>6.000000000000405</v>
      </c>
      <c r="F542" s="1">
        <v>6.0177523694903208</v>
      </c>
      <c r="G542" s="1" t="s">
        <v>34</v>
      </c>
    </row>
    <row r="543" spans="1:7" x14ac:dyDescent="0.15">
      <c r="A543" s="1">
        <v>2.94</v>
      </c>
      <c r="B543" s="1">
        <v>3</v>
      </c>
      <c r="C543" s="1">
        <f t="shared" si="16"/>
        <v>147</v>
      </c>
      <c r="D543" s="1">
        <v>2.9486986610500979E-3</v>
      </c>
      <c r="E543" s="1">
        <v>113.99999999999969</v>
      </c>
      <c r="F543" s="1">
        <v>114.33729502030985</v>
      </c>
      <c r="G543" s="1" t="s">
        <v>34</v>
      </c>
    </row>
    <row r="544" spans="1:7" x14ac:dyDescent="0.15">
      <c r="A544" s="1">
        <v>3.0350000000000001</v>
      </c>
      <c r="B544" s="1">
        <v>3</v>
      </c>
      <c r="C544" s="1">
        <f t="shared" si="16"/>
        <v>150</v>
      </c>
      <c r="D544" s="1">
        <v>3.0439797402336895E-3</v>
      </c>
      <c r="E544" s="1">
        <v>114.00000000000023</v>
      </c>
      <c r="F544" s="1">
        <v>114.33729502030985</v>
      </c>
      <c r="G544" s="1" t="s">
        <v>34</v>
      </c>
    </row>
    <row r="545" spans="1:7" x14ac:dyDescent="0.15">
      <c r="A545" s="1">
        <v>3.0950000000000002</v>
      </c>
      <c r="B545" s="1">
        <v>3</v>
      </c>
      <c r="C545" s="1">
        <f t="shared" si="16"/>
        <v>153</v>
      </c>
      <c r="D545" s="1">
        <v>3.1041572639285897E-3</v>
      </c>
      <c r="E545" s="1">
        <v>72.000000000000057</v>
      </c>
      <c r="F545" s="1">
        <v>72.213028433880211</v>
      </c>
      <c r="G545" s="1" t="s">
        <v>34</v>
      </c>
    </row>
    <row r="546" spans="1:7" x14ac:dyDescent="0.15">
      <c r="A546" s="1">
        <v>3.1349999999999998</v>
      </c>
      <c r="B546" s="1">
        <v>3</v>
      </c>
      <c r="C546" s="1">
        <f t="shared" si="16"/>
        <v>156</v>
      </c>
      <c r="D546" s="1">
        <v>3.1442756130585225E-3</v>
      </c>
      <c r="E546" s="1">
        <v>47.99999999999951</v>
      </c>
      <c r="F546" s="1">
        <v>48.142018955919447</v>
      </c>
      <c r="G546" s="1" t="s">
        <v>34</v>
      </c>
    </row>
    <row r="547" spans="1:7" x14ac:dyDescent="0.15">
      <c r="A547" s="1">
        <v>3.23</v>
      </c>
      <c r="B547" s="1">
        <v>3</v>
      </c>
      <c r="C547" s="1">
        <f t="shared" si="16"/>
        <v>159</v>
      </c>
      <c r="D547" s="1">
        <v>3.2395566922421145E-3</v>
      </c>
      <c r="E547" s="1">
        <v>114.00000000000023</v>
      </c>
      <c r="F547" s="1">
        <v>114.33729502031038</v>
      </c>
      <c r="G547" s="1" t="s">
        <v>34</v>
      </c>
    </row>
    <row r="548" spans="1:7" x14ac:dyDescent="0.15">
      <c r="A548" s="1">
        <v>3.3050000000000002</v>
      </c>
      <c r="B548" s="1">
        <v>3</v>
      </c>
      <c r="C548" s="1">
        <f t="shared" si="16"/>
        <v>162</v>
      </c>
      <c r="D548" s="1">
        <v>3.3147785968607396E-3</v>
      </c>
      <c r="E548" s="1">
        <v>90.000000000000213</v>
      </c>
      <c r="F548" s="1">
        <v>90.266285542350133</v>
      </c>
      <c r="G548" s="1" t="s">
        <v>34</v>
      </c>
    </row>
    <row r="549" spans="1:7" x14ac:dyDescent="0.15">
      <c r="A549" s="1">
        <v>3.33</v>
      </c>
      <c r="B549" s="1">
        <v>3</v>
      </c>
      <c r="C549" s="1">
        <f t="shared" si="16"/>
        <v>165</v>
      </c>
      <c r="D549" s="1">
        <v>3.3398525650669476E-3</v>
      </c>
      <c r="E549" s="1">
        <v>29.99999999999989</v>
      </c>
      <c r="F549" s="1">
        <v>30.088761847449526</v>
      </c>
      <c r="G549" s="1" t="s">
        <v>34</v>
      </c>
    </row>
    <row r="550" spans="1:7" x14ac:dyDescent="0.15">
      <c r="A550" s="1">
        <v>3.43</v>
      </c>
      <c r="B550" s="1">
        <v>3</v>
      </c>
      <c r="C550" s="1">
        <f t="shared" si="16"/>
        <v>168</v>
      </c>
      <c r="D550" s="1">
        <v>3.4401484378917811E-3</v>
      </c>
      <c r="E550" s="1">
        <v>120.0000000000001</v>
      </c>
      <c r="F550" s="1">
        <v>120.35504738980018</v>
      </c>
      <c r="G550" s="1" t="s">
        <v>34</v>
      </c>
    </row>
    <row r="551" spans="1:7" x14ac:dyDescent="0.15">
      <c r="A551" s="1">
        <v>3.5249999999999999</v>
      </c>
      <c r="B551" s="1">
        <v>3</v>
      </c>
      <c r="C551" s="1">
        <f t="shared" si="16"/>
        <v>171</v>
      </c>
      <c r="D551" s="1">
        <v>3.5354295170753726E-3</v>
      </c>
      <c r="E551" s="1">
        <v>113.99999999999969</v>
      </c>
      <c r="F551" s="1">
        <v>114.33729502030985</v>
      </c>
      <c r="G551" s="1" t="s">
        <v>34</v>
      </c>
    </row>
    <row r="552" spans="1:7" x14ac:dyDescent="0.15">
      <c r="A552" s="1">
        <v>3.5249999999999999</v>
      </c>
      <c r="B552" s="1">
        <v>3</v>
      </c>
      <c r="C552" s="1">
        <f t="shared" si="16"/>
        <v>174</v>
      </c>
      <c r="D552" s="1">
        <v>3.5354295170753726E-3</v>
      </c>
      <c r="E552" s="1">
        <v>0</v>
      </c>
      <c r="F552" s="1">
        <v>0</v>
      </c>
      <c r="G552" s="1" t="s">
        <v>34</v>
      </c>
    </row>
    <row r="553" spans="1:7" x14ac:dyDescent="0.15">
      <c r="A553" s="1">
        <v>3.625</v>
      </c>
      <c r="B553" s="1">
        <v>3</v>
      </c>
      <c r="C553" s="1">
        <f t="shared" si="16"/>
        <v>177</v>
      </c>
      <c r="D553" s="1">
        <v>3.6357253899002057E-3</v>
      </c>
      <c r="E553" s="1">
        <v>120.0000000000001</v>
      </c>
      <c r="F553" s="1">
        <v>120.35504738979967</v>
      </c>
      <c r="G553" s="1" t="s">
        <v>34</v>
      </c>
    </row>
    <row r="554" spans="1:7" x14ac:dyDescent="0.15">
      <c r="A554" s="1">
        <v>3.72</v>
      </c>
      <c r="B554" s="1">
        <v>3</v>
      </c>
      <c r="C554" s="1">
        <f t="shared" si="16"/>
        <v>180</v>
      </c>
      <c r="D554" s="1">
        <v>3.7310064690837977E-3</v>
      </c>
      <c r="E554" s="1">
        <v>114.00000000000023</v>
      </c>
      <c r="F554" s="1">
        <v>114.33729502031038</v>
      </c>
      <c r="G554" s="1" t="s">
        <v>34</v>
      </c>
    </row>
    <row r="555" spans="1:7" x14ac:dyDescent="0.15">
      <c r="A555" s="1">
        <v>3.7250000000000001</v>
      </c>
      <c r="B555" s="1">
        <v>3</v>
      </c>
      <c r="C555" s="1">
        <f t="shared" si="16"/>
        <v>183</v>
      </c>
      <c r="D555" s="1">
        <v>3.7360212627250392E-3</v>
      </c>
      <c r="E555" s="1">
        <v>5.9999999999998721</v>
      </c>
      <c r="F555" s="1">
        <v>6.0177523694898003</v>
      </c>
      <c r="G555" s="1" t="s">
        <v>34</v>
      </c>
    </row>
    <row r="556" spans="1:7" x14ac:dyDescent="0.15">
      <c r="A556" s="1">
        <v>3.82</v>
      </c>
      <c r="B556" s="1">
        <v>3</v>
      </c>
      <c r="C556" s="1">
        <f t="shared" si="16"/>
        <v>186</v>
      </c>
      <c r="D556" s="1">
        <v>3.8313023419086303E-3</v>
      </c>
      <c r="E556" s="1">
        <v>113.99999999999969</v>
      </c>
      <c r="F556" s="1">
        <v>114.33729502030934</v>
      </c>
      <c r="G556" s="1" t="s">
        <v>34</v>
      </c>
    </row>
    <row r="557" spans="1:7" x14ac:dyDescent="0.15">
      <c r="A557" s="1">
        <v>3.915</v>
      </c>
      <c r="B557" s="1">
        <v>3</v>
      </c>
      <c r="C557" s="1">
        <f t="shared" si="16"/>
        <v>189</v>
      </c>
      <c r="D557" s="1">
        <v>3.9265834210922218E-3</v>
      </c>
      <c r="E557" s="1">
        <v>114.00000000000023</v>
      </c>
      <c r="F557" s="1">
        <v>114.33729502030985</v>
      </c>
      <c r="G557" s="1" t="s">
        <v>34</v>
      </c>
    </row>
    <row r="558" spans="1:7" x14ac:dyDescent="0.15">
      <c r="A558" s="1">
        <v>3.98</v>
      </c>
      <c r="B558" s="1">
        <v>3</v>
      </c>
      <c r="C558" s="1">
        <f t="shared" si="16"/>
        <v>192</v>
      </c>
      <c r="D558" s="1">
        <v>3.991775738428364E-3</v>
      </c>
      <c r="E558" s="1">
        <v>77.999999999999929</v>
      </c>
      <c r="F558" s="1">
        <v>78.230780803370536</v>
      </c>
      <c r="G558" s="1" t="s">
        <v>34</v>
      </c>
    </row>
    <row r="559" spans="1:7" x14ac:dyDescent="0.15">
      <c r="A559" s="1">
        <v>4.0149999999999997</v>
      </c>
      <c r="B559" s="1">
        <v>3</v>
      </c>
      <c r="C559" s="1">
        <f t="shared" si="16"/>
        <v>195</v>
      </c>
      <c r="D559" s="1">
        <v>4.0268792939170553E-3</v>
      </c>
      <c r="E559" s="1">
        <v>41.999999999999638</v>
      </c>
      <c r="F559" s="1">
        <v>42.124266586429648</v>
      </c>
      <c r="G559" s="1" t="s">
        <v>34</v>
      </c>
    </row>
    <row r="560" spans="1:7" x14ac:dyDescent="0.15">
      <c r="A560" s="1">
        <v>4.1150000000000002</v>
      </c>
      <c r="B560" s="1">
        <v>3</v>
      </c>
      <c r="C560" s="1">
        <f t="shared" si="16"/>
        <v>198</v>
      </c>
      <c r="D560" s="1">
        <v>4.1271751667418888E-3</v>
      </c>
      <c r="E560" s="1">
        <v>120.00000000000063</v>
      </c>
      <c r="F560" s="1">
        <v>120.35504738980018</v>
      </c>
      <c r="G560" s="1" t="s">
        <v>34</v>
      </c>
    </row>
    <row r="561" spans="1:7" x14ac:dyDescent="0.15">
      <c r="A561" s="1">
        <v>4.2149999999999999</v>
      </c>
      <c r="B561" s="1">
        <v>3</v>
      </c>
      <c r="C561" s="1">
        <f t="shared" ref="C561:C624" si="17">C560+B561</f>
        <v>201</v>
      </c>
      <c r="D561" s="1">
        <v>4.2274710395667223E-3</v>
      </c>
      <c r="E561" s="1">
        <v>119.99999999999956</v>
      </c>
      <c r="F561" s="1">
        <v>120.35504738980018</v>
      </c>
      <c r="G561" s="1" t="s">
        <v>34</v>
      </c>
    </row>
    <row r="562" spans="1:7" x14ac:dyDescent="0.15">
      <c r="A562" s="1">
        <v>4.22</v>
      </c>
      <c r="B562" s="1">
        <v>3</v>
      </c>
      <c r="C562" s="1">
        <f t="shared" si="17"/>
        <v>204</v>
      </c>
      <c r="D562" s="1">
        <v>4.2324858332079638E-3</v>
      </c>
      <c r="E562" s="1">
        <v>5.9999999999998721</v>
      </c>
      <c r="F562" s="1">
        <v>6.0177523694898003</v>
      </c>
      <c r="G562" s="1" t="s">
        <v>34</v>
      </c>
    </row>
    <row r="563" spans="1:7" x14ac:dyDescent="0.15">
      <c r="A563" s="1">
        <v>4.3150000000000004</v>
      </c>
      <c r="B563" s="1">
        <v>3</v>
      </c>
      <c r="C563" s="1">
        <f t="shared" si="17"/>
        <v>207</v>
      </c>
      <c r="D563" s="1">
        <v>4.3277669123915558E-3</v>
      </c>
      <c r="E563" s="1">
        <v>114.00000000000075</v>
      </c>
      <c r="F563" s="1">
        <v>114.33729502031038</v>
      </c>
      <c r="G563" s="1" t="s">
        <v>34</v>
      </c>
    </row>
    <row r="564" spans="1:7" x14ac:dyDescent="0.15">
      <c r="A564" s="1">
        <v>4.41</v>
      </c>
      <c r="B564" s="1">
        <v>3</v>
      </c>
      <c r="C564" s="1">
        <f t="shared" si="17"/>
        <v>210</v>
      </c>
      <c r="D564" s="1">
        <v>4.4230479915751469E-3</v>
      </c>
      <c r="E564" s="1">
        <v>113.99999999999969</v>
      </c>
      <c r="F564" s="1">
        <v>114.33729502030934</v>
      </c>
      <c r="G564" s="1" t="s">
        <v>34</v>
      </c>
    </row>
    <row r="565" spans="1:7" x14ac:dyDescent="0.15">
      <c r="A565" s="1">
        <v>4.41</v>
      </c>
      <c r="B565" s="1">
        <v>3</v>
      </c>
      <c r="C565" s="1">
        <f t="shared" si="17"/>
        <v>213</v>
      </c>
      <c r="D565" s="1">
        <v>4.4230479915751469E-3</v>
      </c>
      <c r="E565" s="1">
        <v>0</v>
      </c>
      <c r="F565" s="1">
        <v>0</v>
      </c>
      <c r="G565" s="1" t="s">
        <v>34</v>
      </c>
    </row>
    <row r="566" spans="1:7" x14ac:dyDescent="0.15">
      <c r="A566" s="1">
        <v>4.51</v>
      </c>
      <c r="B566" s="1">
        <v>3</v>
      </c>
      <c r="C566" s="1">
        <f t="shared" si="17"/>
        <v>216</v>
      </c>
      <c r="D566" s="1">
        <v>4.5233438643999795E-3</v>
      </c>
      <c r="E566" s="1">
        <v>119.99999999999956</v>
      </c>
      <c r="F566" s="1">
        <v>120.35504738979914</v>
      </c>
      <c r="G566" s="1" t="s">
        <v>34</v>
      </c>
    </row>
    <row r="567" spans="1:7" x14ac:dyDescent="0.15">
      <c r="A567" s="1">
        <v>4.6050000000000004</v>
      </c>
      <c r="B567" s="1">
        <v>3</v>
      </c>
      <c r="C567" s="1">
        <f t="shared" si="17"/>
        <v>219</v>
      </c>
      <c r="D567" s="1">
        <v>4.6186249435835724E-3</v>
      </c>
      <c r="E567" s="1">
        <v>114.00000000000075</v>
      </c>
      <c r="F567" s="1">
        <v>114.33729502031142</v>
      </c>
      <c r="G567" s="1" t="s">
        <v>34</v>
      </c>
    </row>
    <row r="568" spans="1:7" x14ac:dyDescent="0.15">
      <c r="A568" s="1">
        <v>4.6100000000000003</v>
      </c>
      <c r="B568" s="1">
        <v>3</v>
      </c>
      <c r="C568" s="1">
        <f t="shared" si="17"/>
        <v>222</v>
      </c>
      <c r="D568" s="1">
        <v>4.6236397372248139E-3</v>
      </c>
      <c r="E568" s="1">
        <v>5.9999999999998721</v>
      </c>
      <c r="F568" s="1">
        <v>6.0177523694898003</v>
      </c>
      <c r="G568" s="1" t="s">
        <v>34</v>
      </c>
    </row>
    <row r="569" spans="1:7" x14ac:dyDescent="0.15">
      <c r="A569" s="1">
        <v>4.7050000000000001</v>
      </c>
      <c r="B569" s="1">
        <v>3</v>
      </c>
      <c r="C569" s="1">
        <f t="shared" si="17"/>
        <v>225</v>
      </c>
      <c r="D569" s="1">
        <v>4.718920816408405E-3</v>
      </c>
      <c r="E569" s="1">
        <v>113.99999999999969</v>
      </c>
      <c r="F569" s="1">
        <v>114.33729502030934</v>
      </c>
      <c r="G569" s="1" t="s">
        <v>34</v>
      </c>
    </row>
    <row r="570" spans="1:7" x14ac:dyDescent="0.15">
      <c r="A570" s="1">
        <v>4.8</v>
      </c>
      <c r="B570" s="1">
        <v>3</v>
      </c>
      <c r="C570" s="1">
        <f t="shared" si="17"/>
        <v>228</v>
      </c>
      <c r="D570" s="1">
        <v>4.8142018955919961E-3</v>
      </c>
      <c r="E570" s="1">
        <v>113.99999999999969</v>
      </c>
      <c r="F570" s="1">
        <v>114.33729502030934</v>
      </c>
      <c r="G570" s="1" t="s">
        <v>34</v>
      </c>
    </row>
    <row r="571" spans="1:7" x14ac:dyDescent="0.15">
      <c r="A571" s="1">
        <v>4.8</v>
      </c>
      <c r="B571" s="1">
        <v>3</v>
      </c>
      <c r="C571" s="1">
        <f t="shared" si="17"/>
        <v>231</v>
      </c>
      <c r="D571" s="1">
        <v>4.8142018955919961E-3</v>
      </c>
      <c r="E571" s="1">
        <v>0</v>
      </c>
      <c r="F571" s="1">
        <v>0</v>
      </c>
      <c r="G571" s="1" t="s">
        <v>34</v>
      </c>
    </row>
    <row r="572" spans="1:7" x14ac:dyDescent="0.15">
      <c r="A572" s="1">
        <v>4.8949999999999996</v>
      </c>
      <c r="B572" s="1">
        <v>3</v>
      </c>
      <c r="C572" s="1">
        <f t="shared" si="17"/>
        <v>234</v>
      </c>
      <c r="D572" s="1">
        <v>4.9094829747755881E-3</v>
      </c>
      <c r="E572" s="1">
        <v>113.99999999999969</v>
      </c>
      <c r="F572" s="1">
        <v>114.33729502031038</v>
      </c>
      <c r="G572" s="1" t="s">
        <v>34</v>
      </c>
    </row>
    <row r="573" spans="1:7" x14ac:dyDescent="0.15">
      <c r="A573" s="1">
        <v>4.9950000000000001</v>
      </c>
      <c r="B573" s="1">
        <v>3</v>
      </c>
      <c r="C573" s="1">
        <f t="shared" si="17"/>
        <v>237</v>
      </c>
      <c r="D573" s="1">
        <v>5.0097788476004216E-3</v>
      </c>
      <c r="E573" s="1">
        <v>120.00000000000063</v>
      </c>
      <c r="F573" s="1">
        <v>120.35504738980018</v>
      </c>
      <c r="G573" s="1" t="s">
        <v>34</v>
      </c>
    </row>
    <row r="574" spans="1:7" x14ac:dyDescent="0.15">
      <c r="A574" s="1">
        <v>5.0599999999999996</v>
      </c>
      <c r="B574" s="1">
        <v>3</v>
      </c>
      <c r="C574" s="1">
        <f t="shared" si="17"/>
        <v>240</v>
      </c>
      <c r="D574" s="1">
        <v>5.0749711649365628E-3</v>
      </c>
      <c r="E574" s="1">
        <v>77.999999999999403</v>
      </c>
      <c r="F574" s="1">
        <v>78.230780803369498</v>
      </c>
      <c r="G574" s="1" t="s">
        <v>34</v>
      </c>
    </row>
    <row r="575" spans="1:7" x14ac:dyDescent="0.15">
      <c r="A575" s="1">
        <v>5.0949999999999998</v>
      </c>
      <c r="B575" s="1">
        <v>3</v>
      </c>
      <c r="C575" s="1">
        <f t="shared" si="17"/>
        <v>243</v>
      </c>
      <c r="D575" s="1">
        <v>5.1100747204252542E-3</v>
      </c>
      <c r="E575" s="1">
        <v>42.000000000000171</v>
      </c>
      <c r="F575" s="1">
        <v>42.124266586429648</v>
      </c>
      <c r="G575" s="1" t="s">
        <v>34</v>
      </c>
    </row>
    <row r="576" spans="1:7" x14ac:dyDescent="0.15">
      <c r="A576" s="1">
        <v>5.19</v>
      </c>
      <c r="B576" s="1">
        <v>3</v>
      </c>
      <c r="C576" s="1">
        <f t="shared" si="17"/>
        <v>246</v>
      </c>
      <c r="D576" s="1">
        <v>5.2053557996088471E-3</v>
      </c>
      <c r="E576" s="1">
        <v>114.00000000000075</v>
      </c>
      <c r="F576" s="1">
        <v>114.33729502031142</v>
      </c>
      <c r="G576" s="1" t="s">
        <v>34</v>
      </c>
    </row>
    <row r="577" spans="1:7" x14ac:dyDescent="0.15">
      <c r="A577" s="1">
        <v>5.2750000000000004</v>
      </c>
      <c r="B577" s="1">
        <v>3</v>
      </c>
      <c r="C577" s="1">
        <f t="shared" si="17"/>
        <v>249</v>
      </c>
      <c r="D577" s="1">
        <v>5.2906072915099552E-3</v>
      </c>
      <c r="E577" s="1">
        <v>101.99999999999996</v>
      </c>
      <c r="F577" s="1">
        <v>102.30179028132973</v>
      </c>
      <c r="G577" s="1" t="s">
        <v>34</v>
      </c>
    </row>
    <row r="578" spans="1:7" x14ac:dyDescent="0.15">
      <c r="A578" s="1">
        <v>5.29</v>
      </c>
      <c r="B578" s="1">
        <v>3</v>
      </c>
      <c r="C578" s="1">
        <f t="shared" si="17"/>
        <v>252</v>
      </c>
      <c r="D578" s="1">
        <v>5.3056516724336797E-3</v>
      </c>
      <c r="E578" s="1">
        <v>17.999999999999616</v>
      </c>
      <c r="F578" s="1">
        <v>18.053257108469403</v>
      </c>
      <c r="G578" s="1" t="s">
        <v>34</v>
      </c>
    </row>
    <row r="579" spans="1:7" x14ac:dyDescent="0.15">
      <c r="A579" s="1">
        <v>5.3849999999999998</v>
      </c>
      <c r="B579" s="1">
        <v>3</v>
      </c>
      <c r="C579" s="1">
        <f t="shared" si="17"/>
        <v>255</v>
      </c>
      <c r="D579" s="1">
        <v>5.4009327516172708E-3</v>
      </c>
      <c r="E579" s="1">
        <v>113.99999999999969</v>
      </c>
      <c r="F579" s="1">
        <v>114.33729502030934</v>
      </c>
      <c r="G579" s="1" t="s">
        <v>34</v>
      </c>
    </row>
    <row r="580" spans="1:7" x14ac:dyDescent="0.15">
      <c r="A580" s="1">
        <v>5.4850000000000003</v>
      </c>
      <c r="B580" s="1">
        <v>3</v>
      </c>
      <c r="C580" s="1">
        <f t="shared" si="17"/>
        <v>258</v>
      </c>
      <c r="D580" s="1">
        <v>5.5012286244421052E-3</v>
      </c>
      <c r="E580" s="1">
        <v>120.00000000000063</v>
      </c>
      <c r="F580" s="1">
        <v>120.35504738980121</v>
      </c>
      <c r="G580" s="1" t="s">
        <v>34</v>
      </c>
    </row>
    <row r="581" spans="1:7" x14ac:dyDescent="0.15">
      <c r="A581" s="1">
        <v>5.4850000000000003</v>
      </c>
      <c r="B581" s="1">
        <v>3</v>
      </c>
      <c r="C581" s="1">
        <f t="shared" si="17"/>
        <v>261</v>
      </c>
      <c r="D581" s="1">
        <v>5.5012286244421052E-3</v>
      </c>
      <c r="E581" s="1">
        <v>0</v>
      </c>
      <c r="F581" s="1">
        <v>0</v>
      </c>
      <c r="G581" s="1" t="s">
        <v>34</v>
      </c>
    </row>
    <row r="582" spans="1:7" x14ac:dyDescent="0.15">
      <c r="A582" s="1">
        <v>5.585</v>
      </c>
      <c r="B582" s="1">
        <v>3</v>
      </c>
      <c r="C582" s="1">
        <f t="shared" si="17"/>
        <v>264</v>
      </c>
      <c r="D582" s="1">
        <v>5.6015244972669378E-3</v>
      </c>
      <c r="E582" s="1">
        <v>119.99999999999956</v>
      </c>
      <c r="F582" s="1">
        <v>120.35504738979914</v>
      </c>
      <c r="G582" s="1" t="s">
        <v>34</v>
      </c>
    </row>
    <row r="583" spans="1:7" x14ac:dyDescent="0.15">
      <c r="A583" s="1">
        <v>5.68</v>
      </c>
      <c r="B583" s="1">
        <v>3</v>
      </c>
      <c r="C583" s="1">
        <f t="shared" si="17"/>
        <v>267</v>
      </c>
      <c r="D583" s="1">
        <v>5.6968055764505289E-3</v>
      </c>
      <c r="E583" s="1">
        <v>113.99999999999969</v>
      </c>
      <c r="F583" s="1">
        <v>114.33729502030934</v>
      </c>
      <c r="G583" s="1" t="s">
        <v>34</v>
      </c>
    </row>
    <row r="584" spans="1:7" x14ac:dyDescent="0.15">
      <c r="A584" s="1">
        <v>5.68</v>
      </c>
      <c r="B584" s="1">
        <v>3</v>
      </c>
      <c r="C584" s="1">
        <f t="shared" si="17"/>
        <v>270</v>
      </c>
      <c r="D584" s="1">
        <v>5.6968055764505289E-3</v>
      </c>
      <c r="E584" s="1">
        <v>0</v>
      </c>
      <c r="F584" s="1">
        <v>0</v>
      </c>
      <c r="G584" s="1" t="s">
        <v>34</v>
      </c>
    </row>
    <row r="585" spans="1:7" x14ac:dyDescent="0.15">
      <c r="A585" s="1">
        <v>5.78</v>
      </c>
      <c r="B585" s="1">
        <v>3</v>
      </c>
      <c r="C585" s="1">
        <f t="shared" si="17"/>
        <v>273</v>
      </c>
      <c r="D585" s="1">
        <v>5.7971014492753633E-3</v>
      </c>
      <c r="E585" s="1">
        <v>120.00000000000063</v>
      </c>
      <c r="F585" s="1">
        <v>120.35504738980121</v>
      </c>
      <c r="G585" s="1" t="s">
        <v>34</v>
      </c>
    </row>
    <row r="586" spans="1:7" x14ac:dyDescent="0.15">
      <c r="A586" s="1">
        <v>5.88</v>
      </c>
      <c r="B586" s="1">
        <v>3</v>
      </c>
      <c r="C586" s="1">
        <f t="shared" si="17"/>
        <v>276</v>
      </c>
      <c r="D586" s="1">
        <v>5.8973973221001959E-3</v>
      </c>
      <c r="E586" s="1">
        <v>119.99999999999956</v>
      </c>
      <c r="F586" s="1">
        <v>120.35504738979914</v>
      </c>
      <c r="G586" s="1" t="s">
        <v>34</v>
      </c>
    </row>
    <row r="587" spans="1:7" x14ac:dyDescent="0.15">
      <c r="A587" s="1">
        <v>5.88</v>
      </c>
      <c r="B587" s="1">
        <v>3</v>
      </c>
      <c r="C587" s="1">
        <f t="shared" si="17"/>
        <v>279</v>
      </c>
      <c r="D587" s="1">
        <v>5.8973973221001959E-3</v>
      </c>
      <c r="E587" s="1">
        <v>0</v>
      </c>
      <c r="F587" s="1">
        <v>0</v>
      </c>
      <c r="G587" s="1" t="s">
        <v>34</v>
      </c>
    </row>
    <row r="588" spans="1:7" x14ac:dyDescent="0.15">
      <c r="A588" s="1">
        <v>5.98</v>
      </c>
      <c r="B588" s="1">
        <v>3</v>
      </c>
      <c r="C588" s="1">
        <f t="shared" si="17"/>
        <v>282</v>
      </c>
      <c r="D588" s="1">
        <v>5.9976931949250294E-3</v>
      </c>
      <c r="E588" s="1">
        <v>120.00000000000063</v>
      </c>
      <c r="F588" s="1">
        <v>120.35504738980018</v>
      </c>
      <c r="G588" s="1" t="s">
        <v>34</v>
      </c>
    </row>
    <row r="589" spans="1:7" x14ac:dyDescent="0.15">
      <c r="A589" s="1">
        <v>6.0750000000000002</v>
      </c>
      <c r="B589" s="1">
        <v>3</v>
      </c>
      <c r="C589" s="1">
        <f t="shared" si="17"/>
        <v>285</v>
      </c>
      <c r="D589" s="1">
        <v>6.0929742741086205E-3</v>
      </c>
      <c r="E589" s="1">
        <v>113.99999999999969</v>
      </c>
      <c r="F589" s="1">
        <v>114.33729502030934</v>
      </c>
      <c r="G589" s="1" t="s">
        <v>34</v>
      </c>
    </row>
    <row r="590" spans="1:7" x14ac:dyDescent="0.15">
      <c r="A590" s="1">
        <v>6.14</v>
      </c>
      <c r="B590" s="1">
        <v>3</v>
      </c>
      <c r="C590" s="1">
        <f t="shared" si="17"/>
        <v>288</v>
      </c>
      <c r="D590" s="1">
        <v>6.1581665914447617E-3</v>
      </c>
      <c r="E590" s="1">
        <v>77.999999999999403</v>
      </c>
      <c r="F590" s="1">
        <v>78.230780803369498</v>
      </c>
      <c r="G590" s="1" t="s">
        <v>34</v>
      </c>
    </row>
    <row r="591" spans="1:7" x14ac:dyDescent="0.15">
      <c r="A591" s="1">
        <v>6.1749999999999998</v>
      </c>
      <c r="B591" s="1">
        <v>3</v>
      </c>
      <c r="C591" s="1">
        <f t="shared" si="17"/>
        <v>291</v>
      </c>
      <c r="D591" s="1">
        <v>6.193270146933454E-3</v>
      </c>
      <c r="E591" s="1">
        <v>42.000000000000171</v>
      </c>
      <c r="F591" s="1">
        <v>42.124266586430686</v>
      </c>
      <c r="G591" s="1" t="s">
        <v>34</v>
      </c>
    </row>
    <row r="592" spans="1:7" x14ac:dyDescent="0.15">
      <c r="A592" s="1">
        <v>6.27</v>
      </c>
      <c r="B592" s="1">
        <v>3</v>
      </c>
      <c r="C592" s="1">
        <f t="shared" si="17"/>
        <v>294</v>
      </c>
      <c r="D592" s="1">
        <v>6.2885512261170451E-3</v>
      </c>
      <c r="E592" s="1">
        <v>113.99999999999969</v>
      </c>
      <c r="F592" s="1">
        <v>114.33729502030934</v>
      </c>
      <c r="G592" s="1" t="s">
        <v>34</v>
      </c>
    </row>
    <row r="593" spans="1:7" x14ac:dyDescent="0.15">
      <c r="A593" s="1">
        <v>6.36</v>
      </c>
      <c r="B593" s="1">
        <v>3</v>
      </c>
      <c r="C593" s="1">
        <f t="shared" si="17"/>
        <v>297</v>
      </c>
      <c r="D593" s="1">
        <v>6.3788175116593956E-3</v>
      </c>
      <c r="E593" s="1">
        <v>108.0000000000009</v>
      </c>
      <c r="F593" s="1">
        <v>108.31954265082058</v>
      </c>
      <c r="G593" s="1" t="s">
        <v>34</v>
      </c>
    </row>
    <row r="594" spans="1:7" x14ac:dyDescent="0.15">
      <c r="A594" s="1">
        <v>6.37</v>
      </c>
      <c r="B594" s="1">
        <v>3</v>
      </c>
      <c r="C594" s="1">
        <f t="shared" si="17"/>
        <v>300</v>
      </c>
      <c r="D594" s="1">
        <v>6.3888470989418786E-3</v>
      </c>
      <c r="E594" s="1">
        <v>11.999999999999744</v>
      </c>
      <c r="F594" s="1">
        <v>12.035504738979601</v>
      </c>
      <c r="G594" s="1" t="s">
        <v>34</v>
      </c>
    </row>
    <row r="595" spans="1:7" x14ac:dyDescent="0.15">
      <c r="A595" s="1">
        <v>6.4649999999999999</v>
      </c>
      <c r="B595" s="1">
        <v>3</v>
      </c>
      <c r="C595" s="1">
        <f t="shared" si="17"/>
        <v>303</v>
      </c>
      <c r="D595" s="1">
        <v>6.4841281781254706E-3</v>
      </c>
      <c r="E595" s="1">
        <v>113.99999999999969</v>
      </c>
      <c r="F595" s="1">
        <v>114.33729502031038</v>
      </c>
      <c r="G595" s="1" t="s">
        <v>34</v>
      </c>
    </row>
    <row r="596" spans="1:7" x14ac:dyDescent="0.15">
      <c r="A596" s="1">
        <v>6.5650000000000004</v>
      </c>
      <c r="B596" s="1">
        <v>3</v>
      </c>
      <c r="C596" s="1">
        <f t="shared" si="17"/>
        <v>306</v>
      </c>
      <c r="D596" s="1">
        <v>6.5844240509503041E-3</v>
      </c>
      <c r="E596" s="1">
        <v>120.00000000000063</v>
      </c>
      <c r="F596" s="1">
        <v>120.35504738980018</v>
      </c>
      <c r="G596" s="1" t="s">
        <v>34</v>
      </c>
    </row>
    <row r="597" spans="1:7" x14ac:dyDescent="0.15">
      <c r="A597" s="1">
        <v>6.5650000000000004</v>
      </c>
      <c r="B597" s="1">
        <v>3</v>
      </c>
      <c r="C597" s="1">
        <f t="shared" si="17"/>
        <v>309</v>
      </c>
      <c r="D597" s="1">
        <v>6.5844240509503041E-3</v>
      </c>
      <c r="E597" s="1">
        <v>0</v>
      </c>
      <c r="F597" s="1">
        <v>0</v>
      </c>
      <c r="G597" s="1" t="s">
        <v>34</v>
      </c>
    </row>
    <row r="598" spans="1:7" x14ac:dyDescent="0.15">
      <c r="A598" s="1">
        <v>6.665</v>
      </c>
      <c r="B598" s="1">
        <v>3</v>
      </c>
      <c r="C598" s="1">
        <f t="shared" si="17"/>
        <v>312</v>
      </c>
      <c r="D598" s="1">
        <v>6.6847199237751367E-3</v>
      </c>
      <c r="E598" s="1">
        <v>119.99999999999956</v>
      </c>
      <c r="F598" s="1">
        <v>120.35504738979914</v>
      </c>
      <c r="G598" s="1" t="s">
        <v>34</v>
      </c>
    </row>
    <row r="599" spans="1:7" x14ac:dyDescent="0.15">
      <c r="A599" s="1">
        <v>6.76</v>
      </c>
      <c r="B599" s="1">
        <v>3</v>
      </c>
      <c r="C599" s="1">
        <f t="shared" si="17"/>
        <v>315</v>
      </c>
      <c r="D599" s="1">
        <v>6.7800010029587287E-3</v>
      </c>
      <c r="E599" s="1">
        <v>113.99999999999969</v>
      </c>
      <c r="F599" s="1">
        <v>114.33729502031038</v>
      </c>
      <c r="G599" s="1" t="s">
        <v>34</v>
      </c>
    </row>
    <row r="600" spans="1:7" x14ac:dyDescent="0.15">
      <c r="A600" s="1">
        <v>6.76</v>
      </c>
      <c r="B600" s="1">
        <v>3</v>
      </c>
      <c r="C600" s="1">
        <f t="shared" si="17"/>
        <v>318</v>
      </c>
      <c r="D600" s="1">
        <v>6.7800010029587287E-3</v>
      </c>
      <c r="E600" s="1">
        <v>0</v>
      </c>
      <c r="F600" s="1">
        <v>0</v>
      </c>
      <c r="G600" s="1" t="s">
        <v>34</v>
      </c>
    </row>
    <row r="601" spans="1:7" x14ac:dyDescent="0.15">
      <c r="A601" s="1">
        <v>6.86</v>
      </c>
      <c r="B601" s="1">
        <v>3</v>
      </c>
      <c r="C601" s="1">
        <f t="shared" si="17"/>
        <v>321</v>
      </c>
      <c r="D601" s="1">
        <v>6.8802968757835621E-3</v>
      </c>
      <c r="E601" s="1">
        <v>120.00000000000063</v>
      </c>
      <c r="F601" s="1">
        <v>120.35504738980018</v>
      </c>
      <c r="G601" s="1" t="s">
        <v>34</v>
      </c>
    </row>
    <row r="602" spans="1:7" x14ac:dyDescent="0.15">
      <c r="A602" s="1">
        <v>6.9550000000000001</v>
      </c>
      <c r="B602" s="1">
        <v>3</v>
      </c>
      <c r="C602" s="1">
        <f t="shared" si="17"/>
        <v>324</v>
      </c>
      <c r="D602" s="1">
        <v>6.9755779549671533E-3</v>
      </c>
      <c r="E602" s="1">
        <v>113.99999999999969</v>
      </c>
      <c r="F602" s="1">
        <v>114.33729502030934</v>
      </c>
      <c r="G602" s="1" t="s">
        <v>34</v>
      </c>
    </row>
    <row r="603" spans="1:7" x14ac:dyDescent="0.15">
      <c r="A603" s="1">
        <v>6.9550000000000001</v>
      </c>
      <c r="B603" s="1">
        <v>3</v>
      </c>
      <c r="C603" s="1">
        <f t="shared" si="17"/>
        <v>327</v>
      </c>
      <c r="D603" s="1">
        <v>6.9755779549671533E-3</v>
      </c>
      <c r="E603" s="1">
        <v>0</v>
      </c>
      <c r="F603" s="1">
        <v>0</v>
      </c>
      <c r="G603" s="1" t="s">
        <v>34</v>
      </c>
    </row>
    <row r="604" spans="1:7" x14ac:dyDescent="0.15">
      <c r="A604" s="1">
        <v>7.0549999999999997</v>
      </c>
      <c r="B604" s="1">
        <v>3</v>
      </c>
      <c r="C604" s="1">
        <f t="shared" si="17"/>
        <v>330</v>
      </c>
      <c r="D604" s="1">
        <v>7.0758738277919868E-3</v>
      </c>
      <c r="E604" s="1">
        <v>119.99999999999956</v>
      </c>
      <c r="F604" s="1">
        <v>120.35504738980018</v>
      </c>
      <c r="G604" s="1" t="s">
        <v>34</v>
      </c>
    </row>
    <row r="605" spans="1:7" x14ac:dyDescent="0.15">
      <c r="A605" s="1">
        <v>7.15</v>
      </c>
      <c r="B605" s="1">
        <v>3</v>
      </c>
      <c r="C605" s="1">
        <f t="shared" si="17"/>
        <v>333</v>
      </c>
      <c r="D605" s="1">
        <v>7.1711549069755787E-3</v>
      </c>
      <c r="E605" s="1">
        <v>114.00000000000075</v>
      </c>
      <c r="F605" s="1">
        <v>114.33729502031038</v>
      </c>
      <c r="G605" s="1" t="s">
        <v>34</v>
      </c>
    </row>
    <row r="606" spans="1:7" x14ac:dyDescent="0.15">
      <c r="A606" s="1">
        <v>7.2149999999999999</v>
      </c>
      <c r="B606" s="1">
        <v>3</v>
      </c>
      <c r="C606" s="1">
        <f t="shared" si="17"/>
        <v>336</v>
      </c>
      <c r="D606" s="1">
        <v>7.23634722431172E-3</v>
      </c>
      <c r="E606" s="1">
        <v>77.999999999999403</v>
      </c>
      <c r="F606" s="1">
        <v>78.230780803369498</v>
      </c>
      <c r="G606" s="1" t="s">
        <v>34</v>
      </c>
    </row>
    <row r="607" spans="1:7" x14ac:dyDescent="0.15">
      <c r="A607" s="1">
        <v>7.25</v>
      </c>
      <c r="B607" s="1">
        <v>3</v>
      </c>
      <c r="C607" s="1">
        <f t="shared" si="17"/>
        <v>339</v>
      </c>
      <c r="D607" s="1">
        <v>7.2714507798004114E-3</v>
      </c>
      <c r="E607" s="1">
        <v>42.000000000000171</v>
      </c>
      <c r="F607" s="1">
        <v>42.124266586429648</v>
      </c>
      <c r="G607" s="1" t="s">
        <v>34</v>
      </c>
    </row>
    <row r="608" spans="1:7" x14ac:dyDescent="0.15">
      <c r="A608" s="1">
        <v>7.3449999999999998</v>
      </c>
      <c r="B608" s="1">
        <v>3</v>
      </c>
      <c r="C608" s="1">
        <f t="shared" si="17"/>
        <v>342</v>
      </c>
      <c r="D608" s="1">
        <v>7.3667318589840025E-3</v>
      </c>
      <c r="E608" s="1">
        <v>113.99999999999969</v>
      </c>
      <c r="F608" s="1">
        <v>114.33729502030934</v>
      </c>
      <c r="G608" s="1" t="s">
        <v>34</v>
      </c>
    </row>
    <row r="609" spans="1:7" x14ac:dyDescent="0.15">
      <c r="A609" s="1">
        <v>7.4349999999999996</v>
      </c>
      <c r="B609" s="1">
        <v>3</v>
      </c>
      <c r="C609" s="1">
        <f t="shared" si="17"/>
        <v>345</v>
      </c>
      <c r="D609" s="1">
        <v>7.456998144526353E-3</v>
      </c>
      <c r="E609" s="1">
        <v>107.99999999999983</v>
      </c>
      <c r="F609" s="1">
        <v>108.31954265082058</v>
      </c>
      <c r="G609" s="1" t="s">
        <v>34</v>
      </c>
    </row>
    <row r="610" spans="1:7" x14ac:dyDescent="0.15">
      <c r="A610" s="1">
        <v>7.4450000000000003</v>
      </c>
      <c r="B610" s="1">
        <v>3</v>
      </c>
      <c r="C610" s="1">
        <f t="shared" si="17"/>
        <v>348</v>
      </c>
      <c r="D610" s="1">
        <v>7.4670277318088368E-3</v>
      </c>
      <c r="E610" s="1">
        <v>12.00000000000081</v>
      </c>
      <c r="F610" s="1">
        <v>12.035504738980642</v>
      </c>
      <c r="G610" s="1" t="s">
        <v>34</v>
      </c>
    </row>
    <row r="611" spans="1:7" x14ac:dyDescent="0.15">
      <c r="A611" s="1">
        <v>7.5449999999999999</v>
      </c>
      <c r="B611" s="1">
        <v>3</v>
      </c>
      <c r="C611" s="1">
        <f t="shared" si="17"/>
        <v>351</v>
      </c>
      <c r="D611" s="1">
        <v>7.5673236046336695E-3</v>
      </c>
      <c r="E611" s="1">
        <v>119.99999999999956</v>
      </c>
      <c r="F611" s="1">
        <v>120.35504738979914</v>
      </c>
      <c r="G611" s="1" t="s">
        <v>34</v>
      </c>
    </row>
    <row r="612" spans="1:7" x14ac:dyDescent="0.15">
      <c r="A612" s="1">
        <v>7.6349999999999998</v>
      </c>
      <c r="B612" s="1">
        <v>3</v>
      </c>
      <c r="C612" s="1">
        <f t="shared" si="17"/>
        <v>354</v>
      </c>
      <c r="D612" s="1">
        <v>7.6575898901760191E-3</v>
      </c>
      <c r="E612" s="1">
        <v>107.99999999999983</v>
      </c>
      <c r="F612" s="1">
        <v>108.31954265081953</v>
      </c>
      <c r="G612" s="1" t="s">
        <v>34</v>
      </c>
    </row>
    <row r="613" spans="1:7" x14ac:dyDescent="0.15">
      <c r="A613" s="1">
        <v>7.64</v>
      </c>
      <c r="B613" s="1">
        <v>3</v>
      </c>
      <c r="C613" s="1">
        <f t="shared" si="17"/>
        <v>357</v>
      </c>
      <c r="D613" s="1">
        <v>7.6626046838172606E-3</v>
      </c>
      <c r="E613" s="1">
        <v>5.9999999999998721</v>
      </c>
      <c r="F613" s="1">
        <v>6.0177523694898003</v>
      </c>
      <c r="G613" s="1" t="s">
        <v>34</v>
      </c>
    </row>
    <row r="614" spans="1:7" x14ac:dyDescent="0.15">
      <c r="A614" s="1">
        <v>7.7350000000000003</v>
      </c>
      <c r="B614" s="1">
        <v>3</v>
      </c>
      <c r="C614" s="1">
        <f t="shared" si="17"/>
        <v>360</v>
      </c>
      <c r="D614" s="1">
        <v>7.7578857630008534E-3</v>
      </c>
      <c r="E614" s="1">
        <v>114.00000000000075</v>
      </c>
      <c r="F614" s="1">
        <v>114.33729502031142</v>
      </c>
      <c r="G614" s="1" t="s">
        <v>34</v>
      </c>
    </row>
    <row r="615" spans="1:7" x14ac:dyDescent="0.15">
      <c r="A615" s="1">
        <v>7.835</v>
      </c>
      <c r="B615" s="1">
        <v>3</v>
      </c>
      <c r="C615" s="1">
        <f t="shared" si="17"/>
        <v>363</v>
      </c>
      <c r="D615" s="1">
        <v>7.858181635825686E-3</v>
      </c>
      <c r="E615" s="1">
        <v>119.99999999999956</v>
      </c>
      <c r="F615" s="1">
        <v>120.35504738979914</v>
      </c>
      <c r="G615" s="1" t="s">
        <v>34</v>
      </c>
    </row>
    <row r="616" spans="1:7" x14ac:dyDescent="0.15">
      <c r="A616" s="1">
        <v>7.835</v>
      </c>
      <c r="B616" s="1">
        <v>3</v>
      </c>
      <c r="C616" s="1">
        <f t="shared" si="17"/>
        <v>366</v>
      </c>
      <c r="D616" s="1">
        <v>7.858181635825686E-3</v>
      </c>
      <c r="E616" s="1">
        <v>0</v>
      </c>
      <c r="F616" s="1">
        <v>0</v>
      </c>
      <c r="G616" s="1" t="s">
        <v>34</v>
      </c>
    </row>
    <row r="617" spans="1:7" x14ac:dyDescent="0.15">
      <c r="A617" s="1">
        <v>7.93</v>
      </c>
      <c r="B617" s="1">
        <v>3</v>
      </c>
      <c r="C617" s="1">
        <f t="shared" si="17"/>
        <v>369</v>
      </c>
      <c r="D617" s="1">
        <v>7.9534627150092772E-3</v>
      </c>
      <c r="E617" s="1">
        <v>113.99999999999969</v>
      </c>
      <c r="F617" s="1">
        <v>114.33729502030934</v>
      </c>
      <c r="G617" s="1" t="s">
        <v>34</v>
      </c>
    </row>
    <row r="618" spans="1:7" x14ac:dyDescent="0.15">
      <c r="A618" s="1">
        <v>8.0350000000000001</v>
      </c>
      <c r="B618" s="1">
        <v>3</v>
      </c>
      <c r="C618" s="1">
        <f t="shared" si="17"/>
        <v>372</v>
      </c>
      <c r="D618" s="1">
        <v>8.058773381475353E-3</v>
      </c>
      <c r="E618" s="1">
        <v>126.0000000000005</v>
      </c>
      <c r="F618" s="1">
        <v>126.37279975929101</v>
      </c>
      <c r="G618" s="1" t="s">
        <v>34</v>
      </c>
    </row>
    <row r="619" spans="1:7" x14ac:dyDescent="0.15">
      <c r="A619" s="1">
        <v>8.0299999999999994</v>
      </c>
      <c r="B619" s="1">
        <v>3</v>
      </c>
      <c r="C619" s="1">
        <f t="shared" si="17"/>
        <v>375</v>
      </c>
      <c r="D619" s="1">
        <v>8.0537585878341107E-3</v>
      </c>
      <c r="E619" s="1">
        <v>-6.0000000000009379</v>
      </c>
      <c r="F619" s="1">
        <v>-6.0177523694908412</v>
      </c>
      <c r="G619" s="1" t="s">
        <v>34</v>
      </c>
    </row>
    <row r="620" spans="1:7" x14ac:dyDescent="0.15">
      <c r="A620" s="1">
        <v>8.1300000000000008</v>
      </c>
      <c r="B620" s="1">
        <v>3</v>
      </c>
      <c r="C620" s="1">
        <f t="shared" si="17"/>
        <v>378</v>
      </c>
      <c r="D620" s="1">
        <v>8.1540544606589459E-3</v>
      </c>
      <c r="E620" s="1">
        <v>120.00000000000169</v>
      </c>
      <c r="F620" s="1">
        <v>120.35504738980227</v>
      </c>
      <c r="G620" s="1" t="s">
        <v>34</v>
      </c>
    </row>
    <row r="621" spans="1:7" x14ac:dyDescent="0.15">
      <c r="A621" s="1">
        <v>8.2200000000000006</v>
      </c>
      <c r="B621" s="1">
        <v>3</v>
      </c>
      <c r="C621" s="1">
        <f t="shared" si="17"/>
        <v>381</v>
      </c>
      <c r="D621" s="1">
        <v>8.2443207462012946E-3</v>
      </c>
      <c r="E621" s="1">
        <v>107.99999999999983</v>
      </c>
      <c r="F621" s="1">
        <v>108.31954265081849</v>
      </c>
      <c r="G621" s="1" t="s">
        <v>34</v>
      </c>
    </row>
    <row r="622" spans="1:7" x14ac:dyDescent="0.15">
      <c r="A622" s="1">
        <v>8.2750000000000004</v>
      </c>
      <c r="B622" s="1">
        <v>3</v>
      </c>
      <c r="C622" s="1">
        <f t="shared" si="17"/>
        <v>384</v>
      </c>
      <c r="D622" s="1">
        <v>8.299483476254952E-3</v>
      </c>
      <c r="E622" s="1">
        <v>65.999999999999659</v>
      </c>
      <c r="F622" s="1">
        <v>66.19527606438885</v>
      </c>
      <c r="G622" s="1" t="s">
        <v>34</v>
      </c>
    </row>
    <row r="623" spans="1:7" x14ac:dyDescent="0.15">
      <c r="A623" s="1">
        <v>8.3249999999999993</v>
      </c>
      <c r="B623" s="1">
        <v>3</v>
      </c>
      <c r="C623" s="1">
        <f t="shared" si="17"/>
        <v>387</v>
      </c>
      <c r="D623" s="1">
        <v>8.3496314126673687E-3</v>
      </c>
      <c r="E623" s="1">
        <v>59.999999999998714</v>
      </c>
      <c r="F623" s="1">
        <v>60.177523694900088</v>
      </c>
      <c r="G623" s="1" t="s">
        <v>34</v>
      </c>
    </row>
    <row r="624" spans="1:7" x14ac:dyDescent="0.15">
      <c r="A624" s="1">
        <v>8.4250000000000007</v>
      </c>
      <c r="B624" s="1">
        <v>3</v>
      </c>
      <c r="C624" s="1">
        <f t="shared" si="17"/>
        <v>390</v>
      </c>
      <c r="D624" s="1">
        <v>8.4499272854922022E-3</v>
      </c>
      <c r="E624" s="1">
        <v>120.00000000000169</v>
      </c>
      <c r="F624" s="1">
        <v>120.35504738980018</v>
      </c>
      <c r="G624" s="1" t="s">
        <v>34</v>
      </c>
    </row>
    <row r="625" spans="1:7" x14ac:dyDescent="0.15">
      <c r="A625" s="1">
        <v>8.52</v>
      </c>
      <c r="B625" s="1">
        <v>3</v>
      </c>
      <c r="C625" s="1">
        <f t="shared" ref="C625:C658" si="18">C624+B625</f>
        <v>393</v>
      </c>
      <c r="D625" s="1">
        <v>8.5452083646757934E-3</v>
      </c>
      <c r="E625" s="1">
        <v>113.99999999999862</v>
      </c>
      <c r="F625" s="1">
        <v>114.33729502030934</v>
      </c>
      <c r="G625" s="1" t="s">
        <v>34</v>
      </c>
    </row>
    <row r="626" spans="1:7" x14ac:dyDescent="0.15">
      <c r="A626" s="1">
        <v>8.5250000000000004</v>
      </c>
      <c r="B626" s="1">
        <v>3</v>
      </c>
      <c r="C626" s="1">
        <f t="shared" si="18"/>
        <v>396</v>
      </c>
      <c r="D626" s="1">
        <v>8.5502231583170357E-3</v>
      </c>
      <c r="E626" s="1">
        <v>6.0000000000009379</v>
      </c>
      <c r="F626" s="1">
        <v>6.0177523694908412</v>
      </c>
      <c r="G626" s="1" t="s">
        <v>34</v>
      </c>
    </row>
    <row r="627" spans="1:7" x14ac:dyDescent="0.15">
      <c r="A627" s="1">
        <v>8.6199999999999992</v>
      </c>
      <c r="B627" s="1">
        <v>3</v>
      </c>
      <c r="C627" s="1">
        <f t="shared" si="18"/>
        <v>399</v>
      </c>
      <c r="D627" s="1">
        <v>8.6455042375006268E-3</v>
      </c>
      <c r="E627" s="1">
        <v>113.99999999999862</v>
      </c>
      <c r="F627" s="1">
        <v>114.33729502030934</v>
      </c>
      <c r="G627" s="1" t="s">
        <v>34</v>
      </c>
    </row>
    <row r="628" spans="1:7" x14ac:dyDescent="0.15">
      <c r="A628" s="1">
        <v>8.7200000000000006</v>
      </c>
      <c r="B628" s="1">
        <v>3</v>
      </c>
      <c r="C628" s="1">
        <f t="shared" si="18"/>
        <v>402</v>
      </c>
      <c r="D628" s="1">
        <v>8.7458001103254603E-3</v>
      </c>
      <c r="E628" s="1">
        <v>120.00000000000169</v>
      </c>
      <c r="F628" s="1">
        <v>120.35504738980018</v>
      </c>
      <c r="G628" s="1" t="s">
        <v>34</v>
      </c>
    </row>
    <row r="629" spans="1:7" x14ac:dyDescent="0.15">
      <c r="A629" s="1">
        <v>8.7200000000000006</v>
      </c>
      <c r="B629" s="1">
        <v>3</v>
      </c>
      <c r="C629" s="1">
        <f t="shared" si="18"/>
        <v>405</v>
      </c>
      <c r="D629" s="1">
        <v>8.7458001103254603E-3</v>
      </c>
      <c r="E629" s="1">
        <v>0</v>
      </c>
      <c r="F629" s="1">
        <v>0</v>
      </c>
      <c r="G629" s="1" t="s">
        <v>34</v>
      </c>
    </row>
    <row r="630" spans="1:7" x14ac:dyDescent="0.15">
      <c r="A630" s="1">
        <v>8.8149999999999995</v>
      </c>
      <c r="B630" s="1">
        <v>3</v>
      </c>
      <c r="C630" s="1">
        <f t="shared" si="18"/>
        <v>408</v>
      </c>
      <c r="D630" s="1">
        <v>8.8410811895090514E-3</v>
      </c>
      <c r="E630" s="1">
        <v>113.99999999999862</v>
      </c>
      <c r="F630" s="1">
        <v>114.33729502030934</v>
      </c>
      <c r="G630" s="1" t="s">
        <v>34</v>
      </c>
    </row>
    <row r="631" spans="1:7" x14ac:dyDescent="0.15">
      <c r="A631" s="1">
        <v>8.9149999999999991</v>
      </c>
      <c r="B631" s="1">
        <v>3</v>
      </c>
      <c r="C631" s="1">
        <f t="shared" si="18"/>
        <v>411</v>
      </c>
      <c r="D631" s="1">
        <v>8.9413770623338849E-3</v>
      </c>
      <c r="E631" s="1">
        <v>119.99999999999956</v>
      </c>
      <c r="F631" s="1">
        <v>120.35504738980018</v>
      </c>
      <c r="G631" s="1" t="s">
        <v>34</v>
      </c>
    </row>
    <row r="632" spans="1:7" x14ac:dyDescent="0.15">
      <c r="A632" s="1">
        <v>8.9149999999999991</v>
      </c>
      <c r="B632" s="1">
        <v>3</v>
      </c>
      <c r="C632" s="1">
        <f t="shared" si="18"/>
        <v>414</v>
      </c>
      <c r="D632" s="1">
        <v>8.9413770623338849E-3</v>
      </c>
      <c r="E632" s="1">
        <v>0</v>
      </c>
      <c r="F632" s="1">
        <v>0</v>
      </c>
      <c r="G632" s="1" t="s">
        <v>34</v>
      </c>
    </row>
    <row r="633" spans="1:7" x14ac:dyDescent="0.15">
      <c r="A633" s="1">
        <v>9.0150000000000006</v>
      </c>
      <c r="B633" s="1">
        <v>3</v>
      </c>
      <c r="C633" s="1">
        <f t="shared" si="18"/>
        <v>417</v>
      </c>
      <c r="D633" s="1">
        <v>9.0416729351587184E-3</v>
      </c>
      <c r="E633" s="1">
        <v>120.00000000000169</v>
      </c>
      <c r="F633" s="1">
        <v>120.35504738980018</v>
      </c>
      <c r="G633" s="1" t="s">
        <v>34</v>
      </c>
    </row>
    <row r="634" spans="1:7" x14ac:dyDescent="0.15">
      <c r="A634" s="1">
        <v>9.1199999999999992</v>
      </c>
      <c r="B634" s="1">
        <v>3</v>
      </c>
      <c r="C634" s="1">
        <f t="shared" si="18"/>
        <v>420</v>
      </c>
      <c r="D634" s="1">
        <v>9.1469836016247925E-3</v>
      </c>
      <c r="E634" s="1">
        <v>125.99999999999837</v>
      </c>
      <c r="F634" s="1">
        <v>126.37279975928894</v>
      </c>
      <c r="G634" s="1" t="s">
        <v>34</v>
      </c>
    </row>
    <row r="635" spans="1:7" x14ac:dyDescent="0.15">
      <c r="A635" s="1">
        <v>9.18</v>
      </c>
      <c r="B635" s="1">
        <v>3</v>
      </c>
      <c r="C635" s="1">
        <f t="shared" si="18"/>
        <v>423</v>
      </c>
      <c r="D635" s="1">
        <v>9.207161125319694E-3</v>
      </c>
      <c r="E635" s="1">
        <v>72.000000000000597</v>
      </c>
      <c r="F635" s="1">
        <v>72.213028433881775</v>
      </c>
      <c r="G635" s="1" t="s">
        <v>34</v>
      </c>
    </row>
    <row r="636" spans="1:7" x14ac:dyDescent="0.15">
      <c r="A636" s="1">
        <v>9.2149999999999999</v>
      </c>
      <c r="B636" s="1">
        <v>3</v>
      </c>
      <c r="C636" s="1">
        <f t="shared" si="18"/>
        <v>426</v>
      </c>
      <c r="D636" s="1">
        <v>9.2422646808083854E-3</v>
      </c>
      <c r="E636" s="1">
        <v>42.000000000000171</v>
      </c>
      <c r="F636" s="1">
        <v>42.124266586429648</v>
      </c>
      <c r="G636" s="1" t="s">
        <v>34</v>
      </c>
    </row>
    <row r="637" spans="1:7" x14ac:dyDescent="0.15">
      <c r="A637" s="1">
        <v>9.31</v>
      </c>
      <c r="B637" s="1">
        <v>3</v>
      </c>
      <c r="C637" s="1">
        <f t="shared" si="18"/>
        <v>429</v>
      </c>
      <c r="D637" s="1">
        <v>9.3375457599919765E-3</v>
      </c>
      <c r="E637" s="1">
        <v>114.00000000000075</v>
      </c>
      <c r="F637" s="1">
        <v>114.33729502030934</v>
      </c>
      <c r="G637" s="1" t="s">
        <v>34</v>
      </c>
    </row>
    <row r="638" spans="1:7" x14ac:dyDescent="0.15">
      <c r="A638" s="1">
        <v>9.39</v>
      </c>
      <c r="B638" s="1">
        <v>3</v>
      </c>
      <c r="C638" s="1">
        <f t="shared" si="18"/>
        <v>432</v>
      </c>
      <c r="D638" s="1">
        <v>9.417782458251844E-3</v>
      </c>
      <c r="E638" s="1">
        <v>96.000000000000085</v>
      </c>
      <c r="F638" s="1">
        <v>96.284037911840969</v>
      </c>
      <c r="G638" s="1" t="s">
        <v>34</v>
      </c>
    </row>
    <row r="639" spans="1:7" x14ac:dyDescent="0.15">
      <c r="A639" s="1">
        <v>9.4049999999999994</v>
      </c>
      <c r="B639" s="1">
        <v>3</v>
      </c>
      <c r="C639" s="1">
        <f t="shared" si="18"/>
        <v>435</v>
      </c>
      <c r="D639" s="1">
        <v>9.4328268391755676E-3</v>
      </c>
      <c r="E639" s="1">
        <v>17.99999999999855</v>
      </c>
      <c r="F639" s="1">
        <v>18.053257108468362</v>
      </c>
      <c r="G639" s="1" t="s">
        <v>34</v>
      </c>
    </row>
    <row r="640" spans="1:7" x14ac:dyDescent="0.15">
      <c r="A640" s="1">
        <v>9.5</v>
      </c>
      <c r="B640" s="1">
        <v>3</v>
      </c>
      <c r="C640" s="1">
        <f t="shared" si="18"/>
        <v>438</v>
      </c>
      <c r="D640" s="1">
        <v>9.5281079183591605E-3</v>
      </c>
      <c r="E640" s="1">
        <v>114.00000000000075</v>
      </c>
      <c r="F640" s="1">
        <v>114.33729502031142</v>
      </c>
      <c r="G640" s="1" t="s">
        <v>34</v>
      </c>
    </row>
    <row r="641" spans="1:7" x14ac:dyDescent="0.15">
      <c r="A641" s="1">
        <v>9.6</v>
      </c>
      <c r="B641" s="1">
        <v>3</v>
      </c>
      <c r="C641" s="1">
        <f t="shared" si="18"/>
        <v>441</v>
      </c>
      <c r="D641" s="1">
        <v>9.6284037911839922E-3</v>
      </c>
      <c r="E641" s="1">
        <v>119.99999999999956</v>
      </c>
      <c r="F641" s="1">
        <v>120.3550473897981</v>
      </c>
      <c r="G641" s="1" t="s">
        <v>34</v>
      </c>
    </row>
    <row r="642" spans="1:7" x14ac:dyDescent="0.15">
      <c r="A642" s="1">
        <v>9.6</v>
      </c>
      <c r="B642" s="1">
        <v>3</v>
      </c>
      <c r="C642" s="1">
        <f t="shared" si="18"/>
        <v>444</v>
      </c>
      <c r="D642" s="1">
        <v>9.6284037911839922E-3</v>
      </c>
      <c r="E642" s="1">
        <v>0</v>
      </c>
      <c r="F642" s="1">
        <v>0</v>
      </c>
      <c r="G642" s="1" t="s">
        <v>34</v>
      </c>
    </row>
    <row r="643" spans="1:7" x14ac:dyDescent="0.15">
      <c r="A643" s="1">
        <v>9.6950000000000003</v>
      </c>
      <c r="B643" s="1">
        <v>3</v>
      </c>
      <c r="C643" s="1">
        <f t="shared" si="18"/>
        <v>447</v>
      </c>
      <c r="D643" s="1">
        <v>9.7236848703675851E-3</v>
      </c>
      <c r="E643" s="1">
        <v>114.00000000000075</v>
      </c>
      <c r="F643" s="1">
        <v>114.33729502031142</v>
      </c>
      <c r="G643" s="1" t="s">
        <v>34</v>
      </c>
    </row>
    <row r="644" spans="1:7" x14ac:dyDescent="0.15">
      <c r="A644" s="1">
        <v>9.7949999999999999</v>
      </c>
      <c r="B644" s="1">
        <v>3</v>
      </c>
      <c r="C644" s="1">
        <f t="shared" si="18"/>
        <v>450</v>
      </c>
      <c r="D644" s="1">
        <v>9.8239807431924186E-3</v>
      </c>
      <c r="E644" s="1">
        <v>119.99999999999956</v>
      </c>
      <c r="F644" s="1">
        <v>120.35504738980018</v>
      </c>
      <c r="G644" s="1" t="s">
        <v>34</v>
      </c>
    </row>
    <row r="645" spans="1:7" x14ac:dyDescent="0.15">
      <c r="A645" s="1">
        <v>9.7949999999999999</v>
      </c>
      <c r="B645" s="1">
        <v>3</v>
      </c>
      <c r="C645" s="1">
        <f t="shared" si="18"/>
        <v>453</v>
      </c>
      <c r="D645" s="1">
        <v>9.8239807431924186E-3</v>
      </c>
      <c r="E645" s="1">
        <v>0</v>
      </c>
      <c r="F645" s="1">
        <v>0</v>
      </c>
      <c r="G645" s="1" t="s">
        <v>34</v>
      </c>
    </row>
    <row r="646" spans="1:7" x14ac:dyDescent="0.15">
      <c r="A646" s="1">
        <v>9.89</v>
      </c>
      <c r="B646" s="1">
        <v>3</v>
      </c>
      <c r="C646" s="1">
        <f t="shared" si="18"/>
        <v>456</v>
      </c>
      <c r="D646" s="1">
        <v>9.9192618223760097E-3</v>
      </c>
      <c r="E646" s="1">
        <v>114.00000000000075</v>
      </c>
      <c r="F646" s="1">
        <v>114.33729502030934</v>
      </c>
      <c r="G646" s="1" t="s">
        <v>34</v>
      </c>
    </row>
    <row r="647" spans="1:7" x14ac:dyDescent="0.15">
      <c r="A647" s="1">
        <v>9.9949999999999992</v>
      </c>
      <c r="B647" s="1">
        <v>3</v>
      </c>
      <c r="C647" s="1">
        <f t="shared" si="18"/>
        <v>459</v>
      </c>
      <c r="D647" s="1">
        <v>1.0024572488842084E-2</v>
      </c>
      <c r="E647" s="1">
        <v>125.99999999999837</v>
      </c>
      <c r="F647" s="1">
        <v>126.37279975928894</v>
      </c>
      <c r="G647" s="1" t="s">
        <v>34</v>
      </c>
    </row>
    <row r="648" spans="1:7" x14ac:dyDescent="0.15">
      <c r="A648" s="1">
        <v>9.99</v>
      </c>
      <c r="B648" s="1">
        <v>3</v>
      </c>
      <c r="C648" s="1">
        <f t="shared" si="18"/>
        <v>462</v>
      </c>
      <c r="D648" s="1">
        <v>1.0019557695200843E-2</v>
      </c>
      <c r="E648" s="1">
        <v>-5.9999999999988063</v>
      </c>
      <c r="F648" s="1">
        <v>-6.0177523694887602</v>
      </c>
      <c r="G648" s="1" t="s">
        <v>34</v>
      </c>
    </row>
    <row r="649" spans="1:7" x14ac:dyDescent="0.15">
      <c r="A649" s="1">
        <v>9.99</v>
      </c>
      <c r="B649" s="1">
        <v>3</v>
      </c>
      <c r="C649" s="1">
        <f t="shared" si="18"/>
        <v>465</v>
      </c>
      <c r="D649" s="1">
        <v>1.0019557695200843E-2</v>
      </c>
      <c r="E649" s="1">
        <v>0</v>
      </c>
      <c r="F649" s="1">
        <v>0</v>
      </c>
      <c r="G649" s="1" t="s">
        <v>34</v>
      </c>
    </row>
    <row r="650" spans="1:7" x14ac:dyDescent="0.15">
      <c r="A650" s="1">
        <v>9.99</v>
      </c>
      <c r="B650" s="1">
        <v>3</v>
      </c>
      <c r="C650" s="1">
        <f t="shared" si="18"/>
        <v>468</v>
      </c>
      <c r="D650" s="1">
        <v>1.0019557695200843E-2</v>
      </c>
      <c r="E650" s="1">
        <v>0</v>
      </c>
      <c r="F650" s="1">
        <v>0</v>
      </c>
      <c r="G650" s="1" t="s">
        <v>34</v>
      </c>
    </row>
    <row r="651" spans="1:7" x14ac:dyDescent="0.15">
      <c r="A651" s="1">
        <v>9.99</v>
      </c>
      <c r="B651" s="1">
        <v>3</v>
      </c>
      <c r="C651" s="1">
        <f t="shared" si="18"/>
        <v>471</v>
      </c>
      <c r="D651" s="1">
        <v>1.0019557695200843E-2</v>
      </c>
      <c r="E651" s="1">
        <v>0</v>
      </c>
      <c r="F651" s="1">
        <v>0</v>
      </c>
      <c r="G651" s="1" t="s">
        <v>34</v>
      </c>
    </row>
    <row r="652" spans="1:7" x14ac:dyDescent="0.15">
      <c r="A652" s="1">
        <v>9.99</v>
      </c>
      <c r="B652" s="1">
        <v>3</v>
      </c>
      <c r="C652" s="1">
        <f t="shared" si="18"/>
        <v>474</v>
      </c>
      <c r="D652" s="1">
        <v>1.0019557695200843E-2</v>
      </c>
      <c r="E652" s="1">
        <v>0</v>
      </c>
      <c r="F652" s="1">
        <v>0</v>
      </c>
      <c r="G652" s="1" t="s">
        <v>34</v>
      </c>
    </row>
    <row r="653" spans="1:7" x14ac:dyDescent="0.15">
      <c r="A653" s="1">
        <v>9.99</v>
      </c>
      <c r="B653" s="1">
        <v>3</v>
      </c>
      <c r="C653" s="1">
        <f t="shared" si="18"/>
        <v>477</v>
      </c>
      <c r="D653" s="1">
        <v>1.0019557695200843E-2</v>
      </c>
      <c r="E653" s="1">
        <v>0</v>
      </c>
      <c r="F653" s="1">
        <v>0</v>
      </c>
      <c r="G653" s="1" t="s">
        <v>34</v>
      </c>
    </row>
    <row r="654" spans="1:7" x14ac:dyDescent="0.15">
      <c r="A654" s="1">
        <v>9.99</v>
      </c>
      <c r="B654" s="1">
        <v>3</v>
      </c>
      <c r="C654" s="1">
        <f t="shared" si="18"/>
        <v>480</v>
      </c>
      <c r="D654" s="1">
        <v>1.0019557695200843E-2</v>
      </c>
      <c r="E654" s="1">
        <v>0</v>
      </c>
      <c r="F654" s="1">
        <v>0</v>
      </c>
      <c r="G654" s="1" t="s">
        <v>34</v>
      </c>
    </row>
    <row r="655" spans="1:7" x14ac:dyDescent="0.15">
      <c r="A655" s="1">
        <v>9.9849999999999994</v>
      </c>
      <c r="B655" s="1">
        <v>3</v>
      </c>
      <c r="C655" s="1">
        <f t="shared" si="18"/>
        <v>483</v>
      </c>
      <c r="D655" s="1">
        <v>1.0014542901559601E-2</v>
      </c>
      <c r="E655" s="1">
        <v>-6.0000000000009379</v>
      </c>
      <c r="F655" s="1">
        <v>-6.0177523694908412</v>
      </c>
      <c r="G655" s="1" t="s">
        <v>34</v>
      </c>
    </row>
    <row r="656" spans="1:7" x14ac:dyDescent="0.15">
      <c r="A656" s="1">
        <v>9.99</v>
      </c>
      <c r="B656" s="1">
        <v>3</v>
      </c>
      <c r="C656" s="1">
        <f t="shared" si="18"/>
        <v>486</v>
      </c>
      <c r="D656" s="1">
        <v>1.0019557695200843E-2</v>
      </c>
      <c r="E656" s="1">
        <v>6.0000000000009379</v>
      </c>
      <c r="F656" s="1">
        <v>6.0177523694908412</v>
      </c>
      <c r="G656" s="1" t="s">
        <v>34</v>
      </c>
    </row>
    <row r="657" spans="1:7" x14ac:dyDescent="0.15">
      <c r="A657" s="1">
        <v>9.99</v>
      </c>
      <c r="B657" s="1">
        <v>3</v>
      </c>
      <c r="C657" s="1">
        <f t="shared" si="18"/>
        <v>489</v>
      </c>
      <c r="D657" s="1">
        <v>1.0019557695200843E-2</v>
      </c>
      <c r="E657" s="1">
        <v>0</v>
      </c>
      <c r="F657" s="1">
        <v>0</v>
      </c>
      <c r="G657" s="1" t="s">
        <v>34</v>
      </c>
    </row>
    <row r="658" spans="1:7" x14ac:dyDescent="0.15">
      <c r="A658" s="1">
        <v>9.9849999999999994</v>
      </c>
      <c r="B658" s="1">
        <v>3</v>
      </c>
      <c r="C658" s="1">
        <f t="shared" si="18"/>
        <v>492</v>
      </c>
      <c r="D658" s="1">
        <v>1.0014542901559601E-2</v>
      </c>
      <c r="E658" s="1">
        <v>-6.0000000000009379</v>
      </c>
      <c r="F658" s="1">
        <v>-6.0177523694908412</v>
      </c>
      <c r="G658" s="1" t="s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flow_rate_data</vt:lpstr>
      <vt:lpstr>bolus_data</vt:lpstr>
      <vt:lpstr>to_matlab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Skrzypczyński (276157)</dc:creator>
  <cp:lastModifiedBy>Michał Skrzypczyński (276157)</cp:lastModifiedBy>
  <dcterms:created xsi:type="dcterms:W3CDTF">2025-04-23T17:22:33Z</dcterms:created>
  <dcterms:modified xsi:type="dcterms:W3CDTF">2025-05-08T08:47:34Z</dcterms:modified>
</cp:coreProperties>
</file>