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5B58E022-79D4-5241-B3DF-90EE9284BF7E}" xr6:coauthVersionLast="47" xr6:coauthVersionMax="47" xr10:uidLastSave="{00000000-0000-0000-0000-000000000000}"/>
  <bookViews>
    <workbookView xWindow="0" yWindow="460" windowWidth="28800" windowHeight="1652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6,8" sheetId="5" r:id="rId5"/>
    <sheet name="Figure 7" sheetId="12" r:id="rId6"/>
    <sheet name="Figure 9_pyx" sheetId="14" r:id="rId7"/>
    <sheet name="Figure 9_neon" sheetId="16" r:id="rId8"/>
    <sheet name="Figure 10" sheetId="11" r:id="rId9"/>
    <sheet name="Figure 10_modeled curves" sheetId="13" r:id="rId10"/>
    <sheet name="Dunai" sheetId="15" r:id="rId11"/>
    <sheet name="README" sheetId="4" r:id="rId12"/>
  </sheets>
  <definedNames>
    <definedName name="solver_adj" localSheetId="0" hidden="1">Active!$B$79,Active!$B$84,Active!$B$86,Active!$B$87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Active!$B$90</definedName>
    <definedName name="solver_lhs1" localSheetId="3" hidden="1">'Figure 3'!$B$85</definedName>
    <definedName name="solver_lhs2" localSheetId="0" hidden="1">Active!$F$57</definedName>
    <definedName name="solver_lhs2" localSheetId="3" hidden="1">'Figure 3'!$F$52</definedName>
    <definedName name="solver_lhs3" localSheetId="0" hidden="1">Active!$F$58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Active!$F$56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I2" i="16"/>
  <c r="K2" i="7" l="1"/>
  <c r="J2" i="7"/>
</calcChain>
</file>

<file path=xl/sharedStrings.xml><?xml version="1.0" encoding="utf-8"?>
<sst xmlns="http://schemas.openxmlformats.org/spreadsheetml/2006/main" count="380" uniqueCount="137">
  <si>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</si>
  <si>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</si>
  <si>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</si>
  <si>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</si>
  <si>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</si>
  <si>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</si>
  <si>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</si>
  <si>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</si>
  <si>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</si>
  <si>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</si>
  <si>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</si>
  <si>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</si>
  <si>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</si>
  <si>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</si>
  <si>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</si>
  <si>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</si>
  <si>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</si>
  <si>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</si>
  <si>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</si>
  <si>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</si>
  <si>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</si>
  <si>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</si>
  <si>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</si>
  <si>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</si>
  <si>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</si>
  <si>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</si>
  <si>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</si>
  <si>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</si>
  <si>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</si>
  <si>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</si>
  <si>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</si>
  <si>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</si>
  <si>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</si>
  <si>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</si>
  <si>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</si>
  <si>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</si>
  <si>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</si>
  <si>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</si>
  <si>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</si>
  <si>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</si>
  <si>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</si>
  <si>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</si>
  <si>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</si>
  <si>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</si>
  <si>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</si>
  <si>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</si>
  <si>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</si>
  <si>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</si>
  <si>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</si>
  <si>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</si>
  <si>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</si>
  <si>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</si>
  <si>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</si>
  <si>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</si>
  <si>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</si>
  <si>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</si>
  <si>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</si>
  <si>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</si>
  <si>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</si>
  <si>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</si>
  <si>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</si>
  <si>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</si>
  <si>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</si>
  <si>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</si>
  <si>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</si>
  <si>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</si>
  <si>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</si>
  <si>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</si>
  <si>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</si>
  <si>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</si>
  <si>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</si>
  <si>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</si>
  <si>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</si>
  <si>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</si>
  <si>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</si>
  <si>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</si>
  <si>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</si>
  <si>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</si>
  <si>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</si>
  <si>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</si>
  <si>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</si>
  <si>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</si>
  <si>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</si>
  <si>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</si>
  <si>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</si>
  <si>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</si>
  <si>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</si>
  <si>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</si>
  <si>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</si>
  <si>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</si>
  <si>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</si>
  <si>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</si>
  <si>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</si>
  <si>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</si>
  <si>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</si>
  <si>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</si>
  <si>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</si>
  <si>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</si>
  <si>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</si>
  <si>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</si>
  <si>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</si>
  <si>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</si>
  <si>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</si>
  <si>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</si>
  <si>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</si>
  <si>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</si>
  <si>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</si>
  <si>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</si>
  <si>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</si>
  <si>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</si>
  <si>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</si>
  <si>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cm/yr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</si>
  <si>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</si>
  <si>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</si>
  <si>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</si>
  <si>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</si>
  <si>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</si>
  <si>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</si>
  <si>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</si>
  <si>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</si>
  <si>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</si>
  <si>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</si>
  <si>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</si>
  <si>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in  0.25 increments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</si>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</sst>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R52"/>
  <sheetViews>
    <sheetView tabSelected="1" topLeftCell="G1" workbookViewId="0">
      <selection activeCell="H10" sqref="H1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136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18" x14ac:dyDescent="0.2">
      <c r="A2" s="15" t="s">
        <v>40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41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42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43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44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45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49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50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51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52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46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53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54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55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56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57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58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59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60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61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47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48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62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63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64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65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66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67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52"/>
  <sheetViews>
    <sheetView workbookViewId="0">
      <selection activeCell="A2" sqref="A2:XFD52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110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28.5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">
      <c r="A2" s="34" t="s">
        <v>68</v>
      </c>
      <c r="B2" s="34">
        <v>-70.116951999999998</v>
      </c>
      <c r="C2" s="34">
        <v>-19.541574000000001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69</v>
      </c>
      <c r="B3" s="35">
        <v>-70.116951999999998</v>
      </c>
      <c r="C3" s="35">
        <v>-19.541574000000001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70</v>
      </c>
      <c r="B4" s="35">
        <v>-70.116951999999998</v>
      </c>
      <c r="C4" s="35">
        <v>-19.541574000000001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71</v>
      </c>
      <c r="B5" s="35">
        <v>-70.116951999999998</v>
      </c>
      <c r="C5" s="35">
        <v>-19.541574000000001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72</v>
      </c>
      <c r="B6" s="35">
        <v>-70.116951999999998</v>
      </c>
      <c r="C6" s="35">
        <v>-19.541574000000001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73</v>
      </c>
      <c r="B7" s="35">
        <v>-70.117283</v>
      </c>
      <c r="C7" s="35">
        <v>-19.564599999999999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74</v>
      </c>
      <c r="B8" s="35">
        <v>-70.117283</v>
      </c>
      <c r="C8" s="35">
        <v>-19.564599999999999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75</v>
      </c>
      <c r="B9" s="35">
        <v>-70.117283</v>
      </c>
      <c r="C9" s="35">
        <v>-19.564599999999999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76</v>
      </c>
      <c r="B10" s="35">
        <v>-70.117283</v>
      </c>
      <c r="C10" s="35">
        <v>-19.564599999999999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77</v>
      </c>
      <c r="B11" s="35">
        <v>-70.110219999999998</v>
      </c>
      <c r="C11" s="35">
        <v>-19.565581999999999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78</v>
      </c>
      <c r="B12" s="35">
        <v>-70.110219999999998</v>
      </c>
      <c r="C12" s="35">
        <v>-19.565581999999999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79</v>
      </c>
      <c r="B13" s="35">
        <v>-70.110219999999998</v>
      </c>
      <c r="C13" s="35">
        <v>-19.565581999999999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80</v>
      </c>
      <c r="B14" s="35">
        <v>-70.110219999999998</v>
      </c>
      <c r="C14" s="35">
        <v>-19.565581999999999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81</v>
      </c>
      <c r="B15" s="35">
        <v>-70.076702999999995</v>
      </c>
      <c r="C15" s="35">
        <v>-19.551714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82</v>
      </c>
      <c r="B16" s="35">
        <v>-70.076702999999995</v>
      </c>
      <c r="C16" s="35">
        <v>-19.551714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83</v>
      </c>
      <c r="B17" s="36">
        <v>-70.076702999999995</v>
      </c>
      <c r="C17" s="36">
        <v>-19.551714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2"/>
  <sheetViews>
    <sheetView workbookViewId="0">
      <selection sqref="A1:XFD1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19.6640625" style="5" bestFit="1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110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18" s="56" customFormat="1" ht="21" x14ac:dyDescent="0.25">
      <c r="A2" s="56" t="s">
        <v>99</v>
      </c>
      <c r="B2" s="56" t="s">
        <v>101</v>
      </c>
      <c r="C2" s="57" t="s">
        <v>102</v>
      </c>
      <c r="D2" s="56" t="s">
        <v>106</v>
      </c>
      <c r="E2" s="56" t="s">
        <v>106</v>
      </c>
      <c r="F2" s="56" t="s">
        <v>106</v>
      </c>
      <c r="G2" s="56" t="s">
        <v>15</v>
      </c>
      <c r="H2" s="60" t="s">
        <v>106</v>
      </c>
      <c r="I2" s="56" t="s">
        <v>106</v>
      </c>
      <c r="J2" s="56" t="s">
        <v>106</v>
      </c>
      <c r="K2" s="58"/>
      <c r="L2" s="56" t="s">
        <v>113</v>
      </c>
      <c r="M2" s="61" t="s">
        <v>118</v>
      </c>
      <c r="N2" s="56" t="s">
        <v>105</v>
      </c>
      <c r="O2" s="56" t="s">
        <v>105</v>
      </c>
      <c r="P2" s="56" t="s">
        <v>125</v>
      </c>
      <c r="Q2" s="56" t="s">
        <v>106</v>
      </c>
      <c r="R2" s="56" t="s">
        <v>118</v>
      </c>
    </row>
    <row r="3" spans="1:18" s="56" customFormat="1" ht="21" x14ac:dyDescent="0.25">
      <c r="B3" s="57"/>
      <c r="C3" s="57"/>
      <c r="H3" s="60"/>
      <c r="J3" s="58"/>
      <c r="K3" s="58"/>
    </row>
    <row r="4" spans="1:18" s="56" customFormat="1" ht="21" x14ac:dyDescent="0.25">
      <c r="B4" s="57"/>
      <c r="C4" s="57"/>
      <c r="H4" s="60"/>
      <c r="J4" s="58"/>
      <c r="K4" s="58"/>
    </row>
    <row r="5" spans="1:18" s="56" customFormat="1" ht="21" x14ac:dyDescent="0.25">
      <c r="B5" s="57"/>
      <c r="C5" s="57"/>
      <c r="H5" s="60"/>
      <c r="J5" s="58"/>
      <c r="K5" s="58"/>
    </row>
    <row r="6" spans="1:18" x14ac:dyDescent="0.2">
      <c r="B6" s="6"/>
      <c r="C6" s="6"/>
      <c r="H6" s="63"/>
      <c r="J6" s="59"/>
      <c r="K6" s="59"/>
    </row>
    <row r="7" spans="1:18" x14ac:dyDescent="0.2">
      <c r="B7" s="6"/>
      <c r="C7" s="6"/>
      <c r="D7" s="6"/>
      <c r="H7" s="63"/>
      <c r="J7" s="59"/>
      <c r="K7" s="59"/>
    </row>
    <row r="8" spans="1:18" x14ac:dyDescent="0.2">
      <c r="B8" s="6"/>
      <c r="C8" s="6"/>
      <c r="D8" s="6"/>
      <c r="H8" s="63"/>
      <c r="J8" s="59"/>
      <c r="K8" s="59"/>
    </row>
    <row r="9" spans="1:18" x14ac:dyDescent="0.2">
      <c r="B9" s="6"/>
      <c r="C9" s="6"/>
      <c r="D9" s="6"/>
      <c r="H9" s="63"/>
      <c r="J9" s="59"/>
      <c r="K9" s="59"/>
    </row>
    <row r="10" spans="1:18" x14ac:dyDescent="0.2">
      <c r="B10" s="6"/>
      <c r="C10" s="6"/>
      <c r="D10" s="6"/>
      <c r="H10" s="63"/>
      <c r="I10" s="59"/>
      <c r="J10" s="59"/>
    </row>
    <row r="11" spans="1:18" x14ac:dyDescent="0.2">
      <c r="B11" s="6"/>
      <c r="C11" s="6"/>
      <c r="D11" s="6"/>
      <c r="H11" s="63"/>
      <c r="I11" s="59"/>
      <c r="J11" s="59"/>
    </row>
    <row r="12" spans="1:18" x14ac:dyDescent="0.2">
      <c r="B12" s="6"/>
      <c r="C12" s="6"/>
      <c r="H12" s="63"/>
      <c r="I12" s="59"/>
      <c r="J12" s="59"/>
    </row>
    <row r="13" spans="1:18" x14ac:dyDescent="0.2">
      <c r="B13" s="6"/>
      <c r="C13" s="6"/>
      <c r="H13" s="63"/>
      <c r="I13" s="59"/>
      <c r="J13" s="59"/>
      <c r="L13" s="64"/>
    </row>
    <row r="14" spans="1:18" x14ac:dyDescent="0.2">
      <c r="B14" s="6"/>
      <c r="C14" s="6"/>
      <c r="H14" s="63"/>
      <c r="I14" s="59"/>
      <c r="J14" s="59"/>
    </row>
    <row r="15" spans="1:18" ht="21" customHeight="1" x14ac:dyDescent="0.25">
      <c r="A15" s="79" t="s">
        <v>100</v>
      </c>
      <c r="B15" s="85" t="s">
        <v>104</v>
      </c>
      <c r="C15" s="85" t="s">
        <v>103</v>
      </c>
      <c r="D15" s="79" t="s">
        <v>14</v>
      </c>
      <c r="E15" s="79" t="s">
        <v>39</v>
      </c>
      <c r="F15" s="80" t="s">
        <v>107</v>
      </c>
      <c r="G15" s="67" t="s">
        <v>108</v>
      </c>
      <c r="H15" s="83" t="s">
        <v>111</v>
      </c>
      <c r="I15" s="84" t="s">
        <v>112</v>
      </c>
      <c r="J15" s="84" t="s">
        <v>112</v>
      </c>
      <c r="L15" s="67" t="s">
        <v>114</v>
      </c>
      <c r="M15" s="70" t="s">
        <v>119</v>
      </c>
      <c r="N15" s="67" t="s">
        <v>122</v>
      </c>
      <c r="O15" s="70" t="s">
        <v>122</v>
      </c>
      <c r="P15" s="67" t="s">
        <v>131</v>
      </c>
      <c r="Q15" s="73" t="s">
        <v>39</v>
      </c>
      <c r="R15" s="62" t="s">
        <v>134</v>
      </c>
    </row>
    <row r="16" spans="1:18" ht="16" customHeight="1" x14ac:dyDescent="0.25">
      <c r="A16" s="79"/>
      <c r="B16" s="85"/>
      <c r="C16" s="85"/>
      <c r="D16" s="79"/>
      <c r="E16" s="79"/>
      <c r="F16" s="80"/>
      <c r="G16" s="81" t="s">
        <v>109</v>
      </c>
      <c r="H16" s="83"/>
      <c r="I16" s="84"/>
      <c r="J16" s="84"/>
      <c r="L16" s="68" t="s">
        <v>115</v>
      </c>
      <c r="M16" s="71" t="s">
        <v>120</v>
      </c>
      <c r="N16" s="68" t="s">
        <v>123</v>
      </c>
      <c r="O16" s="72" t="s">
        <v>123</v>
      </c>
      <c r="P16" s="68" t="s">
        <v>132</v>
      </c>
      <c r="R16" s="78" t="s">
        <v>135</v>
      </c>
    </row>
    <row r="17" spans="1:18" ht="16" customHeight="1" x14ac:dyDescent="0.25">
      <c r="A17" s="79"/>
      <c r="B17" s="85"/>
      <c r="C17" s="85"/>
      <c r="D17" s="79"/>
      <c r="E17" s="79"/>
      <c r="F17" s="80"/>
      <c r="G17" s="81"/>
      <c r="H17" s="83"/>
      <c r="I17" s="84"/>
      <c r="J17" s="84"/>
      <c r="L17" s="68" t="s">
        <v>116</v>
      </c>
      <c r="N17" s="74" t="s">
        <v>121</v>
      </c>
      <c r="O17" s="76" t="s">
        <v>124</v>
      </c>
      <c r="P17" s="68" t="s">
        <v>133</v>
      </c>
      <c r="R17" s="78"/>
    </row>
    <row r="18" spans="1:18" ht="16" customHeight="1" x14ac:dyDescent="0.25">
      <c r="A18" s="79"/>
      <c r="B18" s="85"/>
      <c r="C18" s="85"/>
      <c r="D18" s="79"/>
      <c r="E18" s="79"/>
      <c r="F18" s="80"/>
      <c r="G18" s="81"/>
      <c r="H18" s="83"/>
      <c r="I18" s="84"/>
      <c r="J18" s="84"/>
      <c r="L18" s="69" t="s">
        <v>117</v>
      </c>
      <c r="N18" s="74"/>
      <c r="O18" s="76"/>
      <c r="P18" s="68" t="s">
        <v>126</v>
      </c>
      <c r="R18" s="78"/>
    </row>
    <row r="19" spans="1:18" ht="19" x14ac:dyDescent="0.25">
      <c r="G19" s="82"/>
      <c r="H19" s="83"/>
      <c r="I19" s="84"/>
      <c r="J19" s="84"/>
      <c r="N19" s="75"/>
      <c r="O19" s="77"/>
      <c r="P19" s="68" t="s">
        <v>127</v>
      </c>
      <c r="R19" s="78"/>
    </row>
    <row r="20" spans="1:18" ht="19" x14ac:dyDescent="0.25">
      <c r="P20" s="68" t="s">
        <v>128</v>
      </c>
      <c r="R20" s="78"/>
    </row>
    <row r="21" spans="1:18" ht="19" x14ac:dyDescent="0.25">
      <c r="P21" s="68" t="s">
        <v>129</v>
      </c>
    </row>
    <row r="22" spans="1:18" ht="19" x14ac:dyDescent="0.25">
      <c r="P22" s="69" t="s">
        <v>130</v>
      </c>
    </row>
  </sheetData>
  <mergeCells count="13">
    <mergeCell ref="B15:B18"/>
    <mergeCell ref="C15:C18"/>
    <mergeCell ref="A15:A18"/>
    <mergeCell ref="D15:D18"/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H20" sqref="H20"/>
    </sheetView>
  </sheetViews>
  <sheetFormatPr baseColWidth="10" defaultRowHeight="16" x14ac:dyDescent="0.2"/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136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Q47"/>
  <sheetViews>
    <sheetView workbookViewId="0">
      <selection activeCell="A2" sqref="A2:XFD4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38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">
      <c r="B2">
        <v>0</v>
      </c>
      <c r="C2">
        <v>0</v>
      </c>
      <c r="D2">
        <v>0</v>
      </c>
      <c r="M2">
        <v>2</v>
      </c>
      <c r="N2">
        <v>1</v>
      </c>
      <c r="O2">
        <v>0</v>
      </c>
      <c r="P2">
        <v>0.25</v>
      </c>
      <c r="Q2">
        <v>2</v>
      </c>
    </row>
    <row r="3" spans="1:17" x14ac:dyDescent="0.2">
      <c r="B3">
        <v>2</v>
      </c>
      <c r="C3">
        <v>0</v>
      </c>
      <c r="D3">
        <v>0</v>
      </c>
    </row>
    <row r="4" spans="1:17" x14ac:dyDescent="0.2">
      <c r="B4">
        <v>4</v>
      </c>
      <c r="C4">
        <v>0</v>
      </c>
      <c r="D4">
        <v>0</v>
      </c>
    </row>
    <row r="5" spans="1:17" x14ac:dyDescent="0.2">
      <c r="B5">
        <v>6</v>
      </c>
      <c r="C5">
        <v>0</v>
      </c>
      <c r="D5">
        <v>0</v>
      </c>
    </row>
    <row r="6" spans="1:17" x14ac:dyDescent="0.2">
      <c r="B6">
        <v>8</v>
      </c>
      <c r="C6">
        <v>0</v>
      </c>
      <c r="D6">
        <v>0</v>
      </c>
    </row>
    <row r="7" spans="1:17" x14ac:dyDescent="0.2">
      <c r="B7">
        <v>10</v>
      </c>
      <c r="C7">
        <v>0</v>
      </c>
      <c r="D7">
        <v>0</v>
      </c>
    </row>
    <row r="8" spans="1:17" x14ac:dyDescent="0.2">
      <c r="B8">
        <v>12</v>
      </c>
      <c r="C8">
        <v>0</v>
      </c>
      <c r="D8">
        <v>0</v>
      </c>
    </row>
    <row r="9" spans="1:17" x14ac:dyDescent="0.2">
      <c r="B9">
        <v>14</v>
      </c>
      <c r="C9">
        <v>0</v>
      </c>
      <c r="D9">
        <v>0</v>
      </c>
    </row>
    <row r="10" spans="1:17" x14ac:dyDescent="0.2">
      <c r="B10">
        <v>16</v>
      </c>
      <c r="C10">
        <v>0</v>
      </c>
      <c r="D10">
        <v>0</v>
      </c>
    </row>
    <row r="11" spans="1:17" x14ac:dyDescent="0.2">
      <c r="B11">
        <v>18</v>
      </c>
      <c r="C11">
        <v>0</v>
      </c>
      <c r="D11">
        <v>0</v>
      </c>
    </row>
    <row r="12" spans="1:17" x14ac:dyDescent="0.2">
      <c r="B12">
        <v>20</v>
      </c>
      <c r="C12">
        <v>0</v>
      </c>
      <c r="D12">
        <v>0</v>
      </c>
    </row>
    <row r="13" spans="1:17" x14ac:dyDescent="0.2">
      <c r="B13">
        <v>22</v>
      </c>
      <c r="C13">
        <v>0</v>
      </c>
      <c r="D13">
        <v>0</v>
      </c>
    </row>
    <row r="14" spans="1:17" x14ac:dyDescent="0.2">
      <c r="B14">
        <v>24</v>
      </c>
      <c r="C14">
        <v>0</v>
      </c>
      <c r="D14">
        <v>0</v>
      </c>
    </row>
    <row r="15" spans="1:17" x14ac:dyDescent="0.2">
      <c r="B15">
        <v>26</v>
      </c>
      <c r="C15">
        <v>0</v>
      </c>
      <c r="D15">
        <v>0</v>
      </c>
    </row>
    <row r="16" spans="1:17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F8" sqref="F8"/>
    </sheetView>
  </sheetViews>
  <sheetFormatPr baseColWidth="10" defaultRowHeight="16" x14ac:dyDescent="0.2"/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136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18" x14ac:dyDescent="0.2">
      <c r="A2" t="s">
        <v>31</v>
      </c>
      <c r="B2" s="9">
        <v>20</v>
      </c>
      <c r="C2" s="9">
        <v>73</v>
      </c>
      <c r="D2" s="9">
        <v>0</v>
      </c>
      <c r="E2" s="9">
        <v>5</v>
      </c>
      <c r="L2">
        <v>2</v>
      </c>
      <c r="M2">
        <v>0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Q35"/>
  <sheetViews>
    <sheetView workbookViewId="0">
      <selection activeCell="A2" sqref="A2:XFD3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7" x14ac:dyDescent="0.2">
      <c r="A2" t="s">
        <v>23</v>
      </c>
      <c r="B2">
        <v>75</v>
      </c>
      <c r="C2">
        <v>40</v>
      </c>
      <c r="D2">
        <v>0</v>
      </c>
      <c r="M2">
        <v>2</v>
      </c>
      <c r="N2">
        <v>1</v>
      </c>
      <c r="O2">
        <v>0</v>
      </c>
      <c r="P2">
        <v>1</v>
      </c>
      <c r="Q2">
        <v>8</v>
      </c>
    </row>
    <row r="3" spans="1:17" x14ac:dyDescent="0.2">
      <c r="A3" t="s">
        <v>23</v>
      </c>
      <c r="B3">
        <v>75</v>
      </c>
      <c r="C3">
        <v>40</v>
      </c>
      <c r="D3">
        <v>500</v>
      </c>
    </row>
    <row r="4" spans="1:17" x14ac:dyDescent="0.2">
      <c r="A4" t="s">
        <v>23</v>
      </c>
      <c r="B4">
        <v>75</v>
      </c>
      <c r="C4">
        <v>40</v>
      </c>
      <c r="D4">
        <v>1000</v>
      </c>
    </row>
    <row r="5" spans="1:17" x14ac:dyDescent="0.2">
      <c r="A5" t="s">
        <v>23</v>
      </c>
      <c r="B5">
        <v>75</v>
      </c>
      <c r="C5">
        <v>40</v>
      </c>
      <c r="D5">
        <v>1500</v>
      </c>
    </row>
    <row r="6" spans="1:17" x14ac:dyDescent="0.2">
      <c r="A6" t="s">
        <v>23</v>
      </c>
      <c r="B6">
        <v>75</v>
      </c>
      <c r="C6">
        <v>40</v>
      </c>
      <c r="D6">
        <v>2000</v>
      </c>
    </row>
    <row r="7" spans="1:17" x14ac:dyDescent="0.2">
      <c r="A7" t="s">
        <v>23</v>
      </c>
      <c r="B7">
        <v>75</v>
      </c>
      <c r="C7">
        <v>40</v>
      </c>
      <c r="D7">
        <v>2500</v>
      </c>
    </row>
    <row r="8" spans="1:17" x14ac:dyDescent="0.2">
      <c r="A8" t="s">
        <v>23</v>
      </c>
      <c r="B8">
        <v>75</v>
      </c>
      <c r="C8">
        <v>40</v>
      </c>
      <c r="D8">
        <v>3000</v>
      </c>
    </row>
    <row r="9" spans="1:17" x14ac:dyDescent="0.2">
      <c r="A9" t="s">
        <v>23</v>
      </c>
      <c r="B9">
        <v>75</v>
      </c>
      <c r="C9">
        <v>40</v>
      </c>
      <c r="D9">
        <v>3500</v>
      </c>
    </row>
    <row r="10" spans="1:17" x14ac:dyDescent="0.2">
      <c r="A10" t="s">
        <v>23</v>
      </c>
      <c r="B10">
        <v>75</v>
      </c>
      <c r="C10">
        <v>40</v>
      </c>
      <c r="D10">
        <v>4000</v>
      </c>
    </row>
    <row r="11" spans="1:17" x14ac:dyDescent="0.2">
      <c r="A11" t="s">
        <v>23</v>
      </c>
      <c r="B11">
        <v>75</v>
      </c>
      <c r="C11">
        <v>40</v>
      </c>
      <c r="D11">
        <v>4500</v>
      </c>
    </row>
    <row r="12" spans="1:17" x14ac:dyDescent="0.2">
      <c r="A12" t="s">
        <v>23</v>
      </c>
      <c r="B12">
        <v>75</v>
      </c>
      <c r="C12">
        <v>40</v>
      </c>
      <c r="D12">
        <v>5000</v>
      </c>
    </row>
    <row r="13" spans="1:17" x14ac:dyDescent="0.2">
      <c r="A13" t="s">
        <v>23</v>
      </c>
      <c r="B13">
        <v>75</v>
      </c>
      <c r="C13">
        <v>40</v>
      </c>
      <c r="D13">
        <v>5500</v>
      </c>
    </row>
    <row r="14" spans="1:17" x14ac:dyDescent="0.2">
      <c r="A14" t="s">
        <v>23</v>
      </c>
      <c r="B14">
        <v>75</v>
      </c>
      <c r="C14">
        <v>40</v>
      </c>
      <c r="D14">
        <v>6000</v>
      </c>
    </row>
    <row r="15" spans="1:17" x14ac:dyDescent="0.2">
      <c r="A15" t="s">
        <v>23</v>
      </c>
      <c r="B15">
        <v>75</v>
      </c>
      <c r="C15">
        <v>40</v>
      </c>
      <c r="D15">
        <v>6500</v>
      </c>
    </row>
    <row r="16" spans="1:17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32</v>
      </c>
      <c r="B19">
        <v>0</v>
      </c>
      <c r="C19">
        <v>78</v>
      </c>
      <c r="D19">
        <v>0</v>
      </c>
    </row>
    <row r="20" spans="1:9" x14ac:dyDescent="0.2">
      <c r="A20" t="s">
        <v>32</v>
      </c>
      <c r="B20">
        <v>0</v>
      </c>
      <c r="C20">
        <v>78</v>
      </c>
      <c r="D20">
        <v>500</v>
      </c>
    </row>
    <row r="21" spans="1:9" x14ac:dyDescent="0.2">
      <c r="A21" t="s">
        <v>32</v>
      </c>
      <c r="B21">
        <v>0</v>
      </c>
      <c r="C21">
        <v>78</v>
      </c>
      <c r="D21">
        <v>1000</v>
      </c>
    </row>
    <row r="22" spans="1:9" x14ac:dyDescent="0.2">
      <c r="A22" t="s">
        <v>32</v>
      </c>
      <c r="B22">
        <v>0</v>
      </c>
      <c r="C22">
        <v>78</v>
      </c>
      <c r="D22">
        <v>1500</v>
      </c>
    </row>
    <row r="23" spans="1:9" x14ac:dyDescent="0.2">
      <c r="A23" t="s">
        <v>32</v>
      </c>
      <c r="B23">
        <v>0</v>
      </c>
      <c r="C23">
        <v>78</v>
      </c>
      <c r="D23">
        <v>2000</v>
      </c>
    </row>
    <row r="24" spans="1:9" x14ac:dyDescent="0.2">
      <c r="A24" t="s">
        <v>32</v>
      </c>
      <c r="B24">
        <v>0</v>
      </c>
      <c r="C24">
        <v>78</v>
      </c>
      <c r="D24">
        <v>2500</v>
      </c>
    </row>
    <row r="25" spans="1:9" x14ac:dyDescent="0.2">
      <c r="A25" t="s">
        <v>32</v>
      </c>
      <c r="B25">
        <v>0</v>
      </c>
      <c r="C25">
        <v>78</v>
      </c>
      <c r="D25">
        <v>3000</v>
      </c>
    </row>
    <row r="26" spans="1:9" x14ac:dyDescent="0.2">
      <c r="A26" t="s">
        <v>32</v>
      </c>
      <c r="B26">
        <v>0</v>
      </c>
      <c r="C26">
        <v>78</v>
      </c>
      <c r="D26">
        <v>3500</v>
      </c>
    </row>
    <row r="27" spans="1:9" x14ac:dyDescent="0.2">
      <c r="A27" t="s">
        <v>32</v>
      </c>
      <c r="B27">
        <v>0</v>
      </c>
      <c r="C27">
        <v>78</v>
      </c>
      <c r="D27">
        <v>4000</v>
      </c>
    </row>
    <row r="28" spans="1:9" x14ac:dyDescent="0.2">
      <c r="A28" t="s">
        <v>32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32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32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32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32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32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32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32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3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136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18" x14ac:dyDescent="0.2">
      <c r="A2" s="15" t="s">
        <v>40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41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42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43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44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45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49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50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51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52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46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53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54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55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56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57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58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59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60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61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47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48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62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63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64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65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66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67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6"/>
  <sheetViews>
    <sheetView workbookViewId="0">
      <selection activeCell="A2" sqref="A2:XFD15"/>
    </sheetView>
  </sheetViews>
  <sheetFormatPr baseColWidth="10" defaultRowHeight="16" x14ac:dyDescent="0.2"/>
  <cols>
    <col min="10" max="10" width="12.6640625" bestFit="1" customWidth="1"/>
  </cols>
  <sheetData>
    <row r="1" spans="1:72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136</v>
      </c>
      <c r="H1" s="66" t="s">
        <v>13</v>
      </c>
      <c r="I1" s="66" t="s">
        <v>7</v>
      </c>
      <c r="J1" s="66" t="s">
        <v>8</v>
      </c>
      <c r="L1" s="66" t="s">
        <v>33</v>
      </c>
      <c r="M1" s="66" t="s">
        <v>34</v>
      </c>
      <c r="N1" s="66" t="s">
        <v>35</v>
      </c>
      <c r="O1" s="66" t="s">
        <v>36</v>
      </c>
      <c r="P1" s="66" t="s">
        <v>37</v>
      </c>
      <c r="Q1" s="66" t="s">
        <v>38</v>
      </c>
      <c r="R1" s="66" t="s">
        <v>98</v>
      </c>
    </row>
    <row r="2" spans="1:72" s="45" customFormat="1" ht="17" customHeight="1" x14ac:dyDescent="0.2">
      <c r="A2" s="42" t="s">
        <v>84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85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86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87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88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89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90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91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92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93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94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95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96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97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Q10"/>
  <sheetViews>
    <sheetView workbookViewId="0">
      <selection activeCell="I21" sqref="I21"/>
    </sheetView>
  </sheetViews>
  <sheetFormatPr baseColWidth="10" defaultRowHeight="16" x14ac:dyDescent="0.2"/>
  <cols>
    <col min="9" max="9" width="2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38</v>
      </c>
      <c r="J1" t="s">
        <v>7</v>
      </c>
      <c r="K1" t="s">
        <v>8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I2" s="1">
        <v>15</v>
      </c>
      <c r="J2" s="2">
        <v>2380000</v>
      </c>
      <c r="K2" s="2">
        <v>56000</v>
      </c>
      <c r="M2">
        <v>4</v>
      </c>
      <c r="N2">
        <v>1</v>
      </c>
      <c r="O2">
        <v>27.5</v>
      </c>
      <c r="P2">
        <v>28.5</v>
      </c>
      <c r="Q2">
        <v>1</v>
      </c>
    </row>
    <row r="3" spans="1:17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I3" s="1">
        <v>15</v>
      </c>
      <c r="J3" s="2">
        <v>2630000</v>
      </c>
      <c r="K3" s="7">
        <v>59000</v>
      </c>
    </row>
    <row r="4" spans="1:17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I4" s="1">
        <v>15</v>
      </c>
      <c r="J4" s="2">
        <v>2750000</v>
      </c>
      <c r="K4" s="7">
        <v>57000</v>
      </c>
    </row>
    <row r="5" spans="1:17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1">
        <v>35</v>
      </c>
      <c r="J5" s="2">
        <v>330000</v>
      </c>
      <c r="K5" s="7">
        <v>550000</v>
      </c>
    </row>
    <row r="6" spans="1:17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1">
        <v>45</v>
      </c>
      <c r="J6" s="2">
        <v>730000</v>
      </c>
      <c r="K6" s="7">
        <v>540000</v>
      </c>
    </row>
    <row r="7" spans="1:17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1">
        <v>35</v>
      </c>
      <c r="J7" s="2">
        <v>340000</v>
      </c>
      <c r="K7" s="7">
        <v>600000</v>
      </c>
    </row>
    <row r="8" spans="1:17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1">
        <v>55</v>
      </c>
      <c r="J8" s="2">
        <v>590000</v>
      </c>
      <c r="K8" s="7">
        <v>560000</v>
      </c>
    </row>
    <row r="10" spans="1:17" x14ac:dyDescent="0.2"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Figure 10</vt:lpstr>
      <vt:lpstr>Figure 10_modeled curves</vt:lpstr>
      <vt:lpstr>Dunai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2023-05-15T16:29:35Z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