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4F02161E-FE70-784C-A0F1-134848B9EEDE}" xr6:coauthVersionLast="47" xr6:coauthVersionMax="47" xr10:uidLastSave="{00000000-0000-0000-0000-000000000000}"/>
  <bookViews>
    <workbookView xWindow="0" yWindow="460" windowWidth="28800" windowHeight="16440" xr2:uid="{908D5193-7DFE-C84B-BF15-EFFE4A8B620F}"/>
  </bookViews>
  <sheets>
    <sheet name="Active" sheetId="1" r:id="rId1"/>
    <sheet name="atm_depth_comparison" sheetId="19" r:id="rId2"/>
    <sheet name="README" sheetId="4" r:id="rId3"/>
    <sheet name="Figure 1B" sheetId="20" r:id="rId4"/>
    <sheet name="CRFB texposure" sheetId="18" r:id="rId5"/>
    <sheet name="Deccan Texposure" sheetId="17" r:id="rId6"/>
    <sheet name="Figure 1" sheetId="8" r:id="rId7"/>
    <sheet name="Figure 2" sheetId="10" r:id="rId8"/>
    <sheet name="Figure 3" sheetId="7" r:id="rId9"/>
    <sheet name="Figure 6,8" sheetId="5" r:id="rId10"/>
    <sheet name="Figure 7" sheetId="12" r:id="rId11"/>
    <sheet name="Figure 9_pyx" sheetId="14" r:id="rId12"/>
    <sheet name="Figure 9_neon" sheetId="16" r:id="rId13"/>
    <sheet name="Libarkin" sheetId="11" r:id="rId14"/>
    <sheet name="Figure 10_modeled curves" sheetId="13" r:id="rId15"/>
    <sheet name="Dunai" sheetId="15" r:id="rId16"/>
  </sheets>
  <definedNames>
    <definedName name="solver_adj" localSheetId="0" hidden="1">Active!$B$77,Active!$B$82,Active!$B$84,Active!$B$85</definedName>
    <definedName name="solver_adj" localSheetId="1" hidden="1">atm_depth_comparison!$B$79,atm_depth_comparison!$B$84,atm_depth_comparison!$B$86,atm_depth_comparison!$B$87</definedName>
    <definedName name="solver_adj" localSheetId="4" hidden="1">'CRFB texposure'!$B$79,'CRFB texposure'!$B$84,'CRFB texposure'!$B$86,'CRFB texposure'!$B$87</definedName>
    <definedName name="solver_adj" localSheetId="5" hidden="1">'Deccan Texposure'!$B$79,'Deccan Texposure'!$B$84,'Deccan Texposure'!$B$86,'Deccan Texposure'!$B$87</definedName>
    <definedName name="solver_adj" localSheetId="8" hidden="1">'Figure 3'!$B$74,'Figure 3'!$B$79,'Figure 3'!$B$81,'Figure 3'!$B$82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5" hidden="1">1</definedName>
    <definedName name="solver_eng" localSheetId="8" hidden="1">1</definedName>
    <definedName name="solver_lhs1" localSheetId="0" hidden="1">Active!$B$88</definedName>
    <definedName name="solver_lhs1" localSheetId="1" hidden="1">atm_depth_comparison!$B$90</definedName>
    <definedName name="solver_lhs1" localSheetId="4" hidden="1">'CRFB texposure'!$B$90</definedName>
    <definedName name="solver_lhs1" localSheetId="5" hidden="1">'Deccan Texposure'!$B$90</definedName>
    <definedName name="solver_lhs1" localSheetId="8" hidden="1">'Figure 3'!$B$85</definedName>
    <definedName name="solver_lhs2" localSheetId="0" hidden="1">Active!$F$55</definedName>
    <definedName name="solver_lhs2" localSheetId="1" hidden="1">atm_depth_comparison!$F$57</definedName>
    <definedName name="solver_lhs2" localSheetId="4" hidden="1">'CRFB texposure'!$F$57</definedName>
    <definedName name="solver_lhs2" localSheetId="5" hidden="1">'Deccan Texposure'!$F$57</definedName>
    <definedName name="solver_lhs2" localSheetId="8" hidden="1">'Figure 3'!$F$52</definedName>
    <definedName name="solver_lhs3" localSheetId="0" hidden="1">Active!$F$56</definedName>
    <definedName name="solver_lhs3" localSheetId="1" hidden="1">atm_depth_comparison!$F$58</definedName>
    <definedName name="solver_lhs3" localSheetId="4" hidden="1">'CRFB texposure'!$F$58</definedName>
    <definedName name="solver_lhs3" localSheetId="5" hidden="1">'Deccan Texposure'!$F$58</definedName>
    <definedName name="solver_lhs3" localSheetId="8" hidden="1">'Figure 3'!$F$53</definedName>
    <definedName name="solver_lin" localSheetId="0" hidden="1">2</definedName>
    <definedName name="solver_lin" localSheetId="1" hidden="1">2</definedName>
    <definedName name="solver_lin" localSheetId="4" hidden="1">2</definedName>
    <definedName name="solver_lin" localSheetId="5" hidden="1">2</definedName>
    <definedName name="solver_lin" localSheetId="8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8" hidden="1">1</definedName>
    <definedName name="solver_num" localSheetId="0" hidden="1">3</definedName>
    <definedName name="solver_num" localSheetId="1" hidden="1">3</definedName>
    <definedName name="solver_num" localSheetId="4" hidden="1">3</definedName>
    <definedName name="solver_num" localSheetId="5" hidden="1">3</definedName>
    <definedName name="solver_num" localSheetId="8" hidden="1">3</definedName>
    <definedName name="solver_opt" localSheetId="0" hidden="1">Active!$F$54</definedName>
    <definedName name="solver_opt" localSheetId="1" hidden="1">atm_depth_comparison!$F$56</definedName>
    <definedName name="solver_opt" localSheetId="4" hidden="1">'CRFB texposure'!$F$56</definedName>
    <definedName name="solver_opt" localSheetId="5" hidden="1">'Deccan Texposure'!$F$56</definedName>
    <definedName name="solver_opt" localSheetId="8" hidden="1">'Figure 3'!$F$51</definedName>
    <definedName name="solver_rel1" localSheetId="0" hidden="1">2</definedName>
    <definedName name="solver_rel1" localSheetId="1" hidden="1">2</definedName>
    <definedName name="solver_rel1" localSheetId="4" hidden="1">2</definedName>
    <definedName name="solver_rel1" localSheetId="5" hidden="1">2</definedName>
    <definedName name="solver_rel1" localSheetId="8" hidden="1">2</definedName>
    <definedName name="solver_rel2" localSheetId="0" hidden="1">2</definedName>
    <definedName name="solver_rel2" localSheetId="1" hidden="1">2</definedName>
    <definedName name="solver_rel2" localSheetId="4" hidden="1">2</definedName>
    <definedName name="solver_rel2" localSheetId="5" hidden="1">2</definedName>
    <definedName name="solver_rel2" localSheetId="8" hidden="1">2</definedName>
    <definedName name="solver_rel3" localSheetId="0" hidden="1">2</definedName>
    <definedName name="solver_rel3" localSheetId="1" hidden="1">2</definedName>
    <definedName name="solver_rel3" localSheetId="4" hidden="1">2</definedName>
    <definedName name="solver_rel3" localSheetId="5" hidden="1">2</definedName>
    <definedName name="solver_rel3" localSheetId="8" hidden="1">2</definedName>
    <definedName name="solver_rhs1" localSheetId="0" hidden="1">100</definedName>
    <definedName name="solver_rhs1" localSheetId="1" hidden="1">100</definedName>
    <definedName name="solver_rhs1" localSheetId="4" hidden="1">100</definedName>
    <definedName name="solver_rhs1" localSheetId="5" hidden="1">100</definedName>
    <definedName name="solver_rhs1" localSheetId="8" hidden="1">100</definedName>
    <definedName name="solver_rhs2" localSheetId="0" hidden="1">0.4</definedName>
    <definedName name="solver_rhs2" localSheetId="1" hidden="1">0.4</definedName>
    <definedName name="solver_rhs2" localSheetId="4" hidden="1">0.4</definedName>
    <definedName name="solver_rhs2" localSheetId="5" hidden="1">0.4</definedName>
    <definedName name="solver_rhs2" localSheetId="8" hidden="1">0.4</definedName>
    <definedName name="solver_rhs3" localSheetId="0" hidden="1">1.4</definedName>
    <definedName name="solver_rhs3" localSheetId="1" hidden="1">1.4</definedName>
    <definedName name="solver_rhs3" localSheetId="4" hidden="1">1.4</definedName>
    <definedName name="solver_rhs3" localSheetId="5" hidden="1">1.4</definedName>
    <definedName name="solver_rhs3" localSheetId="8" hidden="1">1.4</definedName>
    <definedName name="solver_typ" localSheetId="0" hidden="1">3</definedName>
    <definedName name="solver_typ" localSheetId="1" hidden="1">3</definedName>
    <definedName name="solver_typ" localSheetId="4" hidden="1">3</definedName>
    <definedName name="solver_typ" localSheetId="5" hidden="1">3</definedName>
    <definedName name="solver_typ" localSheetId="8" hidden="1">3</definedName>
    <definedName name="solver_val" localSheetId="0" hidden="1">98.2</definedName>
    <definedName name="solver_val" localSheetId="1" hidden="1">98.2</definedName>
    <definedName name="solver_val" localSheetId="4" hidden="1">98.2</definedName>
    <definedName name="solver_val" localSheetId="5" hidden="1">98.2</definedName>
    <definedName name="solver_val" localSheetId="8" hidden="1">98.2</definedName>
    <definedName name="solver_ver" localSheetId="0" hidden="1">2</definedName>
    <definedName name="solver_ver" localSheetId="1" hidden="1">2</definedName>
    <definedName name="solver_ver" localSheetId="4" hidden="1">2</definedName>
    <definedName name="solver_ver" localSheetId="5" hidden="1">2</definedName>
    <definedName name="solver_ver" localSheetId="8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9" l="1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<sst xmlns="http://schemas.openxmlformats.org/spreadsheetml/2006/main" count="439" uniqueCount="143">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</sst>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1"/>
  <sheetViews>
    <sheetView tabSelected="1" zoomScale="75" zoomScaleNormal="91" workbookViewId="0">
      <selection activeCell="R3" sqref="R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34"/>
      <c r="B2" s="34">
        <v>0</v>
      </c>
      <c r="C2" s="34">
        <v>0</v>
      </c>
      <c r="D2" s="34">
        <v>0</v>
      </c>
      <c r="E2" s="35">
        <v>1</v>
      </c>
      <c r="F2" s="34">
        <v>3</v>
      </c>
      <c r="G2" s="35">
        <v>1</v>
      </c>
      <c r="H2" s="35">
        <v>0</v>
      </c>
      <c r="I2" s="35">
        <v>0</v>
      </c>
      <c r="J2" s="34">
        <v>0</v>
      </c>
      <c r="K2" s="38">
        <v>0</v>
      </c>
      <c r="M2" s="37">
        <v>4</v>
      </c>
      <c r="N2">
        <v>1</v>
      </c>
      <c r="O2">
        <v>0</v>
      </c>
      <c r="P2">
        <v>1</v>
      </c>
      <c r="Q2">
        <v>2</v>
      </c>
      <c r="R2">
        <v>10</v>
      </c>
      <c r="S2">
        <v>0</v>
      </c>
    </row>
    <row r="3" spans="1:19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9"/>
    </row>
    <row r="4" spans="1:19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9"/>
    </row>
    <row r="5" spans="1:19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9"/>
    </row>
    <row r="6" spans="1:19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9"/>
    </row>
    <row r="7" spans="1:19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9"/>
    </row>
    <row r="8" spans="1:19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9"/>
    </row>
    <row r="9" spans="1:19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9"/>
    </row>
    <row r="10" spans="1:19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/>
    </row>
    <row r="11" spans="1:19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9"/>
    </row>
    <row r="12" spans="1:19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9"/>
    </row>
    <row r="13" spans="1:19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9"/>
    </row>
    <row r="14" spans="1:19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9"/>
    </row>
    <row r="15" spans="1:19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9"/>
    </row>
    <row r="16" spans="1:19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9"/>
    </row>
    <row r="17" spans="1:18" x14ac:dyDescent="0.2">
      <c r="A17" s="36"/>
      <c r="B17" s="36"/>
      <c r="C17" s="36"/>
      <c r="D17" s="36"/>
      <c r="E17" s="35"/>
      <c r="F17" s="36"/>
      <c r="G17" s="35"/>
      <c r="H17" s="35"/>
      <c r="I17" s="35"/>
      <c r="J17" s="36"/>
      <c r="K17" s="40"/>
    </row>
    <row r="18" spans="1:18" x14ac:dyDescent="0.2">
      <c r="A18" s="12"/>
      <c r="B18" s="10"/>
      <c r="C18" s="10"/>
      <c r="D18" s="10"/>
      <c r="E18" s="1"/>
      <c r="F18" s="1"/>
      <c r="G18" s="1"/>
      <c r="H18" s="11"/>
      <c r="I18" s="78"/>
      <c r="J18" s="79"/>
      <c r="K18" s="79"/>
      <c r="L18" s="79"/>
      <c r="R18" s="1"/>
    </row>
    <row r="19" spans="1:18" x14ac:dyDescent="0.2">
      <c r="A19" s="1"/>
      <c r="B19" s="10"/>
      <c r="C19" s="10"/>
      <c r="D19" s="10"/>
      <c r="E19" s="1"/>
      <c r="F19" s="1"/>
      <c r="G19" s="1"/>
      <c r="H19" s="11"/>
      <c r="I19" s="1"/>
      <c r="R19" s="1"/>
    </row>
    <row r="20" spans="1:18" x14ac:dyDescent="0.2">
      <c r="A20" s="1"/>
      <c r="B20" s="10"/>
      <c r="C20" s="10"/>
      <c r="D20" s="10"/>
      <c r="E20" s="1"/>
      <c r="F20" s="1"/>
      <c r="G20" s="1"/>
      <c r="H20" s="11"/>
      <c r="I20" s="1"/>
      <c r="R20" s="1"/>
    </row>
    <row r="21" spans="1:18" x14ac:dyDescent="0.2">
      <c r="A21" s="12"/>
      <c r="B21" s="10"/>
      <c r="C21" s="10"/>
      <c r="D21" s="10"/>
      <c r="E21" s="1"/>
      <c r="F21" s="1"/>
      <c r="G21" s="1"/>
      <c r="H21" s="11"/>
      <c r="I21" s="1"/>
      <c r="R21" s="1"/>
    </row>
    <row r="22" spans="1:18" x14ac:dyDescent="0.2">
      <c r="A22" s="1"/>
      <c r="B22" s="10"/>
      <c r="C22" s="10"/>
      <c r="D22" s="10"/>
      <c r="E22" s="1"/>
      <c r="F22" s="1"/>
      <c r="G22" s="1"/>
      <c r="H22" s="11"/>
      <c r="I22" s="1"/>
      <c r="R22" s="1"/>
    </row>
    <row r="23" spans="1:18" x14ac:dyDescent="0.2">
      <c r="A23" s="1"/>
      <c r="B23" s="10"/>
      <c r="C23" s="10"/>
      <c r="D23" s="10"/>
      <c r="E23" s="1"/>
      <c r="F23" s="1"/>
      <c r="G23" s="1"/>
      <c r="H23" s="11"/>
      <c r="I23" s="1"/>
      <c r="R23" s="1"/>
    </row>
    <row r="24" spans="1:18" x14ac:dyDescent="0.2">
      <c r="A24" s="12"/>
      <c r="B24" s="10"/>
      <c r="C24" s="10"/>
      <c r="D24" s="10"/>
      <c r="E24" s="1"/>
      <c r="F24" s="1"/>
      <c r="G24" s="1"/>
      <c r="H24" s="11"/>
      <c r="I24" s="1"/>
      <c r="R24" s="1"/>
    </row>
    <row r="25" spans="1:18" x14ac:dyDescent="0.2">
      <c r="A25" s="1"/>
      <c r="B25" s="10"/>
      <c r="C25" s="10"/>
      <c r="D25" s="10"/>
      <c r="E25" s="1"/>
      <c r="F25" s="1"/>
      <c r="G25" s="1"/>
      <c r="H25" s="11"/>
      <c r="I25" s="1"/>
      <c r="R25" s="1"/>
    </row>
    <row r="26" spans="1:18" x14ac:dyDescent="0.2">
      <c r="A26" s="1"/>
      <c r="B26" s="10"/>
      <c r="C26" s="10"/>
      <c r="D26" s="10"/>
      <c r="E26" s="1"/>
      <c r="F26" s="1"/>
      <c r="G26" s="1"/>
      <c r="H26" s="11"/>
      <c r="I26" s="1"/>
      <c r="R26" s="1"/>
    </row>
    <row r="27" spans="1:18" x14ac:dyDescent="0.2">
      <c r="A27" s="12"/>
      <c r="B27" s="10"/>
      <c r="C27" s="10"/>
      <c r="D27" s="10"/>
      <c r="E27" s="1"/>
      <c r="F27" s="1"/>
      <c r="G27" s="1"/>
      <c r="H27" s="11"/>
      <c r="I27" s="1"/>
      <c r="R27" s="1"/>
    </row>
    <row r="28" spans="1:18" x14ac:dyDescent="0.2">
      <c r="A28" s="1"/>
      <c r="B28" s="10"/>
      <c r="C28" s="10"/>
      <c r="D28" s="10"/>
      <c r="E28" s="1"/>
      <c r="F28" s="1"/>
      <c r="G28" s="1"/>
      <c r="H28" s="11"/>
      <c r="I28" s="1"/>
      <c r="R28" s="1"/>
    </row>
    <row r="29" spans="1:18" x14ac:dyDescent="0.2">
      <c r="A29" s="1"/>
      <c r="B29" s="10"/>
      <c r="C29" s="10"/>
      <c r="D29" s="10"/>
      <c r="E29" s="1"/>
      <c r="F29" s="1"/>
      <c r="G29" s="1"/>
      <c r="H29" s="11"/>
      <c r="I29" s="1"/>
      <c r="R29" s="1"/>
    </row>
    <row r="30" spans="1:18" x14ac:dyDescent="0.2">
      <c r="A30" s="12"/>
      <c r="B30" s="10"/>
      <c r="C30" s="10"/>
      <c r="D30" s="10"/>
      <c r="E30" s="1"/>
      <c r="F30" s="1"/>
      <c r="G30" s="1"/>
      <c r="H30" s="11"/>
      <c r="I30" s="1"/>
      <c r="R30" s="1"/>
    </row>
    <row r="31" spans="1:18" x14ac:dyDescent="0.2">
      <c r="A31" s="1"/>
      <c r="B31" s="10"/>
      <c r="C31" s="10"/>
      <c r="D31" s="10"/>
      <c r="E31" s="1"/>
      <c r="F31" s="1"/>
      <c r="G31" s="1"/>
      <c r="H31" s="11"/>
      <c r="I31" s="1"/>
      <c r="R31" s="1"/>
    </row>
    <row r="32" spans="1:18" x14ac:dyDescent="0.2">
      <c r="A32" s="1"/>
      <c r="B32" s="10"/>
      <c r="C32" s="10"/>
      <c r="D32" s="10"/>
      <c r="E32" s="1"/>
      <c r="F32" s="1"/>
      <c r="G32" s="1"/>
      <c r="H32" s="11"/>
      <c r="I32" s="1"/>
      <c r="R32" s="1"/>
    </row>
    <row r="33" spans="1:18" x14ac:dyDescent="0.2">
      <c r="A33" s="12"/>
      <c r="B33" s="10"/>
      <c r="C33" s="10"/>
      <c r="D33" s="10"/>
      <c r="E33" s="1"/>
      <c r="F33" s="1"/>
      <c r="G33" s="1"/>
      <c r="H33" s="11"/>
      <c r="I33" s="1"/>
      <c r="R33" s="1"/>
    </row>
    <row r="34" spans="1:18" x14ac:dyDescent="0.2">
      <c r="A34" s="1"/>
      <c r="B34" s="10"/>
      <c r="C34" s="10"/>
      <c r="D34" s="10"/>
      <c r="E34" s="1"/>
      <c r="F34" s="1"/>
      <c r="G34" s="1"/>
      <c r="H34" s="11"/>
      <c r="I34" s="1"/>
      <c r="R34" s="1"/>
    </row>
    <row r="35" spans="1:18" x14ac:dyDescent="0.2">
      <c r="A35" s="1"/>
      <c r="B35" s="10"/>
      <c r="C35" s="10"/>
      <c r="D35" s="10"/>
      <c r="E35" s="1"/>
      <c r="F35" s="1"/>
      <c r="G35" s="1"/>
      <c r="H35" s="11"/>
      <c r="I35" s="1"/>
      <c r="R35" s="1"/>
    </row>
    <row r="36" spans="1:18" x14ac:dyDescent="0.2">
      <c r="A36" s="12"/>
      <c r="B36" s="10"/>
      <c r="C36" s="10"/>
      <c r="D36" s="10"/>
      <c r="E36" s="1"/>
      <c r="F36" s="1"/>
      <c r="G36" s="1"/>
      <c r="H36" s="11"/>
      <c r="I36" s="1"/>
      <c r="R36" s="1"/>
    </row>
    <row r="37" spans="1:18" x14ac:dyDescent="0.2">
      <c r="A37" s="1"/>
      <c r="B37" s="10"/>
      <c r="C37" s="10"/>
      <c r="D37" s="10"/>
      <c r="E37" s="1"/>
      <c r="F37" s="1"/>
      <c r="G37" s="1"/>
      <c r="H37" s="11"/>
      <c r="I37" s="1"/>
      <c r="R37" s="1"/>
    </row>
    <row r="38" spans="1:18" x14ac:dyDescent="0.2">
      <c r="A38" s="1"/>
      <c r="B38" s="10"/>
      <c r="C38" s="10"/>
      <c r="D38" s="10"/>
      <c r="E38" s="1"/>
      <c r="F38" s="1"/>
      <c r="G38" s="1"/>
      <c r="H38" s="11"/>
      <c r="I38" s="1"/>
      <c r="R38" s="1"/>
    </row>
    <row r="39" spans="1:18" x14ac:dyDescent="0.2">
      <c r="A39" s="12"/>
      <c r="B39" s="10"/>
      <c r="C39" s="10"/>
      <c r="D39" s="10"/>
      <c r="E39" s="1"/>
      <c r="F39" s="1"/>
      <c r="G39" s="1"/>
      <c r="H39" s="11"/>
      <c r="I39" s="1"/>
      <c r="R39" s="1"/>
    </row>
    <row r="40" spans="1:18" x14ac:dyDescent="0.2">
      <c r="A40" s="1"/>
      <c r="B40" s="10"/>
      <c r="C40" s="10"/>
      <c r="D40" s="10"/>
      <c r="E40" s="1"/>
      <c r="F40" s="1"/>
      <c r="G40" s="1"/>
      <c r="H40" s="11"/>
      <c r="I40" s="1"/>
      <c r="R40" s="1"/>
    </row>
    <row r="41" spans="1:18" x14ac:dyDescent="0.2">
      <c r="A41" s="1"/>
      <c r="B41" s="10"/>
      <c r="C41" s="10"/>
      <c r="D41" s="10"/>
      <c r="E41" s="1"/>
      <c r="F41" s="1"/>
      <c r="G41" s="1"/>
      <c r="H41" s="11"/>
      <c r="I41" s="1"/>
      <c r="R41" s="1"/>
    </row>
    <row r="42" spans="1:18" x14ac:dyDescent="0.2">
      <c r="A42" s="12"/>
      <c r="B42" s="10"/>
      <c r="C42" s="10"/>
      <c r="D42" s="10"/>
      <c r="E42" s="1"/>
      <c r="F42" s="1"/>
      <c r="G42" s="1"/>
      <c r="H42" s="11"/>
      <c r="I42" s="1"/>
      <c r="R42" s="1"/>
    </row>
    <row r="43" spans="1:18" x14ac:dyDescent="0.2">
      <c r="A43" s="1"/>
      <c r="B43" s="10"/>
      <c r="C43" s="10"/>
      <c r="D43" s="10"/>
      <c r="E43" s="1"/>
      <c r="F43" s="1"/>
      <c r="G43" s="1"/>
      <c r="H43" s="11"/>
      <c r="I43" s="1"/>
      <c r="R43" s="1"/>
    </row>
    <row r="44" spans="1:18" x14ac:dyDescent="0.2">
      <c r="A44" s="1"/>
      <c r="B44" s="10"/>
      <c r="C44" s="10"/>
      <c r="D44" s="10"/>
      <c r="E44" s="1"/>
      <c r="F44" s="1"/>
      <c r="G44" s="1"/>
      <c r="H44" s="11"/>
      <c r="I44" s="1"/>
      <c r="R44" s="1"/>
    </row>
    <row r="45" spans="1:18" x14ac:dyDescent="0.2">
      <c r="A45" s="12"/>
      <c r="B45" s="10"/>
      <c r="C45" s="10"/>
      <c r="D45" s="10"/>
      <c r="E45" s="1"/>
      <c r="F45" s="1"/>
      <c r="G45" s="1"/>
      <c r="H45" s="11"/>
      <c r="I45" s="1"/>
      <c r="R45" s="1"/>
    </row>
    <row r="46" spans="1:18" x14ac:dyDescent="0.2">
      <c r="A46" s="1"/>
      <c r="B46" s="10"/>
      <c r="C46" s="10"/>
      <c r="D46" s="10"/>
      <c r="E46" s="1"/>
      <c r="F46" s="1"/>
      <c r="G46" s="1"/>
      <c r="H46" s="11"/>
      <c r="I46" s="1"/>
      <c r="R46" s="1"/>
    </row>
    <row r="47" spans="1:18" x14ac:dyDescent="0.2">
      <c r="A47" s="1"/>
      <c r="B47" s="10"/>
      <c r="C47" s="10"/>
      <c r="D47" s="10"/>
      <c r="E47" s="1"/>
      <c r="F47" s="1"/>
      <c r="G47" s="1"/>
      <c r="H47" s="11"/>
      <c r="I47" s="1"/>
      <c r="R47" s="1"/>
    </row>
    <row r="48" spans="1:18" x14ac:dyDescent="0.2">
      <c r="A48" s="12"/>
      <c r="B48" s="10"/>
      <c r="C48" s="10"/>
      <c r="D48" s="10"/>
      <c r="E48" s="1"/>
      <c r="F48" s="1"/>
      <c r="G48" s="1"/>
      <c r="H48" s="11"/>
      <c r="I48" s="1"/>
      <c r="R48" s="1"/>
    </row>
    <row r="49" spans="1:18" x14ac:dyDescent="0.2">
      <c r="A49" s="1"/>
      <c r="B49" s="10"/>
      <c r="C49" s="10"/>
      <c r="D49" s="10"/>
      <c r="E49" s="1"/>
      <c r="F49" s="1"/>
      <c r="G49" s="1"/>
      <c r="H49" s="11"/>
      <c r="I49" s="1"/>
      <c r="R49" s="1"/>
    </row>
    <row r="50" spans="1:18" x14ac:dyDescent="0.2">
      <c r="A50" s="1"/>
      <c r="B50" s="10"/>
      <c r="C50" s="10"/>
      <c r="D50" s="10"/>
      <c r="E50" s="1"/>
      <c r="F50" s="1"/>
      <c r="G50" s="1"/>
      <c r="H50" s="11"/>
      <c r="I50" s="1"/>
      <c r="R50" s="1"/>
    </row>
    <row r="51" spans="1:18" x14ac:dyDescent="0.2">
      <c r="A51" s="12"/>
      <c r="B51" s="10"/>
      <c r="C51" s="10"/>
      <c r="D51" s="10"/>
      <c r="E51" s="1"/>
      <c r="F51" s="1"/>
      <c r="G51" s="1"/>
      <c r="H51" s="11"/>
      <c r="I51" s="1"/>
      <c r="R51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C3" sqref="C3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M27" sqref="M27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sqref="A1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30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264A-E03E-5D48-9DEA-948271C7B252}">
  <dimension ref="A1:S52"/>
  <sheetViews>
    <sheetView topLeftCell="D1" workbookViewId="0">
      <selection activeCell="E12" sqref="E12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40</v>
      </c>
      <c r="C2" s="15">
        <v>-110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15" t="s">
        <v>39</v>
      </c>
      <c r="B3" s="15">
        <v>40</v>
      </c>
      <c r="C3" s="15">
        <v>-110</v>
      </c>
      <c r="D3" s="15">
        <v>500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</row>
    <row r="4" spans="1:19" x14ac:dyDescent="0.2">
      <c r="A4" s="15" t="s">
        <v>39</v>
      </c>
      <c r="B4" s="15">
        <v>40</v>
      </c>
      <c r="C4" s="15">
        <v>-110</v>
      </c>
      <c r="D4" s="13">
        <v>1000</v>
      </c>
      <c r="E4" s="15">
        <v>5</v>
      </c>
      <c r="F4" s="26">
        <v>3.2</v>
      </c>
      <c r="G4" s="13">
        <v>1</v>
      </c>
      <c r="H4" s="13">
        <v>0</v>
      </c>
      <c r="I4" s="13">
        <v>0</v>
      </c>
      <c r="J4" s="27">
        <f t="shared" ref="J4:J18" si="0">3.23*10^7</f>
        <v>32300000</v>
      </c>
      <c r="K4" s="27">
        <v>4900000</v>
      </c>
    </row>
    <row r="5" spans="1:19" x14ac:dyDescent="0.2">
      <c r="A5" s="15" t="s">
        <v>39</v>
      </c>
      <c r="B5" s="15">
        <v>40</v>
      </c>
      <c r="C5" s="15">
        <v>-110</v>
      </c>
      <c r="D5" s="13">
        <v>1500</v>
      </c>
      <c r="E5" s="15">
        <v>5</v>
      </c>
      <c r="F5" s="26">
        <v>3.2</v>
      </c>
      <c r="G5" s="13">
        <v>1</v>
      </c>
      <c r="H5" s="13">
        <v>0</v>
      </c>
      <c r="I5" s="13">
        <v>0</v>
      </c>
      <c r="J5" s="27">
        <f t="shared" si="0"/>
        <v>32300000</v>
      </c>
      <c r="K5" s="27">
        <v>4900000</v>
      </c>
    </row>
    <row r="6" spans="1:19" x14ac:dyDescent="0.2">
      <c r="A6" s="15" t="s">
        <v>39</v>
      </c>
      <c r="B6" s="15">
        <v>40</v>
      </c>
      <c r="C6" s="15">
        <v>-110</v>
      </c>
      <c r="D6" s="15">
        <v>2000</v>
      </c>
      <c r="E6" s="15">
        <v>5</v>
      </c>
      <c r="F6" s="26">
        <v>3.2</v>
      </c>
      <c r="G6" s="13">
        <v>1</v>
      </c>
      <c r="H6" s="13">
        <v>0</v>
      </c>
      <c r="I6" s="13">
        <v>0</v>
      </c>
      <c r="J6" s="27">
        <f t="shared" si="0"/>
        <v>32300000</v>
      </c>
      <c r="K6" s="27">
        <v>4900000</v>
      </c>
    </row>
    <row r="7" spans="1:19" x14ac:dyDescent="0.2">
      <c r="A7" s="15" t="s">
        <v>39</v>
      </c>
      <c r="B7" s="15">
        <v>40</v>
      </c>
      <c r="C7" s="15">
        <v>-110</v>
      </c>
      <c r="D7" s="15">
        <v>2500</v>
      </c>
      <c r="E7" s="15">
        <v>5</v>
      </c>
      <c r="F7" s="26">
        <v>3.2</v>
      </c>
      <c r="G7" s="13">
        <v>1</v>
      </c>
      <c r="H7" s="13">
        <v>0</v>
      </c>
      <c r="I7" s="13">
        <v>0</v>
      </c>
      <c r="J7" s="27">
        <f t="shared" si="0"/>
        <v>32300000</v>
      </c>
      <c r="K7" s="27">
        <v>4900000</v>
      </c>
    </row>
    <row r="8" spans="1:19" x14ac:dyDescent="0.2">
      <c r="A8" s="15" t="s">
        <v>39</v>
      </c>
      <c r="B8" s="15">
        <v>40</v>
      </c>
      <c r="C8" s="15">
        <v>-110</v>
      </c>
      <c r="D8" s="13">
        <v>3000</v>
      </c>
      <c r="E8" s="15">
        <v>5</v>
      </c>
      <c r="F8" s="26">
        <v>3.2</v>
      </c>
      <c r="G8" s="13">
        <v>1</v>
      </c>
      <c r="H8" s="13">
        <v>0</v>
      </c>
      <c r="I8" s="13">
        <v>0</v>
      </c>
      <c r="J8" s="27">
        <f t="shared" si="0"/>
        <v>32300000</v>
      </c>
      <c r="K8" s="27">
        <v>4900000</v>
      </c>
    </row>
    <row r="9" spans="1:19" x14ac:dyDescent="0.2">
      <c r="A9" s="15" t="s">
        <v>39</v>
      </c>
      <c r="B9" s="15">
        <v>40</v>
      </c>
      <c r="C9" s="15">
        <v>-110</v>
      </c>
      <c r="D9" s="13">
        <v>3500</v>
      </c>
      <c r="E9" s="15">
        <v>5</v>
      </c>
      <c r="F9" s="26">
        <v>3.2</v>
      </c>
      <c r="G9" s="13">
        <v>1</v>
      </c>
      <c r="H9" s="13">
        <v>0</v>
      </c>
      <c r="I9" s="13">
        <v>0</v>
      </c>
      <c r="J9" s="27">
        <f t="shared" si="0"/>
        <v>32300000</v>
      </c>
      <c r="K9" s="27">
        <v>4900000</v>
      </c>
    </row>
    <row r="10" spans="1:19" x14ac:dyDescent="0.2">
      <c r="A10" s="15" t="s">
        <v>39</v>
      </c>
      <c r="B10" s="15">
        <v>40</v>
      </c>
      <c r="C10" s="15">
        <v>-110</v>
      </c>
      <c r="D10" s="15">
        <v>4000</v>
      </c>
      <c r="E10" s="15">
        <v>5</v>
      </c>
      <c r="F10" s="26">
        <v>3.2</v>
      </c>
      <c r="G10" s="13">
        <v>1</v>
      </c>
      <c r="H10" s="13">
        <v>0</v>
      </c>
      <c r="I10" s="13">
        <v>0</v>
      </c>
      <c r="J10" s="27">
        <f t="shared" si="0"/>
        <v>32300000</v>
      </c>
      <c r="K10" s="27">
        <v>4900000</v>
      </c>
    </row>
    <row r="11" spans="1:19" x14ac:dyDescent="0.2">
      <c r="A11" s="15" t="s">
        <v>39</v>
      </c>
      <c r="B11" s="15">
        <v>40</v>
      </c>
      <c r="C11" s="15">
        <v>-110</v>
      </c>
      <c r="D11" s="15">
        <v>4500</v>
      </c>
      <c r="E11" s="15">
        <v>5</v>
      </c>
      <c r="F11" s="26">
        <v>3.2</v>
      </c>
      <c r="G11" s="13">
        <v>1</v>
      </c>
      <c r="H11" s="13">
        <v>0</v>
      </c>
      <c r="I11" s="13">
        <v>0</v>
      </c>
      <c r="J11" s="27">
        <f t="shared" si="0"/>
        <v>32300000</v>
      </c>
      <c r="K11" s="27">
        <v>4900000</v>
      </c>
    </row>
    <row r="12" spans="1:19" x14ac:dyDescent="0.2">
      <c r="A12" s="15" t="s">
        <v>39</v>
      </c>
      <c r="B12" s="15">
        <v>40</v>
      </c>
      <c r="C12" s="15">
        <v>-110</v>
      </c>
      <c r="D12" s="13">
        <v>5000</v>
      </c>
      <c r="E12" s="15">
        <v>5</v>
      </c>
      <c r="F12" s="26">
        <v>3.2</v>
      </c>
      <c r="G12" s="13">
        <v>1</v>
      </c>
      <c r="H12" s="13">
        <v>0</v>
      </c>
      <c r="I12" s="13">
        <v>0</v>
      </c>
      <c r="J12" s="27">
        <f t="shared" si="0"/>
        <v>32300000</v>
      </c>
      <c r="K12" s="27">
        <v>4900000</v>
      </c>
    </row>
    <row r="13" spans="1:19" x14ac:dyDescent="0.2">
      <c r="A13" s="15" t="s">
        <v>39</v>
      </c>
      <c r="B13" s="15">
        <v>40</v>
      </c>
      <c r="C13" s="15">
        <v>-110</v>
      </c>
      <c r="D13" s="13">
        <v>5500</v>
      </c>
      <c r="E13" s="15">
        <v>5</v>
      </c>
      <c r="F13" s="26">
        <v>3.2</v>
      </c>
      <c r="G13" s="13">
        <v>1</v>
      </c>
      <c r="H13" s="13">
        <v>0</v>
      </c>
      <c r="I13" s="13">
        <v>0</v>
      </c>
      <c r="J13" s="27">
        <f t="shared" si="0"/>
        <v>32300000</v>
      </c>
      <c r="K13" s="27">
        <v>4900000</v>
      </c>
    </row>
    <row r="14" spans="1:19" x14ac:dyDescent="0.2">
      <c r="A14" s="15" t="s">
        <v>39</v>
      </c>
      <c r="B14" s="15">
        <v>40</v>
      </c>
      <c r="C14" s="15">
        <v>-110</v>
      </c>
      <c r="D14" s="15">
        <v>6000</v>
      </c>
      <c r="E14" s="15">
        <v>5</v>
      </c>
      <c r="F14" s="26">
        <v>3.2</v>
      </c>
      <c r="G14" s="13">
        <v>1</v>
      </c>
      <c r="H14" s="13">
        <v>0</v>
      </c>
      <c r="I14" s="13">
        <v>0</v>
      </c>
      <c r="J14" s="27">
        <f t="shared" si="0"/>
        <v>32300000</v>
      </c>
      <c r="K14" s="27">
        <v>4900000</v>
      </c>
    </row>
    <row r="15" spans="1:19" x14ac:dyDescent="0.2">
      <c r="A15" s="15" t="s">
        <v>39</v>
      </c>
      <c r="B15" s="15">
        <v>40</v>
      </c>
      <c r="C15" s="15">
        <v>-110</v>
      </c>
      <c r="D15" s="15">
        <v>6500</v>
      </c>
      <c r="E15" s="15">
        <v>5</v>
      </c>
      <c r="F15" s="26">
        <v>3.2</v>
      </c>
      <c r="G15" s="13">
        <v>1</v>
      </c>
      <c r="H15" s="13">
        <v>0</v>
      </c>
      <c r="I15" s="13">
        <v>0</v>
      </c>
      <c r="J15" s="27">
        <f t="shared" si="0"/>
        <v>32300000</v>
      </c>
      <c r="K15" s="27">
        <v>4900000</v>
      </c>
    </row>
    <row r="16" spans="1:19" x14ac:dyDescent="0.2">
      <c r="A16" s="15" t="s">
        <v>39</v>
      </c>
      <c r="B16" s="15">
        <v>40</v>
      </c>
      <c r="C16" s="15">
        <v>-110</v>
      </c>
      <c r="D16" s="13">
        <v>7000</v>
      </c>
      <c r="E16" s="15">
        <v>5</v>
      </c>
      <c r="F16" s="26">
        <v>3.2</v>
      </c>
      <c r="G16" s="13">
        <v>1</v>
      </c>
      <c r="H16" s="13">
        <v>0</v>
      </c>
      <c r="I16" s="13">
        <v>0</v>
      </c>
      <c r="J16" s="27">
        <f t="shared" si="0"/>
        <v>32300000</v>
      </c>
      <c r="K16" s="27">
        <v>4900000</v>
      </c>
    </row>
    <row r="17" spans="1:11" x14ac:dyDescent="0.2">
      <c r="A17" s="15" t="s">
        <v>39</v>
      </c>
      <c r="B17" s="15">
        <v>40</v>
      </c>
      <c r="C17" s="15">
        <v>-110</v>
      </c>
      <c r="D17" s="13">
        <v>7500</v>
      </c>
      <c r="E17" s="15">
        <v>5</v>
      </c>
      <c r="F17" s="26">
        <v>3.2</v>
      </c>
      <c r="G17" s="13">
        <v>1</v>
      </c>
      <c r="H17" s="13">
        <v>0</v>
      </c>
      <c r="I17" s="13">
        <v>0</v>
      </c>
      <c r="J17" s="27">
        <f t="shared" si="0"/>
        <v>32300000</v>
      </c>
      <c r="K17" s="27">
        <v>4900000</v>
      </c>
    </row>
    <row r="18" spans="1:11" x14ac:dyDescent="0.2">
      <c r="A18" s="15" t="s">
        <v>39</v>
      </c>
      <c r="B18" s="15">
        <v>40</v>
      </c>
      <c r="C18" s="15">
        <v>-110</v>
      </c>
      <c r="D18" s="15">
        <v>8000</v>
      </c>
      <c r="E18" s="15">
        <v>5</v>
      </c>
      <c r="F18" s="26">
        <v>3.2</v>
      </c>
      <c r="G18" s="13">
        <v>1</v>
      </c>
      <c r="H18" s="13">
        <v>0</v>
      </c>
      <c r="I18" s="13">
        <v>0</v>
      </c>
      <c r="J18" s="27">
        <f t="shared" si="0"/>
        <v>32300000</v>
      </c>
      <c r="K18" s="27">
        <v>4900000</v>
      </c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7"/>
      <c r="K19" s="27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L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81" t="s">
        <v>99</v>
      </c>
      <c r="B15" s="80" t="s">
        <v>103</v>
      </c>
      <c r="C15" s="80" t="s">
        <v>102</v>
      </c>
      <c r="D15" s="81" t="s">
        <v>14</v>
      </c>
      <c r="E15" s="81" t="s">
        <v>38</v>
      </c>
      <c r="F15" s="87" t="s">
        <v>106</v>
      </c>
      <c r="G15" s="66" t="s">
        <v>107</v>
      </c>
      <c r="H15" s="90" t="s">
        <v>137</v>
      </c>
      <c r="I15" s="91" t="s">
        <v>142</v>
      </c>
      <c r="J15" s="82" t="s">
        <v>110</v>
      </c>
      <c r="K15" s="82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81"/>
      <c r="B16" s="80"/>
      <c r="C16" s="80"/>
      <c r="D16" s="81"/>
      <c r="E16" s="81"/>
      <c r="F16" s="87"/>
      <c r="G16" s="88" t="s">
        <v>108</v>
      </c>
      <c r="H16" s="90"/>
      <c r="I16" s="95"/>
      <c r="J16" s="82"/>
      <c r="K16" s="82"/>
      <c r="M16" s="67" t="s">
        <v>113</v>
      </c>
      <c r="N16" s="70" t="s">
        <v>118</v>
      </c>
      <c r="O16" s="67"/>
      <c r="P16" s="71"/>
      <c r="Q16" s="67" t="s">
        <v>129</v>
      </c>
      <c r="S16" s="81" t="s">
        <v>132</v>
      </c>
    </row>
    <row r="17" spans="1:19" ht="16" customHeight="1" x14ac:dyDescent="0.25">
      <c r="A17" s="81"/>
      <c r="B17" s="80"/>
      <c r="C17" s="80"/>
      <c r="D17" s="81"/>
      <c r="E17" s="81"/>
      <c r="F17" s="87"/>
      <c r="G17" s="88"/>
      <c r="H17" s="90"/>
      <c r="I17" s="95"/>
      <c r="J17" s="82"/>
      <c r="K17" s="82"/>
      <c r="M17" s="67" t="s">
        <v>114</v>
      </c>
      <c r="O17" s="83" t="s">
        <v>119</v>
      </c>
      <c r="P17" s="85" t="s">
        <v>121</v>
      </c>
      <c r="Q17" s="67" t="s">
        <v>130</v>
      </c>
      <c r="S17" s="81"/>
    </row>
    <row r="18" spans="1:19" ht="16" customHeight="1" x14ac:dyDescent="0.25">
      <c r="A18" s="81"/>
      <c r="B18" s="80"/>
      <c r="C18" s="80"/>
      <c r="D18" s="81"/>
      <c r="E18" s="81"/>
      <c r="F18" s="87"/>
      <c r="G18" s="88"/>
      <c r="H18" s="90"/>
      <c r="I18" s="95"/>
      <c r="J18" s="82"/>
      <c r="K18" s="82"/>
      <c r="M18" s="68" t="s">
        <v>115</v>
      </c>
      <c r="O18" s="83"/>
      <c r="P18" s="85"/>
      <c r="Q18" s="67" t="s">
        <v>123</v>
      </c>
      <c r="S18" s="81"/>
    </row>
    <row r="19" spans="1:19" ht="19" x14ac:dyDescent="0.25">
      <c r="G19" s="89"/>
      <c r="H19" s="91"/>
      <c r="I19" s="95"/>
      <c r="J19" s="82"/>
      <c r="K19" s="82"/>
      <c r="O19" s="84"/>
      <c r="P19" s="86"/>
      <c r="Q19" s="67" t="s">
        <v>124</v>
      </c>
      <c r="S19" s="81"/>
    </row>
    <row r="20" spans="1:19" ht="19" x14ac:dyDescent="0.25">
      <c r="H20" s="74"/>
      <c r="I20" s="73"/>
      <c r="P20" s="92" t="s">
        <v>138</v>
      </c>
      <c r="Q20" s="75" t="s">
        <v>125</v>
      </c>
      <c r="S20" s="81"/>
    </row>
    <row r="21" spans="1:19" ht="19" x14ac:dyDescent="0.25">
      <c r="H21" s="73"/>
      <c r="I21" s="73"/>
      <c r="P21" s="93"/>
      <c r="Q21" s="75" t="s">
        <v>126</v>
      </c>
    </row>
    <row r="22" spans="1:19" ht="19" x14ac:dyDescent="0.25">
      <c r="H22" s="73"/>
      <c r="I22" s="73"/>
      <c r="P22" s="93"/>
      <c r="Q22" s="76" t="s">
        <v>127</v>
      </c>
    </row>
    <row r="23" spans="1:19" ht="16" customHeight="1" x14ac:dyDescent="0.2">
      <c r="H23" s="73"/>
      <c r="I23" s="73"/>
      <c r="P23" s="93"/>
    </row>
    <row r="24" spans="1:19" ht="16" customHeight="1" x14ac:dyDescent="0.2">
      <c r="H24" s="73"/>
      <c r="I24" s="73"/>
      <c r="P24" s="93"/>
    </row>
    <row r="25" spans="1:19" ht="16" customHeight="1" x14ac:dyDescent="0.2">
      <c r="H25" s="73"/>
      <c r="I25" s="73"/>
      <c r="P25" s="93"/>
    </row>
    <row r="26" spans="1:19" ht="16" customHeight="1" x14ac:dyDescent="0.2">
      <c r="H26" s="73"/>
      <c r="I26" s="73"/>
      <c r="P26" s="93"/>
    </row>
    <row r="27" spans="1:19" ht="16" customHeight="1" x14ac:dyDescent="0.2">
      <c r="H27" s="73"/>
      <c r="I27" s="73"/>
      <c r="P27" s="93"/>
    </row>
    <row r="28" spans="1:19" x14ac:dyDescent="0.2">
      <c r="P28" s="94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AF0F-1EA5-A040-8D3C-46EF46B46E2F}">
  <dimension ref="A2:S4"/>
  <sheetViews>
    <sheetView workbookViewId="0">
      <selection activeCell="A2" sqref="A2:XFD4"/>
    </sheetView>
  </sheetViews>
  <sheetFormatPr baseColWidth="10" defaultRowHeight="16" x14ac:dyDescent="0.2"/>
  <sheetData>
    <row r="2" spans="1:19" x14ac:dyDescent="0.2">
      <c r="A2" s="1" t="s">
        <v>136</v>
      </c>
      <c r="B2" s="10">
        <v>45</v>
      </c>
      <c r="C2" s="10">
        <v>-120</v>
      </c>
      <c r="D2" s="10">
        <v>0</v>
      </c>
      <c r="E2" s="1">
        <v>1</v>
      </c>
      <c r="F2" s="1">
        <v>2.8</v>
      </c>
      <c r="G2" s="1">
        <v>1</v>
      </c>
      <c r="H2" s="11">
        <v>0</v>
      </c>
      <c r="I2" s="2">
        <v>0</v>
      </c>
      <c r="J2" s="2"/>
      <c r="M2">
        <v>2</v>
      </c>
      <c r="N2">
        <v>1</v>
      </c>
      <c r="O2">
        <v>0</v>
      </c>
      <c r="P2">
        <v>70</v>
      </c>
      <c r="Q2" s="1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1">
        <v>1</v>
      </c>
      <c r="F3" s="1">
        <v>2.8</v>
      </c>
      <c r="H3" s="11">
        <v>1</v>
      </c>
      <c r="I3" s="2">
        <v>0</v>
      </c>
    </row>
    <row r="4" spans="1:19" x14ac:dyDescent="0.2">
      <c r="B4">
        <v>0</v>
      </c>
      <c r="C4">
        <v>0</v>
      </c>
      <c r="D4">
        <v>0</v>
      </c>
      <c r="E4" s="1">
        <v>1</v>
      </c>
      <c r="F4" s="1">
        <v>2.8</v>
      </c>
      <c r="H4" s="11">
        <v>2</v>
      </c>
      <c r="I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H26" sqref="H26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Active</vt:lpstr>
      <vt:lpstr>atm_depth_comparison</vt:lpstr>
      <vt:lpstr>README</vt:lpstr>
      <vt:lpstr>Figure 1B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2024-05-30T16:34:09Z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