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1140" windowWidth="15315" windowHeight="11760"/>
  </bookViews>
  <sheets>
    <sheet name="1_1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J128" i="1" l="1"/>
  <c r="K128" i="1"/>
  <c r="J130" i="1"/>
  <c r="K130" i="1"/>
  <c r="J119" i="1"/>
  <c r="K119" i="1"/>
  <c r="J102" i="1"/>
  <c r="K102" i="1"/>
  <c r="J103" i="1"/>
  <c r="K103" i="1"/>
  <c r="J100" i="1"/>
  <c r="K100" i="1"/>
  <c r="J99" i="1"/>
  <c r="K99" i="1"/>
  <c r="J91" i="1"/>
  <c r="K91" i="1"/>
  <c r="J81" i="1"/>
  <c r="K81" i="1"/>
  <c r="J83" i="1"/>
  <c r="K83" i="1"/>
  <c r="J78" i="1"/>
  <c r="K78" i="1"/>
  <c r="J62" i="1"/>
  <c r="K62" i="1"/>
  <c r="J52" i="1"/>
  <c r="K52" i="1"/>
  <c r="J53" i="1"/>
  <c r="K53" i="1"/>
  <c r="J19" i="1"/>
  <c r="K19" i="1"/>
  <c r="J5" i="1"/>
  <c r="K5" i="1"/>
  <c r="J6" i="1"/>
  <c r="K6" i="1"/>
  <c r="J3" i="1"/>
  <c r="K3" i="1"/>
  <c r="K129" i="1"/>
  <c r="J129" i="1"/>
  <c r="K127" i="1"/>
  <c r="J127" i="1"/>
  <c r="K126" i="1"/>
  <c r="J126" i="1"/>
  <c r="K123" i="1"/>
  <c r="J123" i="1"/>
  <c r="K122" i="1"/>
  <c r="J122" i="1"/>
  <c r="K121" i="1"/>
  <c r="J121" i="1"/>
  <c r="K120" i="1"/>
  <c r="J120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98" i="1"/>
  <c r="J98" i="1"/>
  <c r="K97" i="1"/>
  <c r="J97" i="1"/>
  <c r="K96" i="1"/>
  <c r="J96" i="1"/>
  <c r="K95" i="1"/>
  <c r="J95" i="1"/>
  <c r="K94" i="1"/>
  <c r="J94" i="1"/>
  <c r="K92" i="1"/>
  <c r="J92" i="1"/>
  <c r="K90" i="1"/>
  <c r="J90" i="1"/>
  <c r="K88" i="1"/>
  <c r="J88" i="1"/>
  <c r="K87" i="1"/>
  <c r="J87" i="1"/>
  <c r="K86" i="1"/>
  <c r="J86" i="1"/>
  <c r="K85" i="1"/>
  <c r="J85" i="1"/>
  <c r="K84" i="1"/>
  <c r="J84" i="1"/>
  <c r="K82" i="1"/>
  <c r="J82" i="1"/>
  <c r="K80" i="1"/>
  <c r="J80" i="1"/>
  <c r="K79" i="1"/>
  <c r="J79" i="1"/>
  <c r="K77" i="1"/>
  <c r="J77" i="1"/>
  <c r="K75" i="1"/>
  <c r="J75" i="1"/>
  <c r="K74" i="1"/>
  <c r="J74" i="1"/>
  <c r="K73" i="1"/>
  <c r="J73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8" i="1"/>
  <c r="J18" i="1"/>
  <c r="K16" i="1"/>
  <c r="J16" i="1"/>
  <c r="K15" i="1"/>
  <c r="J15" i="1"/>
  <c r="K14" i="1"/>
  <c r="J14" i="1"/>
  <c r="K13" i="1"/>
  <c r="J13" i="1"/>
  <c r="K12" i="1"/>
  <c r="J12" i="1"/>
  <c r="K10" i="1"/>
  <c r="J10" i="1"/>
  <c r="K9" i="1"/>
  <c r="J9" i="1"/>
  <c r="K8" i="1"/>
  <c r="J8" i="1"/>
  <c r="K7" i="1"/>
  <c r="J7" i="1"/>
  <c r="K4" i="1"/>
  <c r="J4" i="1"/>
</calcChain>
</file>

<file path=xl/sharedStrings.xml><?xml version="1.0" encoding="utf-8"?>
<sst xmlns="http://schemas.openxmlformats.org/spreadsheetml/2006/main" count="350" uniqueCount="189">
  <si>
    <t>Name</t>
  </si>
  <si>
    <t>Unknown 1</t>
  </si>
  <si>
    <t>Unknown 2</t>
  </si>
  <si>
    <t>1-Octanesulfonyl chloride</t>
  </si>
  <si>
    <t>Propanoic acid, 2-[(trimethylsilyl)oxy]-, trimethylsilyl ester</t>
  </si>
  <si>
    <t>Unknown 8</t>
  </si>
  <si>
    <t>Unknown 9</t>
  </si>
  <si>
    <t>Unknown 10</t>
  </si>
  <si>
    <t>Boric acid, trimethyl ester</t>
  </si>
  <si>
    <t>Propanoic acid, 2-oxo-, methyl ester</t>
  </si>
  <si>
    <t>Pyruvic acid_1175_1TMS</t>
  </si>
  <si>
    <t>Valine_1245_2TMS</t>
  </si>
  <si>
    <t>Leucine_1252_1TMS</t>
  </si>
  <si>
    <t>Isoleucine_1285_1TMS</t>
  </si>
  <si>
    <t>Propanedioic acid, bis(trimethylsilyl) ester</t>
  </si>
  <si>
    <t>Glycine d5_1343_3TMS</t>
  </si>
  <si>
    <t>Unknown 12</t>
  </si>
  <si>
    <t>Unknown 13</t>
  </si>
  <si>
    <t>Dichloroacetic acid, 6-ethyl-3-octyl ester</t>
  </si>
  <si>
    <t>Serine_1361_2TMS</t>
  </si>
  <si>
    <t>Phosphate_1372_4TMS</t>
  </si>
  <si>
    <t>Propanoic acid, 2,3-bis[(trimethylsilyl)oxy]-, trimethylsilyl ester</t>
  </si>
  <si>
    <t>Threonine_1384_2TMS</t>
  </si>
  <si>
    <t>Unknown 15</t>
  </si>
  <si>
    <t>Unknown 16</t>
  </si>
  <si>
    <t>Serine_1408_3TMS</t>
  </si>
  <si>
    <t>Unknown 17</t>
  </si>
  <si>
    <t>Succinic acid d4_1419_2TMS</t>
  </si>
  <si>
    <t>Fumaric acid_1413_2TMS</t>
  </si>
  <si>
    <t>Unknown 18</t>
  </si>
  <si>
    <t>Unknown 20</t>
  </si>
  <si>
    <t>Unknown 21</t>
  </si>
  <si>
    <t>Unknown 22</t>
  </si>
  <si>
    <t>Threose_1819_3TMS</t>
  </si>
  <si>
    <t>2(3H)-Furanone, dihydro-3,4-bis[(trimethylsilyl)oxy]-, trans-</t>
  </si>
  <si>
    <t>Threose_1840_3TMS</t>
  </si>
  <si>
    <t>Unknown 23</t>
  </si>
  <si>
    <t>Unknown 24</t>
  </si>
  <si>
    <t>Malic acid_1546_3TMS</t>
  </si>
  <si>
    <t>Unknown 25</t>
  </si>
  <si>
    <t>2,3,4-Trihydroxybutyric acid tetrakis(trimethylsilyl) deriv.</t>
  </si>
  <si>
    <t>Unknown 27</t>
  </si>
  <si>
    <t>Glycerol_1285_4TMS</t>
  </si>
  <si>
    <t>Arabinofuranose, 1,2,3,5-tetrakis-O-(trimethylsilyl)-</t>
  </si>
  <si>
    <t>Fructose_1773_5TMS</t>
  </si>
  <si>
    <t>Mannose, 6-deoxy-2,3,4,5-tetrakis-O-(trimethylsilyl)-, L-</t>
  </si>
  <si>
    <t>Unknown 28</t>
  </si>
  <si>
    <t>Xylose_1661_4TMS</t>
  </si>
  <si>
    <t>Erythro-Pentonic acid, 2-deoxy-3,4,5-tris-O-(trimethylsilyl)-, trimethylsilyl ester</t>
  </si>
  <si>
    <t>D-Gluconic acid, 2,3,4,5,6-pentakis-O-(trimethylsilyl)-, trimethylsilyl ester</t>
  </si>
  <si>
    <t>Fucose_1724_4TMS</t>
  </si>
  <si>
    <t>N,O-Bis-(trimethylsilyl)-2-pyrrolidone carboxylic acid</t>
  </si>
  <si>
    <t>Unknown 31</t>
  </si>
  <si>
    <t>Unknown 32</t>
  </si>
  <si>
    <t>Fructose_1773_5TMS:2</t>
  </si>
  <si>
    <t>1,6-anhydroglucose_1803_3TMS</t>
  </si>
  <si>
    <t>Unknown 34</t>
  </si>
  <si>
    <t>D-Glycero-D-gulo-Heptonic acid, 2,3,5,6,7-pentakis-O-(trimethylsilyl)-, ç-lactone</t>
  </si>
  <si>
    <t>Lyxose, tetra-(trimethylsilyl)-ether</t>
  </si>
  <si>
    <t>Unknown 39</t>
  </si>
  <si>
    <t>Unknown 40</t>
  </si>
  <si>
    <t>Unknown 41</t>
  </si>
  <si>
    <t>myo-inositol_2014_5TMS</t>
  </si>
  <si>
    <t>Shikimic acid_1838_4TMS</t>
  </si>
  <si>
    <t>Allose_1831_5TMS</t>
  </si>
  <si>
    <t>Isoascorbic acid_2032_4TMS</t>
  </si>
  <si>
    <t>Unknown 42</t>
  </si>
  <si>
    <t>Galactose_1872_5TMS</t>
  </si>
  <si>
    <t>Allose_1831_5TMS:2</t>
  </si>
  <si>
    <t>Fructose_1763_5TMS</t>
  </si>
  <si>
    <t>Unknown 43</t>
  </si>
  <si>
    <t>Unknown 44</t>
  </si>
  <si>
    <t>Unknown 45</t>
  </si>
  <si>
    <t>Unknown 46</t>
  </si>
  <si>
    <t>Mannose, 6-deoxy-2,3,4,5-tetrakis-O-(trimethylsilyl)-, L-:2</t>
  </si>
  <si>
    <t>Hexadecanoic acid_2101_1TMS</t>
  </si>
  <si>
    <t>à-D-Glucopyranoside, methyl 2,3,4-tris-O-(trimethylsilyl)-6-dodecanoyl-</t>
  </si>
  <si>
    <t>Fructose_1763_5TMS:2</t>
  </si>
  <si>
    <t>à-D-Mannopyranoside, methyl 2,3,4,6-tetrakis-O-(trimethylsilyl)-</t>
  </si>
  <si>
    <t>Fructose_1831_5TMS</t>
  </si>
  <si>
    <t>Unknown 49</t>
  </si>
  <si>
    <t>Fructose_1763_5TMS:3</t>
  </si>
  <si>
    <t>Arabinofuranose, 1,2,3,5-tetrakis-O-(trimethylsilyl)-:2</t>
  </si>
  <si>
    <t>Octadecanoic acid_2292_1TMS</t>
  </si>
  <si>
    <t>Unknown 50</t>
  </si>
  <si>
    <t>Unknown 51</t>
  </si>
  <si>
    <t>Fructose_1763_5TMS:4</t>
  </si>
  <si>
    <t>á-D-Glucopyranose, 1,2,3,4,6-pentakis-O-(trimethylsilyl)-</t>
  </si>
  <si>
    <t>Fructose_1763_5TMS:5</t>
  </si>
  <si>
    <t>Unknown 52</t>
  </si>
  <si>
    <t>Unknown 53</t>
  </si>
  <si>
    <t>Ribitol_1660_5TMS</t>
  </si>
  <si>
    <t>Sucrose_2323_8TMS</t>
  </si>
  <si>
    <t>Unknown 55</t>
  </si>
  <si>
    <t>Unknown 56</t>
  </si>
  <si>
    <t>Trehalose_2614_8TMS</t>
  </si>
  <si>
    <t>Palmitin_2606_2TMS</t>
  </si>
  <si>
    <t>Sedoheptulose_2252_6TMS</t>
  </si>
  <si>
    <t>Unknown 57</t>
  </si>
  <si>
    <t>D-Xylopyranose, 1,2,3,4-tetrakis-O-(trimethylsilyl)-</t>
  </si>
  <si>
    <t>Glucopyranose, pentakis-O-trimethylsilyl-</t>
  </si>
  <si>
    <t>Bis(trimethylsilyl)monostearin</t>
  </si>
  <si>
    <t>Unknown 58</t>
  </si>
  <si>
    <t>Unknown 3</t>
  </si>
  <si>
    <t>Unknown 5</t>
  </si>
  <si>
    <t>Unknown 11</t>
  </si>
  <si>
    <t>Unknown 14</t>
  </si>
  <si>
    <t>Unknown 19</t>
  </si>
  <si>
    <t>Unknown 29</t>
  </si>
  <si>
    <t>Unknown 30</t>
  </si>
  <si>
    <t>Sorbose_1849_5TMS</t>
  </si>
  <si>
    <t>Fructose_1845_5TMS</t>
  </si>
  <si>
    <t>1,2,3-Propanetricarboxylic acid, 2-[(trimethylsilyl)oxy]-, tris(trimethylsilyl) ester</t>
  </si>
  <si>
    <t>Unknown 38</t>
  </si>
  <si>
    <t>Unknown 47</t>
  </si>
  <si>
    <t>à-D-Xylopyranose, 1,2,3,4-tetrakis-O-(trimethylsilyl)-</t>
  </si>
  <si>
    <t>Unknown 33</t>
  </si>
  <si>
    <t>Unknown 54</t>
  </si>
  <si>
    <t>Unknown 26</t>
  </si>
  <si>
    <r>
      <t>beta</t>
    </r>
    <r>
      <rPr>
        <b/>
        <sz val="11"/>
        <color rgb="FF252525"/>
        <rFont val="Arial"/>
        <family val="2"/>
      </rPr>
      <t xml:space="preserve">-carboxyglutaric acid </t>
    </r>
  </si>
  <si>
    <t>inhibitor of aconitase, interferes with Krebs cycle</t>
  </si>
  <si>
    <t>threonic acid</t>
  </si>
  <si>
    <t>Threonic acid-1,4-lactone</t>
  </si>
  <si>
    <t>arabinose</t>
  </si>
  <si>
    <t>pectin, hemi celluloses</t>
  </si>
  <si>
    <t>octadecanoic acid</t>
  </si>
  <si>
    <t> saturated fatty acid with an 18-carbon chain </t>
  </si>
  <si>
    <t>provide structural integrity to the cell wall and plasma membranes in plants</t>
  </si>
  <si>
    <t>boric acid</t>
  </si>
  <si>
    <t>allose</t>
  </si>
  <si>
    <t>cellobiose</t>
  </si>
  <si>
    <t>butanal</t>
  </si>
  <si>
    <t>volatile aldehyde produced from degradation of fatty acids</t>
  </si>
  <si>
    <t>non natural - possibly from acetic acid in GC</t>
  </si>
  <si>
    <t>breakdown product of cellulose /lactose</t>
  </si>
  <si>
    <r>
      <t>Found on </t>
    </r>
    <r>
      <rPr>
        <i/>
        <sz val="11"/>
        <color rgb="FF0B0080"/>
        <rFont val="Arial"/>
        <family val="2"/>
      </rPr>
      <t>N</t>
    </r>
    <r>
      <rPr>
        <sz val="11"/>
        <color rgb="FF0B0080"/>
        <rFont val="Arial"/>
        <family val="2"/>
      </rPr>
      <t>-linked</t>
    </r>
    <r>
      <rPr>
        <sz val="11"/>
        <color rgb="FF252525"/>
        <rFont val="Arial"/>
        <family val="2"/>
      </rPr>
      <t> </t>
    </r>
    <r>
      <rPr>
        <sz val="11"/>
        <color rgb="FF0B0080"/>
        <rFont val="Arial"/>
        <family val="2"/>
      </rPr>
      <t>glycans</t>
    </r>
    <r>
      <rPr>
        <sz val="11"/>
        <color rgb="FF252525"/>
        <rFont val="Arial"/>
        <family val="2"/>
      </rPr>
      <t> on plant </t>
    </r>
    <r>
      <rPr>
        <sz val="11"/>
        <color rgb="FF0B0080"/>
        <rFont val="Arial"/>
        <family val="2"/>
      </rPr>
      <t>cell</t>
    </r>
    <r>
      <rPr>
        <sz val="11"/>
        <color rgb="FF252525"/>
        <rFont val="Arial"/>
        <family val="2"/>
      </rPr>
      <t> surface</t>
    </r>
  </si>
  <si>
    <t>monosaccharide</t>
  </si>
  <si>
    <t>Fructose</t>
  </si>
  <si>
    <t>Isosaccharinic acid</t>
  </si>
  <si>
    <t>STANDARD</t>
  </si>
  <si>
    <t>Palmitic acid</t>
  </si>
  <si>
    <t> saturated fatty acid with an 16-carbon chain </t>
  </si>
  <si>
    <t>Isotridecanol</t>
  </si>
  <si>
    <t>fatty alcohol (C13)</t>
  </si>
  <si>
    <t>Isoascorbic acid</t>
  </si>
  <si>
    <t>Isoleucine</t>
  </si>
  <si>
    <t>Leucine</t>
  </si>
  <si>
    <t>Xylose</t>
  </si>
  <si>
    <t>Malate</t>
  </si>
  <si>
    <t>Mannose</t>
  </si>
  <si>
    <t>Myo-inositol</t>
  </si>
  <si>
    <t>Pyroglutamic acid</t>
  </si>
  <si>
    <t>product of the glutathione-ascorbate cycle (ROS)</t>
  </si>
  <si>
    <t>glyceride of palmitic acid</t>
  </si>
  <si>
    <t>Palmitin</t>
  </si>
  <si>
    <t>Phosphate</t>
  </si>
  <si>
    <t>Proline</t>
  </si>
  <si>
    <t>Malonic acid</t>
  </si>
  <si>
    <t>succinate dehydrogenase inhibitor</t>
  </si>
  <si>
    <t>carboxylic acid metabolism</t>
  </si>
  <si>
    <t>Propanoic acid</t>
  </si>
  <si>
    <t>Pyruvate</t>
  </si>
  <si>
    <t>Ribitol</t>
  </si>
  <si>
    <t>Sedoheptulose</t>
  </si>
  <si>
    <t>Serine</t>
  </si>
  <si>
    <t>Shikimate</t>
  </si>
  <si>
    <t>Sorbose</t>
  </si>
  <si>
    <t>Sucrose</t>
  </si>
  <si>
    <t>Threonine</t>
  </si>
  <si>
    <t>Threose</t>
  </si>
  <si>
    <t>Trehalose</t>
  </si>
  <si>
    <t>crystalline pentose alcohol formed by the reduction of ribose</t>
  </si>
  <si>
    <r>
      <t> a </t>
    </r>
    <r>
      <rPr>
        <sz val="11"/>
        <color rgb="FF0B0080"/>
        <rFont val="Arial"/>
        <family val="2"/>
      </rPr>
      <t>monosaccharide</t>
    </r>
    <r>
      <rPr>
        <sz val="11"/>
        <color rgb="FF252525"/>
        <rFont val="Arial"/>
        <family val="2"/>
      </rPr>
      <t> with seven </t>
    </r>
    <r>
      <rPr>
        <sz val="11"/>
        <color rgb="FF0B0080"/>
        <rFont val="Arial"/>
        <family val="2"/>
      </rPr>
      <t>carbon</t>
    </r>
    <r>
      <rPr>
        <sz val="11"/>
        <color rgb="FF252525"/>
        <rFont val="Arial"/>
        <family val="2"/>
      </rPr>
      <t> atoms</t>
    </r>
  </si>
  <si>
    <t>amino acid</t>
  </si>
  <si>
    <t>triose sugar</t>
  </si>
  <si>
    <t>Valine</t>
  </si>
  <si>
    <t>Butanal, 2,3,4-tris[(trimethylsilyl)oxy]-, O-methyloxime, [R-(R*,R*)]-</t>
  </si>
  <si>
    <t>Cellobiose_2591_8TMS</t>
  </si>
  <si>
    <t>Proline_1327_1TMS</t>
  </si>
  <si>
    <t>Unknown 35</t>
  </si>
  <si>
    <t>Unknown 36</t>
  </si>
  <si>
    <t>Unknown 37</t>
  </si>
  <si>
    <t>Unknown 4</t>
  </si>
  <si>
    <t>Unknown 6</t>
  </si>
  <si>
    <t>Unknown 7</t>
  </si>
  <si>
    <t>SE</t>
  </si>
  <si>
    <t>MEAN</t>
  </si>
  <si>
    <t>Fum2 Control Day 1 8h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</si>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</sst>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52525"/>
      <name val="Arial"/>
      <family val="2"/>
    </font>
    <font>
      <b/>
      <i/>
      <sz val="11"/>
      <color rgb="FF252525"/>
      <name val="Arial"/>
      <family val="2"/>
    </font>
    <font>
      <sz val="9"/>
      <color rgb="FF666666"/>
      <name val="Tahoma"/>
      <family val="2"/>
    </font>
    <font>
      <sz val="12"/>
      <color rgb="FF545454"/>
      <name val="Arial"/>
      <family val="2"/>
    </font>
    <font>
      <sz val="11"/>
      <color rgb="FF252525"/>
      <name val="Arial"/>
      <family val="2"/>
    </font>
    <font>
      <sz val="11"/>
      <color rgb="FF0B0080"/>
      <name val="Arial"/>
      <family val="2"/>
    </font>
    <font>
      <i/>
      <sz val="11"/>
      <color rgb="FF0B0080"/>
      <name val="Arial"/>
      <family val="2"/>
    </font>
    <font>
      <sz val="10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abSelected="1" zoomScale="80" zoomScaleNormal="80" workbookViewId="0">
      <selection activeCell="O8" sqref="O8"/>
    </sheetView>
  </sheetViews>
  <sheetFormatPr defaultRowHeight="15" x14ac:dyDescent="0.25"/>
  <cols>
    <col min="1" max="1" width="31.85546875" customWidth="1"/>
    <col min="2" max="2" width="1.28515625" customWidth="1"/>
    <col min="3" max="3" width="17.28515625" customWidth="1"/>
    <col min="4" max="4" width="10.85546875" bestFit="1" customWidth="1"/>
    <col min="5" max="5" width="12" bestFit="1" customWidth="1"/>
    <col min="6" max="6" width="11.7109375" customWidth="1"/>
    <col min="7" max="9" width="10.85546875" bestFit="1" customWidth="1"/>
    <col min="10" max="10" width="10.5703125" customWidth="1"/>
  </cols>
  <sheetData>
    <row r="1" spans="1:11" x14ac:dyDescent="0.25">
      <c r="E1">
        <v>41</v>
      </c>
      <c r="F1">
        <v>42</v>
      </c>
      <c r="G1">
        <v>43</v>
      </c>
      <c r="H1">
        <v>44</v>
      </c>
      <c r="I1">
        <v>45</v>
      </c>
    </row>
    <row r="2" spans="1:11" x14ac:dyDescent="0.25">
      <c r="A2" t="s">
        <v>0</v>
      </c>
      <c r="E2" t="s">
        <v>188</v>
      </c>
      <c r="F2" t="s">
        <v>188</v>
      </c>
      <c r="G2" t="s">
        <v>188</v>
      </c>
      <c r="H2" t="s">
        <v>188</v>
      </c>
      <c r="I2" t="s">
        <v>188</v>
      </c>
      <c r="J2" t="s">
        <v>186</v>
      </c>
      <c r="K2" t="s">
        <v>185</v>
      </c>
    </row>
    <row r="3" spans="1:11" x14ac:dyDescent="0.25">
      <c r="A3" t="s">
        <v>112</v>
      </c>
      <c r="B3" s="1" t="s">
        <v>119</v>
      </c>
      <c r="C3" s="1" t="s">
        <v>120</v>
      </c>
      <c r="E3">
        <v>47401122</v>
      </c>
      <c r="F3">
        <v>29012928</v>
      </c>
      <c r="G3">
        <v>33761085</v>
      </c>
      <c r="H3">
        <v>32885304</v>
      </c>
      <c r="I3">
        <v>36690730</v>
      </c>
      <c r="J3">
        <f t="shared" ref="J3" si="0">AVERAGE(E3:I3)</f>
        <v>35950233.799999997</v>
      </c>
      <c r="K3">
        <f t="shared" ref="K3" si="1">STDEV(E3:I3)/SQRT(5)</f>
        <v>3114350.2861856832</v>
      </c>
    </row>
    <row r="4" spans="1:11" x14ac:dyDescent="0.25">
      <c r="A4" t="s">
        <v>55</v>
      </c>
      <c r="B4" s="1"/>
      <c r="C4" s="1"/>
      <c r="E4">
        <v>4775275</v>
      </c>
      <c r="F4">
        <v>16662249</v>
      </c>
      <c r="G4">
        <v>15275011</v>
      </c>
      <c r="H4">
        <v>13798737</v>
      </c>
      <c r="I4">
        <v>7925107</v>
      </c>
      <c r="J4">
        <f t="shared" ref="J4:J67" si="2">AVERAGE(E4:I4)</f>
        <v>11687275.800000001</v>
      </c>
      <c r="K4">
        <f t="shared" ref="K4:K67" si="3">STDEV(E4:I4)/SQRT(5)</f>
        <v>2280462.0117866113</v>
      </c>
    </row>
    <row r="5" spans="1:11" x14ac:dyDescent="0.25">
      <c r="A5" t="s">
        <v>3</v>
      </c>
      <c r="E5">
        <v>2601277</v>
      </c>
      <c r="F5">
        <v>2899911</v>
      </c>
      <c r="G5">
        <v>2762586</v>
      </c>
      <c r="H5">
        <v>2659430</v>
      </c>
      <c r="I5">
        <v>2568272</v>
      </c>
      <c r="J5">
        <f t="shared" si="2"/>
        <v>2698295.2</v>
      </c>
      <c r="K5">
        <f t="shared" si="3"/>
        <v>60254.172143844109</v>
      </c>
    </row>
    <row r="6" spans="1:11" x14ac:dyDescent="0.25">
      <c r="A6" t="s">
        <v>34</v>
      </c>
      <c r="B6" s="2" t="s">
        <v>122</v>
      </c>
      <c r="E6">
        <v>5642606</v>
      </c>
      <c r="F6">
        <v>14033450</v>
      </c>
      <c r="G6">
        <v>14129007</v>
      </c>
      <c r="H6">
        <v>16131375</v>
      </c>
      <c r="I6">
        <v>10720586</v>
      </c>
      <c r="J6">
        <f t="shared" ref="J6" si="4">AVERAGE(E6:I6)</f>
        <v>12131404.800000001</v>
      </c>
      <c r="K6">
        <f t="shared" ref="K6" si="5">STDEV(E6:I6)/SQRT(5)</f>
        <v>1839875.9692774231</v>
      </c>
    </row>
    <row r="7" spans="1:11" x14ac:dyDescent="0.25">
      <c r="A7" t="s">
        <v>40</v>
      </c>
      <c r="B7" t="s">
        <v>121</v>
      </c>
      <c r="E7">
        <v>24032208</v>
      </c>
      <c r="F7">
        <v>28950206</v>
      </c>
      <c r="G7">
        <v>23439871</v>
      </c>
      <c r="H7">
        <v>23313553</v>
      </c>
      <c r="I7">
        <v>19792733</v>
      </c>
      <c r="J7">
        <f t="shared" si="2"/>
        <v>23905714.199999999</v>
      </c>
      <c r="K7">
        <f t="shared" si="3"/>
        <v>1465386.9340046505</v>
      </c>
    </row>
    <row r="8" spans="1:11" x14ac:dyDescent="0.25">
      <c r="A8" t="s">
        <v>87</v>
      </c>
      <c r="E8">
        <v>671911</v>
      </c>
      <c r="F8">
        <v>400191</v>
      </c>
      <c r="G8">
        <v>247230</v>
      </c>
      <c r="H8">
        <v>451803</v>
      </c>
      <c r="I8">
        <v>356483</v>
      </c>
      <c r="J8">
        <f t="shared" si="2"/>
        <v>425523.6</v>
      </c>
      <c r="K8">
        <f t="shared" si="3"/>
        <v>70211.932965557906</v>
      </c>
    </row>
    <row r="9" spans="1:11" x14ac:dyDescent="0.25">
      <c r="A9" t="s">
        <v>76</v>
      </c>
      <c r="E9">
        <v>109204</v>
      </c>
      <c r="F9">
        <v>92813</v>
      </c>
      <c r="G9">
        <v>85518</v>
      </c>
      <c r="H9">
        <v>103644</v>
      </c>
      <c r="I9">
        <v>97355</v>
      </c>
      <c r="J9">
        <f t="shared" si="2"/>
        <v>97706.8</v>
      </c>
      <c r="K9">
        <f t="shared" si="3"/>
        <v>4123.5654402470682</v>
      </c>
    </row>
    <row r="10" spans="1:11" x14ac:dyDescent="0.25">
      <c r="A10" t="s">
        <v>78</v>
      </c>
      <c r="E10">
        <v>190584</v>
      </c>
      <c r="F10">
        <v>170076</v>
      </c>
      <c r="G10">
        <v>143041</v>
      </c>
      <c r="H10">
        <v>175622</v>
      </c>
      <c r="I10">
        <v>158263</v>
      </c>
      <c r="J10">
        <f t="shared" si="2"/>
        <v>167517.20000000001</v>
      </c>
      <c r="K10">
        <f t="shared" si="3"/>
        <v>8028.1912246781949</v>
      </c>
    </row>
    <row r="11" spans="1:11" x14ac:dyDescent="0.25">
      <c r="A11" t="s">
        <v>115</v>
      </c>
    </row>
    <row r="12" spans="1:11" x14ac:dyDescent="0.25">
      <c r="A12" t="s">
        <v>64</v>
      </c>
      <c r="B12" t="s">
        <v>129</v>
      </c>
      <c r="E12">
        <v>10933100</v>
      </c>
      <c r="F12">
        <v>10610822</v>
      </c>
      <c r="G12">
        <v>8399744</v>
      </c>
      <c r="H12">
        <v>10775726</v>
      </c>
      <c r="I12">
        <v>9936609</v>
      </c>
      <c r="J12">
        <f t="shared" si="2"/>
        <v>10131200.199999999</v>
      </c>
      <c r="K12">
        <f t="shared" si="3"/>
        <v>464989.25658432156</v>
      </c>
    </row>
    <row r="13" spans="1:11" x14ac:dyDescent="0.25">
      <c r="A13" t="s">
        <v>68</v>
      </c>
      <c r="B13" t="s">
        <v>129</v>
      </c>
      <c r="E13">
        <v>553675</v>
      </c>
      <c r="F13">
        <v>440209</v>
      </c>
      <c r="G13">
        <v>604093</v>
      </c>
      <c r="H13">
        <v>404654</v>
      </c>
      <c r="I13">
        <v>463063</v>
      </c>
      <c r="J13">
        <f t="shared" si="2"/>
        <v>493138.8</v>
      </c>
      <c r="K13">
        <f t="shared" si="3"/>
        <v>37088.504494519628</v>
      </c>
    </row>
    <row r="14" spans="1:11" x14ac:dyDescent="0.25">
      <c r="A14" t="s">
        <v>43</v>
      </c>
      <c r="B14" t="s">
        <v>123</v>
      </c>
      <c r="C14" t="s">
        <v>124</v>
      </c>
      <c r="E14">
        <v>430888</v>
      </c>
      <c r="F14">
        <v>2499106</v>
      </c>
      <c r="G14">
        <v>1877974</v>
      </c>
      <c r="H14">
        <v>2276558</v>
      </c>
      <c r="I14">
        <v>1266103</v>
      </c>
      <c r="J14">
        <f t="shared" si="2"/>
        <v>1670125.8</v>
      </c>
      <c r="K14">
        <f t="shared" si="3"/>
        <v>373972.84709593561</v>
      </c>
    </row>
    <row r="15" spans="1:11" x14ac:dyDescent="0.25">
      <c r="A15" t="s">
        <v>82</v>
      </c>
      <c r="B15" t="s">
        <v>123</v>
      </c>
      <c r="C15" t="s">
        <v>124</v>
      </c>
      <c r="E15">
        <v>86441</v>
      </c>
      <c r="F15">
        <v>230757</v>
      </c>
      <c r="G15">
        <v>167696</v>
      </c>
      <c r="H15">
        <v>186776</v>
      </c>
      <c r="I15">
        <v>176980</v>
      </c>
      <c r="J15">
        <f t="shared" si="2"/>
        <v>169730</v>
      </c>
      <c r="K15">
        <f t="shared" si="3"/>
        <v>23461.263842768571</v>
      </c>
    </row>
    <row r="16" spans="1:11" ht="15.75" x14ac:dyDescent="0.25">
      <c r="A16" t="s">
        <v>101</v>
      </c>
      <c r="B16" t="s">
        <v>125</v>
      </c>
      <c r="C16" s="3" t="s">
        <v>126</v>
      </c>
      <c r="E16">
        <v>30732354</v>
      </c>
      <c r="F16">
        <v>26980123</v>
      </c>
      <c r="G16">
        <v>33373858</v>
      </c>
      <c r="H16">
        <v>30890450</v>
      </c>
      <c r="I16">
        <v>25037357</v>
      </c>
      <c r="J16">
        <f t="shared" si="2"/>
        <v>29402828.399999999</v>
      </c>
      <c r="K16">
        <f t="shared" si="3"/>
        <v>1494599.8532939344</v>
      </c>
    </row>
    <row r="17" spans="1:11" x14ac:dyDescent="0.25">
      <c r="A17" t="s">
        <v>8</v>
      </c>
      <c r="B17" t="s">
        <v>128</v>
      </c>
      <c r="C17" s="4" t="s">
        <v>127</v>
      </c>
      <c r="G17">
        <v>1196287</v>
      </c>
    </row>
    <row r="18" spans="1:11" x14ac:dyDescent="0.25">
      <c r="A18" t="s">
        <v>176</v>
      </c>
      <c r="B18" t="s">
        <v>131</v>
      </c>
      <c r="C18" t="s">
        <v>132</v>
      </c>
      <c r="E18">
        <v>46578</v>
      </c>
      <c r="F18">
        <v>51625</v>
      </c>
      <c r="G18">
        <v>55112</v>
      </c>
      <c r="H18">
        <v>53443</v>
      </c>
      <c r="I18">
        <v>41140</v>
      </c>
      <c r="J18">
        <f t="shared" si="2"/>
        <v>49579.6</v>
      </c>
      <c r="K18">
        <f t="shared" si="3"/>
        <v>2549.0529731647471</v>
      </c>
    </row>
    <row r="19" spans="1:11" x14ac:dyDescent="0.25">
      <c r="A19" t="s">
        <v>177</v>
      </c>
      <c r="B19" t="s">
        <v>130</v>
      </c>
      <c r="E19">
        <v>39094423</v>
      </c>
      <c r="F19">
        <v>33860798</v>
      </c>
      <c r="G19">
        <v>43061827</v>
      </c>
      <c r="H19">
        <v>27608630</v>
      </c>
      <c r="I19">
        <v>32984372</v>
      </c>
      <c r="J19">
        <f t="shared" ref="J19" si="6">AVERAGE(E19:I19)</f>
        <v>35322010</v>
      </c>
      <c r="K19">
        <f t="shared" ref="K19" si="7">STDEV(E19:I19)/SQRT(5)</f>
        <v>2657365.142283292</v>
      </c>
    </row>
    <row r="20" spans="1:11" x14ac:dyDescent="0.25">
      <c r="A20" t="s">
        <v>49</v>
      </c>
      <c r="E20">
        <v>1147052</v>
      </c>
      <c r="F20">
        <v>1423109</v>
      </c>
      <c r="G20">
        <v>1089704</v>
      </c>
      <c r="H20">
        <v>1201982</v>
      </c>
      <c r="I20">
        <v>1130512</v>
      </c>
      <c r="J20">
        <f t="shared" si="2"/>
        <v>1198471.8</v>
      </c>
      <c r="K20">
        <f t="shared" si="3"/>
        <v>58977.60494153692</v>
      </c>
    </row>
    <row r="21" spans="1:11" x14ac:dyDescent="0.25">
      <c r="A21" t="s">
        <v>57</v>
      </c>
      <c r="E21">
        <v>643622</v>
      </c>
      <c r="F21">
        <v>1535783</v>
      </c>
      <c r="G21">
        <v>1189204</v>
      </c>
      <c r="H21">
        <v>1314534</v>
      </c>
      <c r="I21">
        <v>1056346</v>
      </c>
      <c r="J21">
        <f t="shared" si="2"/>
        <v>1147897.8</v>
      </c>
      <c r="K21">
        <f t="shared" si="3"/>
        <v>148762.32188239062</v>
      </c>
    </row>
    <row r="22" spans="1:11" x14ac:dyDescent="0.25">
      <c r="A22" t="s">
        <v>18</v>
      </c>
      <c r="B22" t="s">
        <v>133</v>
      </c>
      <c r="E22">
        <v>1590173</v>
      </c>
      <c r="F22">
        <v>1663552</v>
      </c>
      <c r="G22">
        <v>1732140</v>
      </c>
      <c r="H22">
        <v>1617332</v>
      </c>
      <c r="I22">
        <v>1532073</v>
      </c>
      <c r="J22">
        <f t="shared" si="2"/>
        <v>1627054</v>
      </c>
      <c r="K22">
        <f t="shared" si="3"/>
        <v>33801.839599347251</v>
      </c>
    </row>
    <row r="23" spans="1:11" x14ac:dyDescent="0.25">
      <c r="A23" t="s">
        <v>99</v>
      </c>
      <c r="E23">
        <v>32983047</v>
      </c>
      <c r="F23">
        <v>45984011</v>
      </c>
      <c r="G23">
        <v>34215784</v>
      </c>
      <c r="H23">
        <v>35726051</v>
      </c>
      <c r="I23">
        <v>24740206</v>
      </c>
      <c r="J23">
        <f t="shared" si="2"/>
        <v>34729819.799999997</v>
      </c>
      <c r="K23">
        <f t="shared" si="3"/>
        <v>3396742.0277499952</v>
      </c>
    </row>
    <row r="24" spans="1:11" x14ac:dyDescent="0.25">
      <c r="A24" t="s">
        <v>48</v>
      </c>
      <c r="B24" t="s">
        <v>138</v>
      </c>
      <c r="C24" t="s">
        <v>134</v>
      </c>
      <c r="E24">
        <v>1740890</v>
      </c>
      <c r="F24">
        <v>1710235</v>
      </c>
      <c r="G24">
        <v>1389110</v>
      </c>
      <c r="H24">
        <v>1484083</v>
      </c>
      <c r="I24">
        <v>1502641</v>
      </c>
      <c r="J24">
        <f t="shared" si="2"/>
        <v>1565391.8</v>
      </c>
      <c r="K24">
        <f t="shared" si="3"/>
        <v>68338.579023418381</v>
      </c>
    </row>
    <row r="25" spans="1:11" x14ac:dyDescent="0.25">
      <c r="A25" t="s">
        <v>69</v>
      </c>
      <c r="B25" t="s">
        <v>137</v>
      </c>
      <c r="E25">
        <v>3851208</v>
      </c>
      <c r="F25">
        <v>8084720</v>
      </c>
      <c r="G25">
        <v>8602548</v>
      </c>
      <c r="H25">
        <v>6859454</v>
      </c>
      <c r="I25">
        <v>5629325</v>
      </c>
      <c r="J25">
        <f t="shared" si="2"/>
        <v>6605451</v>
      </c>
      <c r="K25">
        <f t="shared" si="3"/>
        <v>859646.06660834537</v>
      </c>
    </row>
    <row r="26" spans="1:11" x14ac:dyDescent="0.25">
      <c r="A26" t="s">
        <v>77</v>
      </c>
      <c r="B26" t="s">
        <v>137</v>
      </c>
      <c r="E26">
        <v>3470193</v>
      </c>
      <c r="F26">
        <v>3477569</v>
      </c>
      <c r="G26">
        <v>2721926</v>
      </c>
      <c r="H26">
        <v>3186117</v>
      </c>
      <c r="I26">
        <v>3036363</v>
      </c>
      <c r="J26">
        <f t="shared" si="2"/>
        <v>3178433.6</v>
      </c>
      <c r="K26">
        <f t="shared" si="3"/>
        <v>141994.33331988991</v>
      </c>
    </row>
    <row r="27" spans="1:11" x14ac:dyDescent="0.25">
      <c r="A27" t="s">
        <v>81</v>
      </c>
      <c r="B27" t="s">
        <v>137</v>
      </c>
      <c r="E27">
        <v>180473</v>
      </c>
      <c r="F27">
        <v>137255</v>
      </c>
      <c r="G27">
        <v>122462</v>
      </c>
      <c r="H27">
        <v>143414</v>
      </c>
      <c r="I27">
        <v>137378</v>
      </c>
      <c r="J27">
        <f t="shared" si="2"/>
        <v>144196.4</v>
      </c>
      <c r="K27">
        <f t="shared" si="3"/>
        <v>9704.7967861259112</v>
      </c>
    </row>
    <row r="28" spans="1:11" x14ac:dyDescent="0.25">
      <c r="A28" t="s">
        <v>86</v>
      </c>
      <c r="B28" t="s">
        <v>137</v>
      </c>
      <c r="E28">
        <v>2733262</v>
      </c>
      <c r="F28">
        <v>1929529</v>
      </c>
      <c r="G28">
        <v>1415788</v>
      </c>
      <c r="H28">
        <v>1891210</v>
      </c>
      <c r="I28">
        <v>2276536</v>
      </c>
      <c r="J28">
        <f t="shared" si="2"/>
        <v>2049265</v>
      </c>
      <c r="K28">
        <f t="shared" si="3"/>
        <v>219102.16859949147</v>
      </c>
    </row>
    <row r="29" spans="1:11" x14ac:dyDescent="0.25">
      <c r="A29" t="s">
        <v>88</v>
      </c>
      <c r="B29" t="s">
        <v>137</v>
      </c>
      <c r="E29">
        <v>5889218</v>
      </c>
      <c r="F29">
        <v>6061655</v>
      </c>
      <c r="G29">
        <v>5083685</v>
      </c>
      <c r="H29">
        <v>3946297</v>
      </c>
      <c r="I29">
        <v>4598128</v>
      </c>
      <c r="J29">
        <f t="shared" si="2"/>
        <v>5115796.5999999996</v>
      </c>
      <c r="K29">
        <f t="shared" si="3"/>
        <v>395573.63559198449</v>
      </c>
    </row>
    <row r="30" spans="1:11" x14ac:dyDescent="0.25">
      <c r="A30" t="s">
        <v>44</v>
      </c>
      <c r="B30" t="s">
        <v>137</v>
      </c>
      <c r="E30">
        <v>4183675</v>
      </c>
      <c r="F30">
        <v>4716992</v>
      </c>
      <c r="G30">
        <v>4862369</v>
      </c>
      <c r="H30">
        <v>4426469</v>
      </c>
      <c r="I30">
        <v>4321646</v>
      </c>
      <c r="J30">
        <f t="shared" si="2"/>
        <v>4502230.2</v>
      </c>
      <c r="K30">
        <f t="shared" si="3"/>
        <v>125628.50277043025</v>
      </c>
    </row>
    <row r="31" spans="1:11" x14ac:dyDescent="0.25">
      <c r="A31" t="s">
        <v>54</v>
      </c>
      <c r="B31" t="s">
        <v>137</v>
      </c>
      <c r="E31">
        <v>7667114</v>
      </c>
      <c r="F31">
        <v>18852098</v>
      </c>
      <c r="G31">
        <v>21638539</v>
      </c>
      <c r="H31">
        <v>21275294</v>
      </c>
      <c r="I31">
        <v>14656026</v>
      </c>
      <c r="J31">
        <f t="shared" si="2"/>
        <v>16817814.199999999</v>
      </c>
      <c r="K31">
        <f t="shared" si="3"/>
        <v>2604375.8054054407</v>
      </c>
    </row>
    <row r="32" spans="1:11" x14ac:dyDescent="0.25">
      <c r="A32" t="s">
        <v>79</v>
      </c>
      <c r="B32" t="s">
        <v>137</v>
      </c>
      <c r="E32">
        <v>5744121</v>
      </c>
      <c r="F32">
        <v>4848088</v>
      </c>
      <c r="G32">
        <v>3784598</v>
      </c>
      <c r="H32">
        <v>4688472</v>
      </c>
      <c r="I32">
        <v>4424701</v>
      </c>
      <c r="J32">
        <f t="shared" si="2"/>
        <v>4697996</v>
      </c>
      <c r="K32">
        <f t="shared" si="3"/>
        <v>318275.18707040296</v>
      </c>
    </row>
    <row r="33" spans="1:11" x14ac:dyDescent="0.25">
      <c r="A33" t="s">
        <v>111</v>
      </c>
      <c r="B33" t="s">
        <v>137</v>
      </c>
      <c r="E33">
        <v>141535545</v>
      </c>
      <c r="F33">
        <v>151447813</v>
      </c>
      <c r="G33">
        <v>149011330</v>
      </c>
      <c r="H33">
        <v>152321355</v>
      </c>
      <c r="I33">
        <v>147521085</v>
      </c>
      <c r="J33">
        <f t="shared" si="2"/>
        <v>148367425.59999999</v>
      </c>
      <c r="K33">
        <f t="shared" si="3"/>
        <v>1909552.8541319193</v>
      </c>
    </row>
    <row r="34" spans="1:11" x14ac:dyDescent="0.25">
      <c r="A34" t="s">
        <v>50</v>
      </c>
      <c r="C34" s="4" t="s">
        <v>135</v>
      </c>
      <c r="E34">
        <v>1366346</v>
      </c>
      <c r="F34">
        <v>1697076</v>
      </c>
      <c r="G34">
        <v>1340146</v>
      </c>
      <c r="H34">
        <v>1461527</v>
      </c>
      <c r="I34">
        <v>1362344</v>
      </c>
      <c r="J34">
        <f t="shared" si="2"/>
        <v>1445487.8</v>
      </c>
      <c r="K34">
        <f t="shared" si="3"/>
        <v>66267.295526828297</v>
      </c>
    </row>
    <row r="35" spans="1:11" x14ac:dyDescent="0.25">
      <c r="A35" t="s">
        <v>28</v>
      </c>
      <c r="E35">
        <v>311221662</v>
      </c>
      <c r="F35">
        <v>302048503</v>
      </c>
      <c r="G35">
        <v>315529313</v>
      </c>
      <c r="H35">
        <v>348659798</v>
      </c>
      <c r="I35">
        <v>323129960</v>
      </c>
      <c r="J35">
        <f t="shared" si="2"/>
        <v>320117847.19999999</v>
      </c>
      <c r="K35">
        <f t="shared" si="3"/>
        <v>7907002.3903654115</v>
      </c>
    </row>
    <row r="36" spans="1:11" x14ac:dyDescent="0.25">
      <c r="A36" t="s">
        <v>67</v>
      </c>
      <c r="C36" t="s">
        <v>136</v>
      </c>
      <c r="E36">
        <v>3638099</v>
      </c>
      <c r="F36">
        <v>5385697</v>
      </c>
      <c r="G36">
        <v>5694879</v>
      </c>
      <c r="H36">
        <v>6829182</v>
      </c>
      <c r="I36">
        <v>6763572</v>
      </c>
      <c r="J36">
        <f t="shared" si="2"/>
        <v>5662285.7999999998</v>
      </c>
      <c r="K36">
        <f t="shared" si="3"/>
        <v>580920.55903328175</v>
      </c>
    </row>
    <row r="37" spans="1:11" x14ac:dyDescent="0.25">
      <c r="A37" t="s">
        <v>100</v>
      </c>
      <c r="E37">
        <v>5597726</v>
      </c>
      <c r="F37">
        <v>11040867</v>
      </c>
      <c r="G37">
        <v>11139150</v>
      </c>
      <c r="H37">
        <v>10963351</v>
      </c>
      <c r="I37">
        <v>8590379</v>
      </c>
      <c r="J37">
        <f t="shared" si="2"/>
        <v>9466294.5999999996</v>
      </c>
      <c r="K37">
        <f t="shared" si="3"/>
        <v>1078238.2029997171</v>
      </c>
    </row>
    <row r="38" spans="1:11" x14ac:dyDescent="0.25">
      <c r="A38" t="s">
        <v>42</v>
      </c>
      <c r="E38">
        <v>2810587</v>
      </c>
      <c r="F38">
        <v>4604422</v>
      </c>
      <c r="G38">
        <v>2716668</v>
      </c>
      <c r="H38">
        <v>3670708</v>
      </c>
      <c r="I38">
        <v>2002685</v>
      </c>
      <c r="J38">
        <f t="shared" si="2"/>
        <v>3161014</v>
      </c>
      <c r="K38">
        <f t="shared" si="3"/>
        <v>447503.2486131246</v>
      </c>
    </row>
    <row r="39" spans="1:11" x14ac:dyDescent="0.25">
      <c r="A39" t="s">
        <v>15</v>
      </c>
      <c r="B39" t="s">
        <v>139</v>
      </c>
      <c r="E39">
        <v>110357489</v>
      </c>
      <c r="F39">
        <v>141937704</v>
      </c>
      <c r="G39">
        <v>140293888</v>
      </c>
      <c r="H39">
        <v>111657471</v>
      </c>
      <c r="I39">
        <v>150238549</v>
      </c>
      <c r="J39">
        <f t="shared" si="2"/>
        <v>130897020.2</v>
      </c>
      <c r="K39">
        <f t="shared" si="3"/>
        <v>8295556.5059810178</v>
      </c>
    </row>
    <row r="40" spans="1:11" ht="15.75" x14ac:dyDescent="0.25">
      <c r="A40" t="s">
        <v>75</v>
      </c>
      <c r="B40" t="s">
        <v>140</v>
      </c>
      <c r="C40" s="3" t="s">
        <v>141</v>
      </c>
      <c r="E40">
        <v>24936398</v>
      </c>
      <c r="F40">
        <v>24975617</v>
      </c>
      <c r="G40">
        <v>26940898</v>
      </c>
      <c r="H40">
        <v>28213467</v>
      </c>
      <c r="I40">
        <v>24319694</v>
      </c>
      <c r="J40">
        <f t="shared" si="2"/>
        <v>25877214.800000001</v>
      </c>
      <c r="K40">
        <f t="shared" si="3"/>
        <v>731894.19243927591</v>
      </c>
    </row>
    <row r="41" spans="1:11" x14ac:dyDescent="0.25">
      <c r="A41" t="s">
        <v>65</v>
      </c>
      <c r="B41" t="s">
        <v>144</v>
      </c>
      <c r="E41">
        <v>3164831</v>
      </c>
      <c r="F41">
        <v>4062821</v>
      </c>
      <c r="G41">
        <v>4132330</v>
      </c>
      <c r="H41">
        <v>4276302</v>
      </c>
      <c r="I41">
        <v>3558094</v>
      </c>
      <c r="J41">
        <f t="shared" si="2"/>
        <v>3838875.6</v>
      </c>
      <c r="K41">
        <f t="shared" si="3"/>
        <v>207458.82870646927</v>
      </c>
    </row>
    <row r="42" spans="1:11" x14ac:dyDescent="0.25">
      <c r="A42" t="s">
        <v>13</v>
      </c>
      <c r="B42" t="s">
        <v>145</v>
      </c>
      <c r="E42">
        <v>155764</v>
      </c>
      <c r="F42">
        <v>214192</v>
      </c>
      <c r="G42">
        <v>159556</v>
      </c>
      <c r="H42">
        <v>159527</v>
      </c>
      <c r="I42">
        <v>169929</v>
      </c>
      <c r="J42">
        <f t="shared" si="2"/>
        <v>171793.6</v>
      </c>
      <c r="K42">
        <f t="shared" si="3"/>
        <v>10858.815453814499</v>
      </c>
    </row>
    <row r="43" spans="1:11" x14ac:dyDescent="0.25">
      <c r="A43" t="s">
        <v>142</v>
      </c>
      <c r="B43" t="s">
        <v>142</v>
      </c>
      <c r="C43" t="s">
        <v>143</v>
      </c>
      <c r="E43">
        <v>2449923</v>
      </c>
      <c r="F43">
        <v>2504480</v>
      </c>
      <c r="G43">
        <v>2575016</v>
      </c>
      <c r="H43">
        <v>2306340</v>
      </c>
      <c r="I43">
        <v>2333334</v>
      </c>
      <c r="J43">
        <f t="shared" si="2"/>
        <v>2433818.6</v>
      </c>
      <c r="K43">
        <f t="shared" si="3"/>
        <v>50762.702455247592</v>
      </c>
    </row>
    <row r="44" spans="1:11" x14ac:dyDescent="0.25">
      <c r="A44" t="s">
        <v>12</v>
      </c>
      <c r="B44" t="s">
        <v>146</v>
      </c>
      <c r="E44">
        <v>168118</v>
      </c>
      <c r="F44">
        <v>191980</v>
      </c>
      <c r="G44">
        <v>151116</v>
      </c>
      <c r="H44">
        <v>147982</v>
      </c>
      <c r="I44">
        <v>126903</v>
      </c>
      <c r="J44">
        <f t="shared" si="2"/>
        <v>157219.79999999999</v>
      </c>
      <c r="K44">
        <f t="shared" si="3"/>
        <v>10882.885538311984</v>
      </c>
    </row>
    <row r="45" spans="1:11" x14ac:dyDescent="0.25">
      <c r="A45" t="s">
        <v>58</v>
      </c>
      <c r="B45" t="s">
        <v>147</v>
      </c>
      <c r="C45" t="s">
        <v>136</v>
      </c>
      <c r="E45">
        <v>800222</v>
      </c>
      <c r="F45">
        <v>885541</v>
      </c>
      <c r="G45">
        <v>900949</v>
      </c>
      <c r="H45">
        <v>964130</v>
      </c>
      <c r="I45">
        <v>724474</v>
      </c>
      <c r="J45">
        <f t="shared" si="2"/>
        <v>855063.2</v>
      </c>
      <c r="K45">
        <f t="shared" si="3"/>
        <v>41827.662001837976</v>
      </c>
    </row>
    <row r="46" spans="1:11" x14ac:dyDescent="0.25">
      <c r="A46" t="s">
        <v>38</v>
      </c>
      <c r="B46" t="s">
        <v>148</v>
      </c>
      <c r="E46">
        <v>64170554</v>
      </c>
      <c r="F46">
        <v>39875750</v>
      </c>
      <c r="G46">
        <v>56772636</v>
      </c>
      <c r="H46">
        <v>49927366</v>
      </c>
      <c r="I46">
        <v>44427888</v>
      </c>
      <c r="J46">
        <f t="shared" si="2"/>
        <v>51034838.799999997</v>
      </c>
      <c r="K46">
        <f t="shared" si="3"/>
        <v>4329393.0766707128</v>
      </c>
    </row>
    <row r="47" spans="1:11" x14ac:dyDescent="0.25">
      <c r="A47" t="s">
        <v>45</v>
      </c>
      <c r="B47" t="s">
        <v>149</v>
      </c>
      <c r="E47">
        <v>70753</v>
      </c>
      <c r="F47">
        <v>132198</v>
      </c>
      <c r="G47">
        <v>115454</v>
      </c>
      <c r="H47">
        <v>108840</v>
      </c>
      <c r="I47">
        <v>98667</v>
      </c>
      <c r="J47">
        <f t="shared" si="2"/>
        <v>105182.39999999999</v>
      </c>
      <c r="K47">
        <f t="shared" si="3"/>
        <v>10189.603694943185</v>
      </c>
    </row>
    <row r="48" spans="1:11" x14ac:dyDescent="0.25">
      <c r="A48" t="s">
        <v>74</v>
      </c>
      <c r="B48" t="s">
        <v>149</v>
      </c>
      <c r="E48">
        <v>358778</v>
      </c>
      <c r="F48">
        <v>423355</v>
      </c>
      <c r="G48">
        <v>352662</v>
      </c>
      <c r="H48">
        <v>493308</v>
      </c>
      <c r="I48">
        <v>556861</v>
      </c>
      <c r="J48">
        <f t="shared" si="2"/>
        <v>436992.8</v>
      </c>
      <c r="K48">
        <f t="shared" si="3"/>
        <v>39341.463800168931</v>
      </c>
    </row>
    <row r="49" spans="1:11" x14ac:dyDescent="0.25">
      <c r="A49" t="s">
        <v>62</v>
      </c>
      <c r="B49" t="s">
        <v>150</v>
      </c>
      <c r="E49">
        <v>73800315</v>
      </c>
      <c r="F49">
        <v>93008903</v>
      </c>
      <c r="G49">
        <v>83396966</v>
      </c>
      <c r="H49">
        <v>91526930</v>
      </c>
      <c r="I49">
        <v>78860182</v>
      </c>
      <c r="J49">
        <f t="shared" si="2"/>
        <v>84118659.200000003</v>
      </c>
      <c r="K49">
        <f t="shared" si="3"/>
        <v>3664420.5656357924</v>
      </c>
    </row>
    <row r="50" spans="1:11" x14ac:dyDescent="0.25">
      <c r="A50" t="s">
        <v>51</v>
      </c>
      <c r="B50" t="s">
        <v>151</v>
      </c>
      <c r="C50" t="s">
        <v>152</v>
      </c>
      <c r="E50">
        <v>6376231</v>
      </c>
      <c r="F50">
        <v>4818080</v>
      </c>
      <c r="G50">
        <v>7190869</v>
      </c>
      <c r="H50">
        <v>5168715</v>
      </c>
      <c r="I50">
        <v>6445476</v>
      </c>
      <c r="J50">
        <f t="shared" si="2"/>
        <v>5999874.2000000002</v>
      </c>
      <c r="K50">
        <f t="shared" si="3"/>
        <v>438528.05871430918</v>
      </c>
    </row>
    <row r="51" spans="1:11" ht="15.75" x14ac:dyDescent="0.25">
      <c r="A51" t="s">
        <v>83</v>
      </c>
      <c r="B51" t="s">
        <v>125</v>
      </c>
      <c r="C51" s="3" t="s">
        <v>126</v>
      </c>
      <c r="E51">
        <v>16157923</v>
      </c>
      <c r="F51">
        <v>13646546</v>
      </c>
      <c r="G51">
        <v>15261766</v>
      </c>
      <c r="H51">
        <v>15965301</v>
      </c>
      <c r="I51">
        <v>16708413</v>
      </c>
      <c r="J51">
        <f t="shared" si="2"/>
        <v>15547989.800000001</v>
      </c>
      <c r="K51">
        <f t="shared" si="3"/>
        <v>528685.24366823409</v>
      </c>
    </row>
    <row r="52" spans="1:11" x14ac:dyDescent="0.25">
      <c r="A52" t="s">
        <v>96</v>
      </c>
      <c r="B52" t="s">
        <v>154</v>
      </c>
      <c r="C52" t="s">
        <v>153</v>
      </c>
      <c r="E52">
        <v>39576041</v>
      </c>
      <c r="F52">
        <v>35103471</v>
      </c>
      <c r="G52">
        <v>39480014</v>
      </c>
      <c r="H52">
        <v>40744148</v>
      </c>
      <c r="I52">
        <v>32115344</v>
      </c>
      <c r="J52">
        <f t="shared" ref="J52:J53" si="8">AVERAGE(E52:I52)</f>
        <v>37403803.600000001</v>
      </c>
      <c r="K52">
        <f t="shared" ref="K52:K53" si="9">STDEV(E52:I52)/SQRT(5)</f>
        <v>1634724.7577053024</v>
      </c>
    </row>
    <row r="53" spans="1:11" x14ac:dyDescent="0.25">
      <c r="A53" t="s">
        <v>20</v>
      </c>
      <c r="B53" t="s">
        <v>155</v>
      </c>
      <c r="E53">
        <v>2029120</v>
      </c>
      <c r="F53">
        <v>1980985</v>
      </c>
      <c r="G53">
        <v>1888659</v>
      </c>
      <c r="H53">
        <v>1607093</v>
      </c>
      <c r="I53">
        <v>1750161</v>
      </c>
      <c r="J53">
        <f t="shared" si="8"/>
        <v>1851203.6</v>
      </c>
      <c r="K53">
        <f t="shared" si="9"/>
        <v>77362.767598890874</v>
      </c>
    </row>
    <row r="54" spans="1:11" x14ac:dyDescent="0.25">
      <c r="A54" t="s">
        <v>178</v>
      </c>
      <c r="B54" t="s">
        <v>156</v>
      </c>
      <c r="E54">
        <v>1539599</v>
      </c>
      <c r="F54">
        <v>1516628</v>
      </c>
      <c r="G54">
        <v>2820187</v>
      </c>
      <c r="H54">
        <v>2248617</v>
      </c>
      <c r="I54">
        <v>2987494</v>
      </c>
      <c r="J54">
        <f t="shared" si="2"/>
        <v>2222505</v>
      </c>
      <c r="K54">
        <f t="shared" si="3"/>
        <v>308847.59378648235</v>
      </c>
    </row>
    <row r="55" spans="1:11" x14ac:dyDescent="0.25">
      <c r="A55" t="s">
        <v>14</v>
      </c>
      <c r="B55" t="s">
        <v>157</v>
      </c>
      <c r="C55" t="s">
        <v>158</v>
      </c>
      <c r="E55">
        <v>22821528</v>
      </c>
      <c r="F55">
        <v>13500202</v>
      </c>
      <c r="G55">
        <v>15697974</v>
      </c>
      <c r="H55">
        <v>12960392</v>
      </c>
      <c r="I55">
        <v>14402579</v>
      </c>
      <c r="J55">
        <f t="shared" si="2"/>
        <v>15876535</v>
      </c>
      <c r="K55">
        <f t="shared" si="3"/>
        <v>1797056.0176862043</v>
      </c>
    </row>
    <row r="56" spans="1:11" x14ac:dyDescent="0.25">
      <c r="A56" t="s">
        <v>21</v>
      </c>
      <c r="B56" t="s">
        <v>160</v>
      </c>
      <c r="C56" t="s">
        <v>159</v>
      </c>
      <c r="E56">
        <v>3075727</v>
      </c>
      <c r="F56">
        <v>8942372</v>
      </c>
      <c r="G56">
        <v>3022009</v>
      </c>
      <c r="H56">
        <v>2445430</v>
      </c>
      <c r="I56">
        <v>3580913</v>
      </c>
      <c r="J56">
        <f t="shared" si="2"/>
        <v>4213290.2</v>
      </c>
      <c r="K56">
        <f t="shared" si="3"/>
        <v>1195881.3948795842</v>
      </c>
    </row>
    <row r="57" spans="1:11" x14ac:dyDescent="0.25">
      <c r="A57" t="s">
        <v>4</v>
      </c>
      <c r="B57" t="s">
        <v>160</v>
      </c>
      <c r="C57" t="s">
        <v>159</v>
      </c>
      <c r="E57">
        <v>3342554</v>
      </c>
      <c r="F57">
        <v>3219933</v>
      </c>
      <c r="G57">
        <v>3002838</v>
      </c>
      <c r="H57">
        <v>3192888</v>
      </c>
      <c r="I57">
        <v>3488283</v>
      </c>
      <c r="J57">
        <f t="shared" si="2"/>
        <v>3249299.2</v>
      </c>
      <c r="K57">
        <f t="shared" si="3"/>
        <v>80807.621756490276</v>
      </c>
    </row>
    <row r="58" spans="1:11" x14ac:dyDescent="0.25">
      <c r="A58" t="s">
        <v>9</v>
      </c>
      <c r="B58" t="s">
        <v>160</v>
      </c>
      <c r="C58" t="s">
        <v>159</v>
      </c>
      <c r="E58">
        <v>1175476</v>
      </c>
      <c r="F58">
        <v>2263665</v>
      </c>
      <c r="G58">
        <v>3298751</v>
      </c>
      <c r="H58">
        <v>1711200</v>
      </c>
      <c r="I58">
        <v>1827543</v>
      </c>
      <c r="J58">
        <f t="shared" si="2"/>
        <v>2055327</v>
      </c>
      <c r="K58">
        <f t="shared" si="3"/>
        <v>355946.25233355106</v>
      </c>
    </row>
    <row r="59" spans="1:11" x14ac:dyDescent="0.25">
      <c r="A59" t="s">
        <v>10</v>
      </c>
      <c r="B59" t="s">
        <v>161</v>
      </c>
      <c r="C59" t="s">
        <v>174</v>
      </c>
      <c r="E59">
        <v>4657766</v>
      </c>
      <c r="F59">
        <v>4861133</v>
      </c>
      <c r="G59">
        <v>4036293</v>
      </c>
      <c r="H59">
        <v>4236109</v>
      </c>
      <c r="I59">
        <v>4422188</v>
      </c>
      <c r="J59">
        <f t="shared" si="2"/>
        <v>4442697.8</v>
      </c>
      <c r="K59">
        <f t="shared" si="3"/>
        <v>146561.72639792421</v>
      </c>
    </row>
    <row r="60" spans="1:11" x14ac:dyDescent="0.25">
      <c r="A60" t="s">
        <v>91</v>
      </c>
      <c r="B60" t="s">
        <v>162</v>
      </c>
      <c r="C60" s="5" t="s">
        <v>171</v>
      </c>
      <c r="E60">
        <v>1038051</v>
      </c>
      <c r="F60">
        <v>2256783</v>
      </c>
      <c r="G60">
        <v>7452509</v>
      </c>
      <c r="H60">
        <v>2977056</v>
      </c>
      <c r="I60">
        <v>2961329</v>
      </c>
      <c r="J60">
        <f t="shared" si="2"/>
        <v>3337145.6</v>
      </c>
      <c r="K60">
        <f t="shared" si="3"/>
        <v>1087661.2036418142</v>
      </c>
    </row>
    <row r="61" spans="1:11" x14ac:dyDescent="0.25">
      <c r="A61" t="s">
        <v>97</v>
      </c>
      <c r="B61" t="s">
        <v>163</v>
      </c>
      <c r="C61" s="4" t="s">
        <v>172</v>
      </c>
      <c r="E61">
        <v>21507474</v>
      </c>
      <c r="F61">
        <v>11260438</v>
      </c>
      <c r="G61">
        <v>19941172</v>
      </c>
      <c r="H61">
        <v>12476308</v>
      </c>
      <c r="I61">
        <v>15630367</v>
      </c>
      <c r="J61">
        <f t="shared" si="2"/>
        <v>16163151.800000001</v>
      </c>
      <c r="K61">
        <f t="shared" si="3"/>
        <v>2009334.415452549</v>
      </c>
    </row>
    <row r="62" spans="1:11" x14ac:dyDescent="0.25">
      <c r="A62" t="s">
        <v>19</v>
      </c>
      <c r="B62" t="s">
        <v>164</v>
      </c>
      <c r="C62" t="s">
        <v>173</v>
      </c>
      <c r="E62">
        <v>31122548</v>
      </c>
      <c r="F62">
        <v>30346389</v>
      </c>
      <c r="G62">
        <v>27072689</v>
      </c>
      <c r="H62">
        <v>21915903</v>
      </c>
      <c r="I62">
        <v>25648091</v>
      </c>
      <c r="J62">
        <f t="shared" ref="J62" si="10">AVERAGE(E62:I62)</f>
        <v>27221124</v>
      </c>
      <c r="K62">
        <f t="shared" ref="K62" si="11">STDEV(E62:I62)/SQRT(5)</f>
        <v>1667786.3498535417</v>
      </c>
    </row>
    <row r="63" spans="1:11" x14ac:dyDescent="0.25">
      <c r="A63" t="s">
        <v>25</v>
      </c>
      <c r="B63" t="s">
        <v>164</v>
      </c>
      <c r="C63" t="s">
        <v>173</v>
      </c>
      <c r="E63">
        <v>1310514</v>
      </c>
      <c r="F63">
        <v>1388033</v>
      </c>
      <c r="G63">
        <v>2409725</v>
      </c>
      <c r="H63">
        <v>2520226</v>
      </c>
      <c r="I63">
        <v>2175225</v>
      </c>
      <c r="J63">
        <f t="shared" si="2"/>
        <v>1960744.6</v>
      </c>
      <c r="K63">
        <f t="shared" si="3"/>
        <v>256066.69916890783</v>
      </c>
    </row>
    <row r="64" spans="1:11" x14ac:dyDescent="0.25">
      <c r="A64" t="s">
        <v>63</v>
      </c>
      <c r="B64" t="s">
        <v>165</v>
      </c>
      <c r="E64">
        <v>2959293</v>
      </c>
      <c r="F64">
        <v>8365325</v>
      </c>
      <c r="G64">
        <v>8771018</v>
      </c>
      <c r="H64">
        <v>9869180</v>
      </c>
      <c r="I64">
        <v>8676185</v>
      </c>
      <c r="J64">
        <f t="shared" si="2"/>
        <v>7728200.2000000002</v>
      </c>
      <c r="K64">
        <f t="shared" si="3"/>
        <v>1218982.0044205494</v>
      </c>
    </row>
    <row r="65" spans="1:11" x14ac:dyDescent="0.25">
      <c r="A65" t="s">
        <v>110</v>
      </c>
      <c r="B65" t="s">
        <v>166</v>
      </c>
      <c r="E65">
        <v>164797405</v>
      </c>
      <c r="F65">
        <v>189714239</v>
      </c>
      <c r="G65">
        <v>200245768</v>
      </c>
      <c r="H65">
        <v>206025848</v>
      </c>
      <c r="I65">
        <v>207507394</v>
      </c>
      <c r="J65">
        <f t="shared" si="2"/>
        <v>193658130.80000001</v>
      </c>
      <c r="K65">
        <f t="shared" si="3"/>
        <v>7863381.1431017583</v>
      </c>
    </row>
    <row r="66" spans="1:11" x14ac:dyDescent="0.25">
      <c r="A66" t="s">
        <v>27</v>
      </c>
      <c r="B66" t="s">
        <v>139</v>
      </c>
      <c r="E66">
        <v>120420954</v>
      </c>
      <c r="F66">
        <v>107231414</v>
      </c>
      <c r="G66">
        <v>114612679</v>
      </c>
      <c r="H66">
        <v>103184093</v>
      </c>
      <c r="I66">
        <v>101004873</v>
      </c>
      <c r="J66">
        <f t="shared" si="2"/>
        <v>109290802.59999999</v>
      </c>
      <c r="K66">
        <f t="shared" si="3"/>
        <v>3622100.574835666</v>
      </c>
    </row>
    <row r="67" spans="1:11" x14ac:dyDescent="0.25">
      <c r="A67" t="s">
        <v>92</v>
      </c>
      <c r="B67" t="s">
        <v>167</v>
      </c>
      <c r="E67">
        <v>612637726</v>
      </c>
      <c r="F67">
        <v>565322320</v>
      </c>
      <c r="G67">
        <v>600616691</v>
      </c>
      <c r="H67">
        <v>590038848</v>
      </c>
      <c r="I67">
        <v>578112663</v>
      </c>
      <c r="J67">
        <f t="shared" si="2"/>
        <v>589345649.60000002</v>
      </c>
      <c r="K67">
        <f t="shared" si="3"/>
        <v>8286549.5663506677</v>
      </c>
    </row>
    <row r="68" spans="1:11" x14ac:dyDescent="0.25">
      <c r="A68" t="s">
        <v>22</v>
      </c>
      <c r="B68" t="s">
        <v>168</v>
      </c>
      <c r="E68">
        <v>148952334</v>
      </c>
      <c r="F68">
        <v>164638386</v>
      </c>
      <c r="G68">
        <v>147837178</v>
      </c>
      <c r="H68">
        <v>145486992</v>
      </c>
      <c r="I68">
        <v>140363787</v>
      </c>
      <c r="J68">
        <f t="shared" ref="J68:J129" si="12">AVERAGE(E68:I68)</f>
        <v>149455735.40000001</v>
      </c>
      <c r="K68">
        <f t="shared" ref="K68:K129" si="13">STDEV(E68:I68)/SQRT(5)</f>
        <v>4073085.2566058766</v>
      </c>
    </row>
    <row r="69" spans="1:11" x14ac:dyDescent="0.25">
      <c r="A69" t="s">
        <v>33</v>
      </c>
      <c r="B69" t="s">
        <v>169</v>
      </c>
      <c r="E69">
        <v>1985563</v>
      </c>
      <c r="F69">
        <v>1931788</v>
      </c>
      <c r="G69">
        <v>1522556</v>
      </c>
      <c r="H69">
        <v>2757623</v>
      </c>
      <c r="I69">
        <v>1285092</v>
      </c>
      <c r="J69">
        <f t="shared" si="12"/>
        <v>1896524.4</v>
      </c>
      <c r="K69">
        <f t="shared" si="13"/>
        <v>251432.31063898682</v>
      </c>
    </row>
    <row r="70" spans="1:11" x14ac:dyDescent="0.25">
      <c r="A70" t="s">
        <v>35</v>
      </c>
      <c r="B70" t="s">
        <v>169</v>
      </c>
      <c r="E70">
        <v>4634854</v>
      </c>
      <c r="F70">
        <v>5089949</v>
      </c>
      <c r="G70">
        <v>5077063</v>
      </c>
      <c r="H70">
        <v>6779115</v>
      </c>
      <c r="I70">
        <v>4020749</v>
      </c>
      <c r="J70">
        <f t="shared" si="12"/>
        <v>5120346</v>
      </c>
      <c r="K70">
        <f t="shared" si="13"/>
        <v>458209.99746469955</v>
      </c>
    </row>
    <row r="71" spans="1:11" x14ac:dyDescent="0.25">
      <c r="A71" t="s">
        <v>95</v>
      </c>
      <c r="B71" t="s">
        <v>170</v>
      </c>
      <c r="E71">
        <v>762944</v>
      </c>
      <c r="F71">
        <v>645156</v>
      </c>
      <c r="G71">
        <v>875437</v>
      </c>
      <c r="H71">
        <v>1140303</v>
      </c>
      <c r="I71">
        <v>744040</v>
      </c>
      <c r="J71">
        <f t="shared" si="12"/>
        <v>833576</v>
      </c>
      <c r="K71">
        <f t="shared" si="13"/>
        <v>84953.359842327598</v>
      </c>
    </row>
    <row r="72" spans="1:11" x14ac:dyDescent="0.25">
      <c r="A72" t="s">
        <v>1</v>
      </c>
    </row>
    <row r="73" spans="1:11" x14ac:dyDescent="0.25">
      <c r="A73" t="s">
        <v>7</v>
      </c>
      <c r="E73">
        <v>169153378</v>
      </c>
      <c r="F73">
        <v>137236346</v>
      </c>
      <c r="G73">
        <v>170489140</v>
      </c>
      <c r="H73">
        <v>160837585</v>
      </c>
      <c r="I73">
        <v>163095893</v>
      </c>
      <c r="J73">
        <f t="shared" si="12"/>
        <v>160162468.40000001</v>
      </c>
      <c r="K73">
        <f t="shared" si="13"/>
        <v>6008928.5749494517</v>
      </c>
    </row>
    <row r="74" spans="1:11" x14ac:dyDescent="0.25">
      <c r="A74" t="s">
        <v>105</v>
      </c>
      <c r="E74">
        <v>9855170</v>
      </c>
      <c r="F74">
        <v>9992362</v>
      </c>
      <c r="G74">
        <v>12997799</v>
      </c>
      <c r="H74">
        <v>9966798</v>
      </c>
      <c r="I74">
        <v>11286961</v>
      </c>
      <c r="J74">
        <f t="shared" si="12"/>
        <v>10819818</v>
      </c>
      <c r="K74">
        <f t="shared" si="13"/>
        <v>604346.59488781763</v>
      </c>
    </row>
    <row r="75" spans="1:11" x14ac:dyDescent="0.25">
      <c r="A75" t="s">
        <v>16</v>
      </c>
      <c r="E75">
        <v>2637666</v>
      </c>
      <c r="F75">
        <v>2162386</v>
      </c>
      <c r="G75">
        <v>2553666</v>
      </c>
      <c r="H75">
        <v>2410098</v>
      </c>
      <c r="I75">
        <v>2636253</v>
      </c>
      <c r="J75">
        <f t="shared" si="12"/>
        <v>2480013.7999999998</v>
      </c>
      <c r="K75">
        <f t="shared" si="13"/>
        <v>89572.648941738895</v>
      </c>
    </row>
    <row r="76" spans="1:11" x14ac:dyDescent="0.25">
      <c r="A76" t="s">
        <v>17</v>
      </c>
    </row>
    <row r="77" spans="1:11" x14ac:dyDescent="0.25">
      <c r="A77" t="s">
        <v>106</v>
      </c>
      <c r="E77">
        <v>72868989</v>
      </c>
      <c r="F77">
        <v>83231188</v>
      </c>
      <c r="G77">
        <v>70798226</v>
      </c>
      <c r="H77">
        <v>71940163</v>
      </c>
      <c r="I77">
        <v>64181211</v>
      </c>
      <c r="J77">
        <f t="shared" si="12"/>
        <v>72603955.400000006</v>
      </c>
      <c r="K77">
        <f t="shared" si="13"/>
        <v>3063104.7793675386</v>
      </c>
    </row>
    <row r="78" spans="1:11" x14ac:dyDescent="0.25">
      <c r="A78" t="s">
        <v>23</v>
      </c>
      <c r="E78">
        <v>4676914</v>
      </c>
      <c r="F78">
        <v>5307669</v>
      </c>
      <c r="G78">
        <v>4657636</v>
      </c>
      <c r="H78">
        <v>4616847</v>
      </c>
      <c r="I78">
        <v>5090882</v>
      </c>
      <c r="J78">
        <f t="shared" si="12"/>
        <v>4869989.5999999996</v>
      </c>
      <c r="K78">
        <f t="shared" si="13"/>
        <v>139070.14853037297</v>
      </c>
    </row>
    <row r="79" spans="1:11" x14ac:dyDescent="0.25">
      <c r="A79" t="s">
        <v>24</v>
      </c>
      <c r="E79">
        <v>88567</v>
      </c>
      <c r="F79">
        <v>84663</v>
      </c>
      <c r="G79">
        <v>89873</v>
      </c>
      <c r="H79">
        <v>85748</v>
      </c>
      <c r="I79">
        <v>86886</v>
      </c>
      <c r="J79">
        <f t="shared" si="12"/>
        <v>87147.4</v>
      </c>
      <c r="K79">
        <f t="shared" si="13"/>
        <v>939.2298227803459</v>
      </c>
    </row>
    <row r="80" spans="1:11" x14ac:dyDescent="0.25">
      <c r="A80" t="s">
        <v>26</v>
      </c>
      <c r="E80">
        <v>172658</v>
      </c>
      <c r="F80">
        <v>267848</v>
      </c>
      <c r="G80">
        <v>215403</v>
      </c>
      <c r="H80">
        <v>271838</v>
      </c>
      <c r="I80">
        <v>198871</v>
      </c>
      <c r="J80">
        <f t="shared" si="12"/>
        <v>225323.6</v>
      </c>
      <c r="K80">
        <f t="shared" si="13"/>
        <v>19421.299875652003</v>
      </c>
    </row>
    <row r="81" spans="1:11" x14ac:dyDescent="0.25">
      <c r="A81" t="s">
        <v>29</v>
      </c>
      <c r="E81">
        <v>452596</v>
      </c>
      <c r="F81">
        <v>178989</v>
      </c>
      <c r="G81">
        <v>345234</v>
      </c>
      <c r="H81">
        <v>228378</v>
      </c>
      <c r="I81">
        <v>199179</v>
      </c>
      <c r="J81">
        <f t="shared" si="12"/>
        <v>280875.2</v>
      </c>
      <c r="K81">
        <f t="shared" si="13"/>
        <v>51691.929323057768</v>
      </c>
    </row>
    <row r="82" spans="1:11" x14ac:dyDescent="0.25">
      <c r="A82" t="s">
        <v>107</v>
      </c>
      <c r="E82">
        <v>1997488</v>
      </c>
      <c r="F82">
        <v>3644041</v>
      </c>
      <c r="G82">
        <v>2378477</v>
      </c>
      <c r="H82">
        <v>2899838</v>
      </c>
      <c r="I82">
        <v>1812203</v>
      </c>
      <c r="J82">
        <f t="shared" si="12"/>
        <v>2546409.4</v>
      </c>
      <c r="K82">
        <f t="shared" si="13"/>
        <v>331532.94985304243</v>
      </c>
    </row>
    <row r="83" spans="1:11" x14ac:dyDescent="0.25">
      <c r="A83" t="s">
        <v>2</v>
      </c>
      <c r="E83">
        <v>138488</v>
      </c>
      <c r="F83">
        <v>345658</v>
      </c>
      <c r="G83">
        <v>277943</v>
      </c>
      <c r="H83">
        <v>316998</v>
      </c>
      <c r="I83">
        <v>232596</v>
      </c>
      <c r="J83">
        <f t="shared" ref="J83" si="14">AVERAGE(E83:I83)</f>
        <v>262336.59999999998</v>
      </c>
      <c r="K83">
        <f t="shared" ref="K83" si="15">STDEV(E83:I83)/SQRT(5)</f>
        <v>36329.6456624614</v>
      </c>
    </row>
    <row r="84" spans="1:11" x14ac:dyDescent="0.25">
      <c r="A84" t="s">
        <v>30</v>
      </c>
      <c r="E84">
        <v>65849</v>
      </c>
      <c r="F84">
        <v>58698</v>
      </c>
      <c r="G84">
        <v>55392</v>
      </c>
      <c r="H84">
        <v>55567</v>
      </c>
      <c r="I84">
        <v>61124</v>
      </c>
      <c r="J84">
        <f t="shared" si="12"/>
        <v>59326</v>
      </c>
      <c r="K84">
        <f t="shared" si="13"/>
        <v>1946.5758911483517</v>
      </c>
    </row>
    <row r="85" spans="1:11" x14ac:dyDescent="0.25">
      <c r="A85" t="s">
        <v>31</v>
      </c>
      <c r="E85">
        <v>52837</v>
      </c>
      <c r="F85">
        <v>122367</v>
      </c>
      <c r="G85">
        <v>95216</v>
      </c>
      <c r="H85">
        <v>98797</v>
      </c>
      <c r="I85">
        <v>99458</v>
      </c>
      <c r="J85">
        <f t="shared" si="12"/>
        <v>93735</v>
      </c>
      <c r="K85">
        <f t="shared" si="13"/>
        <v>11298.247125107504</v>
      </c>
    </row>
    <row r="86" spans="1:11" x14ac:dyDescent="0.25">
      <c r="A86" t="s">
        <v>32</v>
      </c>
      <c r="E86">
        <v>7773163</v>
      </c>
      <c r="F86">
        <v>9422180</v>
      </c>
      <c r="G86">
        <v>9428178</v>
      </c>
      <c r="H86">
        <v>9813102</v>
      </c>
      <c r="I86">
        <v>9484490</v>
      </c>
      <c r="J86">
        <f t="shared" si="12"/>
        <v>9184222.5999999996</v>
      </c>
      <c r="K86">
        <f t="shared" si="13"/>
        <v>360060.89536377037</v>
      </c>
    </row>
    <row r="87" spans="1:11" x14ac:dyDescent="0.25">
      <c r="A87" t="s">
        <v>36</v>
      </c>
      <c r="E87">
        <v>2546303</v>
      </c>
      <c r="F87">
        <v>3089211</v>
      </c>
      <c r="G87">
        <v>3637168</v>
      </c>
      <c r="H87">
        <v>3538769</v>
      </c>
      <c r="I87">
        <v>2718961</v>
      </c>
      <c r="J87">
        <f t="shared" si="12"/>
        <v>3106082.4</v>
      </c>
      <c r="K87">
        <f t="shared" si="13"/>
        <v>215959.51096064315</v>
      </c>
    </row>
    <row r="88" spans="1:11" x14ac:dyDescent="0.25">
      <c r="A88" t="s">
        <v>37</v>
      </c>
      <c r="E88">
        <v>647943</v>
      </c>
      <c r="F88">
        <v>380386</v>
      </c>
      <c r="G88">
        <v>862125</v>
      </c>
      <c r="H88">
        <v>713110</v>
      </c>
      <c r="I88">
        <v>651242</v>
      </c>
      <c r="J88">
        <f t="shared" si="12"/>
        <v>650961.19999999995</v>
      </c>
      <c r="K88">
        <f t="shared" si="13"/>
        <v>77997.676570138952</v>
      </c>
    </row>
    <row r="89" spans="1:11" x14ac:dyDescent="0.25">
      <c r="A89" t="s">
        <v>39</v>
      </c>
    </row>
    <row r="90" spans="1:11" x14ac:dyDescent="0.25">
      <c r="A90" t="s">
        <v>118</v>
      </c>
      <c r="E90">
        <v>3574157</v>
      </c>
      <c r="F90">
        <v>4778233</v>
      </c>
      <c r="G90">
        <v>2751549</v>
      </c>
      <c r="H90">
        <v>2535538</v>
      </c>
      <c r="I90">
        <v>2286816</v>
      </c>
      <c r="J90">
        <f t="shared" si="12"/>
        <v>3185258.6</v>
      </c>
      <c r="K90">
        <f t="shared" si="13"/>
        <v>453114.19009280665</v>
      </c>
    </row>
    <row r="91" spans="1:11" x14ac:dyDescent="0.25">
      <c r="A91" t="s">
        <v>41</v>
      </c>
      <c r="E91">
        <v>405909</v>
      </c>
      <c r="F91">
        <v>916463</v>
      </c>
      <c r="G91">
        <v>650582</v>
      </c>
      <c r="H91">
        <v>679806</v>
      </c>
      <c r="I91">
        <v>713698</v>
      </c>
      <c r="J91">
        <f t="shared" ref="J91" si="16">AVERAGE(E91:I91)</f>
        <v>673291.6</v>
      </c>
      <c r="K91">
        <f t="shared" ref="K91" si="17">STDEV(E91:I91)/SQRT(5)</f>
        <v>81491.295566213754</v>
      </c>
    </row>
    <row r="92" spans="1:11" x14ac:dyDescent="0.25">
      <c r="A92" t="s">
        <v>46</v>
      </c>
      <c r="E92">
        <v>379055</v>
      </c>
      <c r="F92">
        <v>462205</v>
      </c>
      <c r="G92">
        <v>409016</v>
      </c>
      <c r="H92">
        <v>486718</v>
      </c>
      <c r="I92">
        <v>424034</v>
      </c>
      <c r="J92">
        <f t="shared" si="12"/>
        <v>432205.6</v>
      </c>
      <c r="K92">
        <f t="shared" si="13"/>
        <v>19106.392424003021</v>
      </c>
    </row>
    <row r="93" spans="1:11" x14ac:dyDescent="0.25">
      <c r="A93" t="s">
        <v>108</v>
      </c>
    </row>
    <row r="94" spans="1:11" x14ac:dyDescent="0.25">
      <c r="A94" t="s">
        <v>103</v>
      </c>
      <c r="E94">
        <v>310403</v>
      </c>
      <c r="F94">
        <v>356540</v>
      </c>
      <c r="G94">
        <v>323063</v>
      </c>
      <c r="H94">
        <v>333415</v>
      </c>
      <c r="I94">
        <v>342966</v>
      </c>
      <c r="J94">
        <f t="shared" si="12"/>
        <v>333277.40000000002</v>
      </c>
      <c r="K94">
        <f t="shared" si="13"/>
        <v>7945.4660190576615</v>
      </c>
    </row>
    <row r="95" spans="1:11" x14ac:dyDescent="0.25">
      <c r="A95" t="s">
        <v>109</v>
      </c>
      <c r="E95">
        <v>1231985</v>
      </c>
      <c r="F95">
        <v>1460247</v>
      </c>
      <c r="G95">
        <v>1233937</v>
      </c>
      <c r="H95">
        <v>1222608</v>
      </c>
      <c r="I95">
        <v>1061127</v>
      </c>
      <c r="J95">
        <f t="shared" si="12"/>
        <v>1241980.8</v>
      </c>
      <c r="K95">
        <f t="shared" si="13"/>
        <v>63595.65832381948</v>
      </c>
    </row>
    <row r="96" spans="1:11" x14ac:dyDescent="0.25">
      <c r="A96" t="s">
        <v>52</v>
      </c>
      <c r="E96">
        <v>529170</v>
      </c>
      <c r="F96">
        <v>568242</v>
      </c>
      <c r="G96">
        <v>625562</v>
      </c>
      <c r="H96">
        <v>562285</v>
      </c>
      <c r="I96">
        <v>559196</v>
      </c>
      <c r="J96">
        <f t="shared" si="12"/>
        <v>568891</v>
      </c>
      <c r="K96">
        <f t="shared" si="13"/>
        <v>15696.199450822482</v>
      </c>
    </row>
    <row r="97" spans="1:11" x14ac:dyDescent="0.25">
      <c r="A97" t="s">
        <v>53</v>
      </c>
      <c r="E97">
        <v>145534</v>
      </c>
      <c r="F97">
        <v>167736</v>
      </c>
      <c r="G97">
        <v>140928</v>
      </c>
      <c r="H97">
        <v>153120</v>
      </c>
      <c r="I97">
        <v>152635</v>
      </c>
      <c r="J97">
        <f t="shared" si="12"/>
        <v>151990.6</v>
      </c>
      <c r="K97">
        <f t="shared" si="13"/>
        <v>4547.951292615171</v>
      </c>
    </row>
    <row r="98" spans="1:11" x14ac:dyDescent="0.25">
      <c r="A98" t="s">
        <v>116</v>
      </c>
      <c r="E98">
        <v>242036</v>
      </c>
      <c r="F98">
        <v>283776</v>
      </c>
      <c r="G98">
        <v>314094</v>
      </c>
      <c r="H98">
        <v>146429</v>
      </c>
      <c r="I98">
        <v>192882</v>
      </c>
      <c r="J98">
        <f t="shared" si="12"/>
        <v>235843.4</v>
      </c>
      <c r="K98">
        <f t="shared" si="13"/>
        <v>30248.68233097106</v>
      </c>
    </row>
    <row r="99" spans="1:11" x14ac:dyDescent="0.25">
      <c r="A99" t="s">
        <v>56</v>
      </c>
      <c r="E99">
        <v>945488</v>
      </c>
      <c r="F99">
        <v>825568</v>
      </c>
      <c r="G99">
        <v>938277</v>
      </c>
      <c r="H99">
        <v>846367</v>
      </c>
      <c r="I99">
        <v>910028</v>
      </c>
      <c r="J99">
        <f t="shared" si="12"/>
        <v>893145.59999999998</v>
      </c>
      <c r="K99">
        <f t="shared" si="13"/>
        <v>24306.94856743643</v>
      </c>
    </row>
    <row r="100" spans="1:11" x14ac:dyDescent="0.25">
      <c r="A100" t="s">
        <v>179</v>
      </c>
      <c r="E100">
        <v>199780</v>
      </c>
      <c r="F100">
        <v>144376</v>
      </c>
      <c r="G100">
        <v>100667</v>
      </c>
      <c r="H100">
        <v>108911</v>
      </c>
      <c r="I100">
        <v>159724</v>
      </c>
      <c r="J100">
        <f t="shared" si="12"/>
        <v>142691.6</v>
      </c>
      <c r="K100">
        <f t="shared" si="13"/>
        <v>17971.117395977355</v>
      </c>
    </row>
    <row r="101" spans="1:11" x14ac:dyDescent="0.25">
      <c r="A101" t="s">
        <v>180</v>
      </c>
    </row>
    <row r="102" spans="1:11" x14ac:dyDescent="0.25">
      <c r="A102" t="s">
        <v>181</v>
      </c>
      <c r="E102">
        <v>227004</v>
      </c>
      <c r="F102">
        <v>245252</v>
      </c>
      <c r="G102">
        <v>230212</v>
      </c>
      <c r="H102">
        <v>217190</v>
      </c>
      <c r="I102">
        <v>217096</v>
      </c>
      <c r="J102">
        <f t="shared" ref="J102:J103" si="18">AVERAGE(E102:I102)</f>
        <v>227350.8</v>
      </c>
      <c r="K102">
        <f t="shared" ref="K102:K103" si="19">STDEV(E102:I102)/SQRT(5)</f>
        <v>5182.4824013208181</v>
      </c>
    </row>
    <row r="103" spans="1:11" x14ac:dyDescent="0.25">
      <c r="A103" t="s">
        <v>113</v>
      </c>
      <c r="E103">
        <v>9478591</v>
      </c>
      <c r="F103">
        <v>20387950</v>
      </c>
      <c r="G103">
        <v>24242261</v>
      </c>
      <c r="H103">
        <v>22650720</v>
      </c>
      <c r="I103">
        <v>22670715</v>
      </c>
      <c r="J103">
        <f t="shared" si="18"/>
        <v>19886047.399999999</v>
      </c>
      <c r="K103">
        <f t="shared" si="19"/>
        <v>2673400.8312848778</v>
      </c>
    </row>
    <row r="104" spans="1:11" x14ac:dyDescent="0.25">
      <c r="A104" t="s">
        <v>59</v>
      </c>
    </row>
    <row r="105" spans="1:11" x14ac:dyDescent="0.25">
      <c r="A105" t="s">
        <v>182</v>
      </c>
      <c r="E105">
        <v>168979</v>
      </c>
      <c r="F105">
        <v>218377</v>
      </c>
      <c r="G105">
        <v>240606</v>
      </c>
      <c r="H105">
        <v>229188</v>
      </c>
      <c r="I105">
        <v>244763</v>
      </c>
      <c r="J105">
        <f t="shared" si="12"/>
        <v>220382.6</v>
      </c>
      <c r="K105">
        <f t="shared" si="13"/>
        <v>13651.515310030627</v>
      </c>
    </row>
    <row r="106" spans="1:11" x14ac:dyDescent="0.25">
      <c r="A106" t="s">
        <v>60</v>
      </c>
      <c r="E106">
        <v>12439240</v>
      </c>
      <c r="F106">
        <v>15988847</v>
      </c>
      <c r="G106">
        <v>14810178</v>
      </c>
      <c r="H106">
        <v>15996824</v>
      </c>
      <c r="I106">
        <v>14043146</v>
      </c>
      <c r="J106">
        <f t="shared" si="12"/>
        <v>14655647</v>
      </c>
      <c r="K106">
        <f t="shared" si="13"/>
        <v>666621.15477758425</v>
      </c>
    </row>
    <row r="107" spans="1:11" x14ac:dyDescent="0.25">
      <c r="A107" t="s">
        <v>61</v>
      </c>
      <c r="E107">
        <v>38988</v>
      </c>
      <c r="F107">
        <v>41315</v>
      </c>
      <c r="G107">
        <v>34657</v>
      </c>
      <c r="H107">
        <v>31326</v>
      </c>
      <c r="I107">
        <v>42773</v>
      </c>
      <c r="J107">
        <f t="shared" si="12"/>
        <v>37811.800000000003</v>
      </c>
      <c r="K107">
        <f t="shared" si="13"/>
        <v>2124.708530598964</v>
      </c>
    </row>
    <row r="108" spans="1:11" x14ac:dyDescent="0.25">
      <c r="A108" t="s">
        <v>66</v>
      </c>
      <c r="E108">
        <v>203520</v>
      </c>
      <c r="F108">
        <v>177119</v>
      </c>
      <c r="G108">
        <v>250183</v>
      </c>
      <c r="H108">
        <v>110058</v>
      </c>
      <c r="I108">
        <v>181063</v>
      </c>
      <c r="J108">
        <f t="shared" si="12"/>
        <v>184388.6</v>
      </c>
      <c r="K108">
        <f t="shared" si="13"/>
        <v>22675.822292918081</v>
      </c>
    </row>
    <row r="109" spans="1:11" x14ac:dyDescent="0.25">
      <c r="A109" t="s">
        <v>70</v>
      </c>
      <c r="E109">
        <v>2023308</v>
      </c>
      <c r="F109">
        <v>2822350</v>
      </c>
      <c r="G109">
        <v>2608912</v>
      </c>
      <c r="H109">
        <v>2304473</v>
      </c>
      <c r="I109">
        <v>2128745</v>
      </c>
      <c r="J109">
        <f t="shared" si="12"/>
        <v>2377557.6</v>
      </c>
      <c r="K109">
        <f t="shared" si="13"/>
        <v>149014.59412976957</v>
      </c>
    </row>
    <row r="110" spans="1:11" x14ac:dyDescent="0.25">
      <c r="A110" t="s">
        <v>71</v>
      </c>
      <c r="E110">
        <v>502440</v>
      </c>
      <c r="F110">
        <v>1527048</v>
      </c>
      <c r="G110">
        <v>1220711</v>
      </c>
      <c r="H110">
        <v>1309831</v>
      </c>
      <c r="I110">
        <v>1142342</v>
      </c>
      <c r="J110">
        <f t="shared" si="12"/>
        <v>1140474.3999999999</v>
      </c>
      <c r="K110">
        <f t="shared" si="13"/>
        <v>171995.65425806551</v>
      </c>
    </row>
    <row r="111" spans="1:11" x14ac:dyDescent="0.25">
      <c r="A111" t="s">
        <v>72</v>
      </c>
      <c r="E111">
        <v>430574</v>
      </c>
      <c r="F111">
        <v>1453747</v>
      </c>
      <c r="G111">
        <v>964735</v>
      </c>
      <c r="H111">
        <v>959897</v>
      </c>
      <c r="I111">
        <v>481962</v>
      </c>
      <c r="J111">
        <f t="shared" si="12"/>
        <v>858183</v>
      </c>
      <c r="K111">
        <f t="shared" si="13"/>
        <v>187188.03945738627</v>
      </c>
    </row>
    <row r="112" spans="1:11" x14ac:dyDescent="0.25">
      <c r="A112" t="s">
        <v>73</v>
      </c>
      <c r="E112">
        <v>134268</v>
      </c>
      <c r="F112">
        <v>129178</v>
      </c>
      <c r="G112">
        <v>155639</v>
      </c>
      <c r="H112">
        <v>142160</v>
      </c>
      <c r="I112">
        <v>159539</v>
      </c>
      <c r="J112">
        <f t="shared" si="12"/>
        <v>144156.79999999999</v>
      </c>
      <c r="K112">
        <f t="shared" si="13"/>
        <v>5893.1868237821882</v>
      </c>
    </row>
    <row r="113" spans="1:11" x14ac:dyDescent="0.25">
      <c r="A113" t="s">
        <v>114</v>
      </c>
      <c r="E113">
        <v>176514</v>
      </c>
      <c r="F113">
        <v>182836</v>
      </c>
      <c r="G113">
        <v>155556</v>
      </c>
      <c r="H113">
        <v>186527</v>
      </c>
      <c r="I113">
        <v>151607</v>
      </c>
      <c r="J113">
        <f t="shared" si="12"/>
        <v>170608</v>
      </c>
      <c r="K113">
        <f t="shared" si="13"/>
        <v>7160.3773853058883</v>
      </c>
    </row>
    <row r="114" spans="1:11" x14ac:dyDescent="0.25">
      <c r="A114" t="s">
        <v>80</v>
      </c>
      <c r="E114">
        <v>15796382</v>
      </c>
      <c r="F114">
        <v>16276566</v>
      </c>
      <c r="G114">
        <v>14520093</v>
      </c>
      <c r="H114">
        <v>15583928</v>
      </c>
      <c r="I114">
        <v>14378273</v>
      </c>
      <c r="J114">
        <f t="shared" si="12"/>
        <v>15311048.4</v>
      </c>
      <c r="K114">
        <f t="shared" si="13"/>
        <v>369994.36529014871</v>
      </c>
    </row>
    <row r="115" spans="1:11" x14ac:dyDescent="0.25">
      <c r="A115" t="s">
        <v>104</v>
      </c>
      <c r="E115">
        <v>169898</v>
      </c>
      <c r="F115">
        <v>201884</v>
      </c>
      <c r="G115">
        <v>224563</v>
      </c>
      <c r="H115">
        <v>257663</v>
      </c>
      <c r="I115">
        <v>287969</v>
      </c>
      <c r="J115">
        <f t="shared" si="12"/>
        <v>228395.4</v>
      </c>
      <c r="K115">
        <f t="shared" si="13"/>
        <v>20670.139880029856</v>
      </c>
    </row>
    <row r="116" spans="1:11" x14ac:dyDescent="0.25">
      <c r="A116" t="s">
        <v>84</v>
      </c>
      <c r="E116">
        <v>757654</v>
      </c>
      <c r="F116">
        <v>982563</v>
      </c>
      <c r="G116">
        <v>873336</v>
      </c>
      <c r="H116">
        <v>969172</v>
      </c>
      <c r="I116">
        <v>708323</v>
      </c>
      <c r="J116">
        <f t="shared" si="12"/>
        <v>858209.6</v>
      </c>
      <c r="K116">
        <f t="shared" si="13"/>
        <v>55037.556192658201</v>
      </c>
    </row>
    <row r="117" spans="1:11" x14ac:dyDescent="0.25">
      <c r="A117" t="s">
        <v>85</v>
      </c>
      <c r="E117">
        <v>13461691</v>
      </c>
      <c r="F117">
        <v>13056491</v>
      </c>
      <c r="G117">
        <v>14197599</v>
      </c>
      <c r="H117">
        <v>13564533</v>
      </c>
      <c r="I117">
        <v>15643500</v>
      </c>
      <c r="J117">
        <f t="shared" si="12"/>
        <v>13984762.800000001</v>
      </c>
      <c r="K117">
        <f t="shared" si="13"/>
        <v>453243.53686140961</v>
      </c>
    </row>
    <row r="118" spans="1:11" x14ac:dyDescent="0.25">
      <c r="A118" t="s">
        <v>89</v>
      </c>
      <c r="E118">
        <v>775943</v>
      </c>
      <c r="F118">
        <v>901455</v>
      </c>
      <c r="G118">
        <v>866088</v>
      </c>
      <c r="H118">
        <v>934967</v>
      </c>
      <c r="I118">
        <v>729776</v>
      </c>
      <c r="J118">
        <f t="shared" si="12"/>
        <v>841645.8</v>
      </c>
      <c r="K118">
        <f t="shared" si="13"/>
        <v>38545.504274039529</v>
      </c>
    </row>
    <row r="119" spans="1:11" x14ac:dyDescent="0.25">
      <c r="A119" t="s">
        <v>90</v>
      </c>
      <c r="E119">
        <v>449617450</v>
      </c>
      <c r="F119">
        <v>31299394</v>
      </c>
      <c r="G119">
        <v>219997377</v>
      </c>
      <c r="H119">
        <v>247936569</v>
      </c>
      <c r="I119">
        <v>233175168</v>
      </c>
      <c r="J119">
        <f t="shared" ref="J119" si="20">AVERAGE(E119:I119)</f>
        <v>236405191.59999999</v>
      </c>
      <c r="K119">
        <f t="shared" ref="K119" si="21">STDEV(E119:I119)/SQRT(5)</f>
        <v>66310058.602864407</v>
      </c>
    </row>
    <row r="120" spans="1:11" x14ac:dyDescent="0.25">
      <c r="A120" t="s">
        <v>117</v>
      </c>
      <c r="E120">
        <v>3192346</v>
      </c>
      <c r="F120">
        <v>2602095</v>
      </c>
      <c r="G120">
        <v>2981249</v>
      </c>
      <c r="H120">
        <v>3226774</v>
      </c>
      <c r="I120">
        <v>2977739</v>
      </c>
      <c r="J120">
        <f t="shared" si="12"/>
        <v>2996040.6</v>
      </c>
      <c r="K120">
        <f t="shared" si="13"/>
        <v>111247.6039510964</v>
      </c>
    </row>
    <row r="121" spans="1:11" x14ac:dyDescent="0.25">
      <c r="A121" t="s">
        <v>93</v>
      </c>
      <c r="E121">
        <v>171181</v>
      </c>
      <c r="F121">
        <v>202541</v>
      </c>
      <c r="G121">
        <v>367909</v>
      </c>
      <c r="H121">
        <v>288513</v>
      </c>
      <c r="I121">
        <v>323876</v>
      </c>
      <c r="J121">
        <f t="shared" si="12"/>
        <v>270804</v>
      </c>
      <c r="K121">
        <f t="shared" si="13"/>
        <v>36840.335359494216</v>
      </c>
    </row>
    <row r="122" spans="1:11" x14ac:dyDescent="0.25">
      <c r="A122" t="s">
        <v>94</v>
      </c>
      <c r="E122">
        <v>226716</v>
      </c>
      <c r="F122">
        <v>228217</v>
      </c>
      <c r="G122">
        <v>199827</v>
      </c>
      <c r="H122">
        <v>171779</v>
      </c>
      <c r="I122">
        <v>210927</v>
      </c>
      <c r="J122">
        <f t="shared" si="12"/>
        <v>207493.2</v>
      </c>
      <c r="K122">
        <f t="shared" si="13"/>
        <v>10356.29666627989</v>
      </c>
    </row>
    <row r="123" spans="1:11" x14ac:dyDescent="0.25">
      <c r="A123" t="s">
        <v>98</v>
      </c>
      <c r="E123">
        <v>1415599</v>
      </c>
      <c r="F123">
        <v>985001</v>
      </c>
      <c r="G123">
        <v>804303</v>
      </c>
      <c r="H123">
        <v>989892</v>
      </c>
      <c r="I123">
        <v>672766</v>
      </c>
      <c r="J123">
        <f t="shared" si="12"/>
        <v>973512.2</v>
      </c>
      <c r="K123">
        <f t="shared" si="13"/>
        <v>125483.27762829592</v>
      </c>
    </row>
    <row r="124" spans="1:11" x14ac:dyDescent="0.25">
      <c r="A124" t="s">
        <v>102</v>
      </c>
    </row>
    <row r="125" spans="1:11" x14ac:dyDescent="0.25">
      <c r="A125" t="s">
        <v>183</v>
      </c>
    </row>
    <row r="126" spans="1:11" x14ac:dyDescent="0.25">
      <c r="A126" t="s">
        <v>184</v>
      </c>
      <c r="E126">
        <v>3760864</v>
      </c>
      <c r="F126">
        <v>3562592</v>
      </c>
      <c r="G126">
        <v>4076668</v>
      </c>
      <c r="H126">
        <v>3704858</v>
      </c>
      <c r="I126">
        <v>3973312</v>
      </c>
      <c r="J126">
        <f t="shared" si="12"/>
        <v>3815658.8</v>
      </c>
      <c r="K126">
        <f t="shared" si="13"/>
        <v>92817.677897262649</v>
      </c>
    </row>
    <row r="127" spans="1:11" x14ac:dyDescent="0.25">
      <c r="A127" t="s">
        <v>5</v>
      </c>
      <c r="E127">
        <v>508589</v>
      </c>
      <c r="F127">
        <v>621248</v>
      </c>
      <c r="G127">
        <v>405750</v>
      </c>
      <c r="H127">
        <v>732239</v>
      </c>
      <c r="I127">
        <v>533903</v>
      </c>
      <c r="J127">
        <f t="shared" si="12"/>
        <v>560345.80000000005</v>
      </c>
      <c r="K127">
        <f t="shared" si="13"/>
        <v>55015.543061393131</v>
      </c>
    </row>
    <row r="128" spans="1:11" x14ac:dyDescent="0.25">
      <c r="A128" t="s">
        <v>6</v>
      </c>
      <c r="E128">
        <v>1189247</v>
      </c>
      <c r="F128">
        <v>1115556</v>
      </c>
      <c r="G128">
        <v>1124295</v>
      </c>
      <c r="H128">
        <v>1071990</v>
      </c>
      <c r="I128">
        <v>1140351</v>
      </c>
      <c r="J128">
        <f t="shared" si="12"/>
        <v>1128287.8</v>
      </c>
      <c r="K128">
        <f t="shared" si="13"/>
        <v>18985.558099250073</v>
      </c>
    </row>
    <row r="129" spans="1:11" x14ac:dyDescent="0.25">
      <c r="A129" t="s">
        <v>11</v>
      </c>
      <c r="B129" t="s">
        <v>175</v>
      </c>
      <c r="C129" t="s">
        <v>173</v>
      </c>
      <c r="E129">
        <v>4205988</v>
      </c>
      <c r="F129">
        <v>7829405</v>
      </c>
      <c r="G129">
        <v>5488067</v>
      </c>
      <c r="H129">
        <v>5960705</v>
      </c>
      <c r="I129">
        <v>4399181</v>
      </c>
      <c r="J129">
        <f t="shared" si="12"/>
        <v>5576669.2000000002</v>
      </c>
      <c r="K129">
        <f t="shared" si="13"/>
        <v>651743.73197219218</v>
      </c>
    </row>
    <row r="130" spans="1:11" x14ac:dyDescent="0.25">
      <c r="A130" t="s">
        <v>47</v>
      </c>
      <c r="B130" t="s">
        <v>147</v>
      </c>
      <c r="E130">
        <v>3562355</v>
      </c>
      <c r="F130">
        <v>4222636</v>
      </c>
      <c r="G130">
        <v>2993887</v>
      </c>
      <c r="H130">
        <v>4128272</v>
      </c>
      <c r="I130">
        <v>3827273</v>
      </c>
      <c r="J130">
        <f t="shared" ref="J130" si="22">AVERAGE(E130:I130)</f>
        <v>3746884.6</v>
      </c>
      <c r="K130">
        <f t="shared" ref="K130" si="23">STDEV(E130:I130)/SQRT(5)</f>
        <v>221282.01431851654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B3" sqref="B3:C130"/>
    </sheetView>
  </sheetViews>
  <sheetFormatPr defaultRowHeight="15" x14ac:dyDescent="0.25"/>
  <cols>
    <col min="1" max="1" width="51.7109375" customWidth="1"/>
  </cols>
  <sheetData>
    <row r="1" spans="1:3" x14ac:dyDescent="0.25">
      <c r="B1" t="s">
        <v>187</v>
      </c>
    </row>
    <row r="2" spans="1:3" x14ac:dyDescent="0.25">
      <c r="A2" t="s">
        <v>0</v>
      </c>
      <c r="B2" t="s">
        <v>186</v>
      </c>
      <c r="C2" t="s">
        <v>185</v>
      </c>
    </row>
    <row r="3" spans="1:3" x14ac:dyDescent="0.25">
      <c r="A3" t="s">
        <v>112</v>
      </c>
    </row>
    <row r="4" spans="1:3" x14ac:dyDescent="0.25">
      <c r="A4" t="s">
        <v>55</v>
      </c>
    </row>
    <row r="5" spans="1:3" x14ac:dyDescent="0.25">
      <c r="A5" t="s">
        <v>3</v>
      </c>
    </row>
    <row r="6" spans="1:3" x14ac:dyDescent="0.25">
      <c r="A6" t="s">
        <v>34</v>
      </c>
    </row>
    <row r="7" spans="1:3" x14ac:dyDescent="0.25">
      <c r="A7" t="s">
        <v>40</v>
      </c>
    </row>
    <row r="8" spans="1:3" x14ac:dyDescent="0.25">
      <c r="A8" t="s">
        <v>87</v>
      </c>
    </row>
    <row r="9" spans="1:3" x14ac:dyDescent="0.25">
      <c r="A9" t="s">
        <v>76</v>
      </c>
    </row>
    <row r="10" spans="1:3" x14ac:dyDescent="0.25">
      <c r="A10" t="s">
        <v>78</v>
      </c>
    </row>
    <row r="11" spans="1:3" x14ac:dyDescent="0.25">
      <c r="A11" t="s">
        <v>78</v>
      </c>
    </row>
    <row r="12" spans="1:3" x14ac:dyDescent="0.25">
      <c r="A12" t="s">
        <v>64</v>
      </c>
    </row>
    <row r="13" spans="1:3" x14ac:dyDescent="0.25">
      <c r="A13" t="s">
        <v>68</v>
      </c>
    </row>
    <row r="14" spans="1:3" x14ac:dyDescent="0.25">
      <c r="A14" t="s">
        <v>43</v>
      </c>
    </row>
    <row r="15" spans="1:3" x14ac:dyDescent="0.25">
      <c r="A15" t="s">
        <v>82</v>
      </c>
    </row>
    <row r="16" spans="1:3" x14ac:dyDescent="0.25">
      <c r="A16" t="s">
        <v>101</v>
      </c>
    </row>
    <row r="17" spans="1:1" x14ac:dyDescent="0.25">
      <c r="A17" t="s">
        <v>8</v>
      </c>
    </row>
    <row r="18" spans="1:1" x14ac:dyDescent="0.25">
      <c r="A18" t="s">
        <v>176</v>
      </c>
    </row>
    <row r="19" spans="1:1" x14ac:dyDescent="0.25">
      <c r="A19" t="s">
        <v>177</v>
      </c>
    </row>
    <row r="20" spans="1:1" x14ac:dyDescent="0.25">
      <c r="A20" t="s">
        <v>49</v>
      </c>
    </row>
    <row r="21" spans="1:1" x14ac:dyDescent="0.25">
      <c r="A21" t="s">
        <v>57</v>
      </c>
    </row>
    <row r="22" spans="1:1" x14ac:dyDescent="0.25">
      <c r="A22" t="s">
        <v>18</v>
      </c>
    </row>
    <row r="23" spans="1:1" x14ac:dyDescent="0.25">
      <c r="A23" t="s">
        <v>99</v>
      </c>
    </row>
    <row r="24" spans="1:1" x14ac:dyDescent="0.25">
      <c r="A24" t="s">
        <v>48</v>
      </c>
    </row>
    <row r="25" spans="1:1" x14ac:dyDescent="0.25">
      <c r="A25" t="s">
        <v>69</v>
      </c>
    </row>
    <row r="26" spans="1:1" x14ac:dyDescent="0.25">
      <c r="A26" t="s">
        <v>77</v>
      </c>
    </row>
    <row r="27" spans="1:1" x14ac:dyDescent="0.25">
      <c r="A27" t="s">
        <v>81</v>
      </c>
    </row>
    <row r="28" spans="1:1" x14ac:dyDescent="0.25">
      <c r="A28" t="s">
        <v>86</v>
      </c>
    </row>
    <row r="29" spans="1:1" x14ac:dyDescent="0.25">
      <c r="A29" t="s">
        <v>88</v>
      </c>
    </row>
    <row r="30" spans="1:1" x14ac:dyDescent="0.25">
      <c r="A30" t="s">
        <v>44</v>
      </c>
    </row>
    <row r="31" spans="1:1" x14ac:dyDescent="0.25">
      <c r="A31" t="s">
        <v>54</v>
      </c>
    </row>
    <row r="32" spans="1:1" x14ac:dyDescent="0.25">
      <c r="A32" t="s">
        <v>79</v>
      </c>
    </row>
    <row r="33" spans="1:1" x14ac:dyDescent="0.25">
      <c r="A33" t="s">
        <v>111</v>
      </c>
    </row>
    <row r="34" spans="1:1" x14ac:dyDescent="0.25">
      <c r="A34" t="s">
        <v>50</v>
      </c>
    </row>
    <row r="35" spans="1:1" x14ac:dyDescent="0.25">
      <c r="A35" t="s">
        <v>28</v>
      </c>
    </row>
    <row r="36" spans="1:1" x14ac:dyDescent="0.25">
      <c r="A36" t="s">
        <v>67</v>
      </c>
    </row>
    <row r="37" spans="1:1" x14ac:dyDescent="0.25">
      <c r="A37" t="s">
        <v>100</v>
      </c>
    </row>
    <row r="38" spans="1:1" x14ac:dyDescent="0.25">
      <c r="A38" t="s">
        <v>42</v>
      </c>
    </row>
    <row r="39" spans="1:1" x14ac:dyDescent="0.25">
      <c r="A39" t="s">
        <v>15</v>
      </c>
    </row>
    <row r="40" spans="1:1" x14ac:dyDescent="0.25">
      <c r="A40" t="s">
        <v>75</v>
      </c>
    </row>
    <row r="41" spans="1:1" x14ac:dyDescent="0.25">
      <c r="A41" t="s">
        <v>65</v>
      </c>
    </row>
    <row r="42" spans="1:1" x14ac:dyDescent="0.25">
      <c r="A42" t="s">
        <v>13</v>
      </c>
    </row>
    <row r="43" spans="1:1" x14ac:dyDescent="0.25">
      <c r="A43" t="s">
        <v>142</v>
      </c>
    </row>
    <row r="44" spans="1:1" x14ac:dyDescent="0.25">
      <c r="A44" t="s">
        <v>12</v>
      </c>
    </row>
    <row r="45" spans="1:1" x14ac:dyDescent="0.25">
      <c r="A45" t="s">
        <v>58</v>
      </c>
    </row>
    <row r="46" spans="1:1" x14ac:dyDescent="0.25">
      <c r="A46" t="s">
        <v>38</v>
      </c>
    </row>
    <row r="47" spans="1:1" x14ac:dyDescent="0.25">
      <c r="A47" t="s">
        <v>45</v>
      </c>
    </row>
    <row r="48" spans="1:1" x14ac:dyDescent="0.25">
      <c r="A48" t="s">
        <v>74</v>
      </c>
    </row>
    <row r="49" spans="1:1" x14ac:dyDescent="0.25">
      <c r="A49" t="s">
        <v>62</v>
      </c>
    </row>
    <row r="50" spans="1:1" x14ac:dyDescent="0.25">
      <c r="A50" t="s">
        <v>51</v>
      </c>
    </row>
    <row r="51" spans="1:1" x14ac:dyDescent="0.25">
      <c r="A51" t="s">
        <v>83</v>
      </c>
    </row>
    <row r="52" spans="1:1" x14ac:dyDescent="0.25">
      <c r="A52" t="s">
        <v>96</v>
      </c>
    </row>
    <row r="53" spans="1:1" x14ac:dyDescent="0.25">
      <c r="A53" t="s">
        <v>20</v>
      </c>
    </row>
    <row r="54" spans="1:1" x14ac:dyDescent="0.25">
      <c r="A54" t="s">
        <v>178</v>
      </c>
    </row>
    <row r="55" spans="1:1" x14ac:dyDescent="0.25">
      <c r="A55" t="s">
        <v>14</v>
      </c>
    </row>
    <row r="56" spans="1:1" x14ac:dyDescent="0.25">
      <c r="A56" t="s">
        <v>21</v>
      </c>
    </row>
    <row r="57" spans="1:1" x14ac:dyDescent="0.25">
      <c r="A57" t="s">
        <v>4</v>
      </c>
    </row>
    <row r="58" spans="1:1" x14ac:dyDescent="0.25">
      <c r="A58" t="s">
        <v>9</v>
      </c>
    </row>
    <row r="59" spans="1:1" x14ac:dyDescent="0.25">
      <c r="A59" t="s">
        <v>10</v>
      </c>
    </row>
    <row r="60" spans="1:1" x14ac:dyDescent="0.25">
      <c r="A60" t="s">
        <v>91</v>
      </c>
    </row>
    <row r="61" spans="1:1" x14ac:dyDescent="0.25">
      <c r="A61" t="s">
        <v>97</v>
      </c>
    </row>
    <row r="62" spans="1:1" x14ac:dyDescent="0.25">
      <c r="A62" t="s">
        <v>19</v>
      </c>
    </row>
    <row r="63" spans="1:1" x14ac:dyDescent="0.25">
      <c r="A63" t="s">
        <v>25</v>
      </c>
    </row>
    <row r="64" spans="1:1" x14ac:dyDescent="0.25">
      <c r="A64" t="s">
        <v>63</v>
      </c>
    </row>
    <row r="65" spans="1:1" x14ac:dyDescent="0.25">
      <c r="A65" t="s">
        <v>110</v>
      </c>
    </row>
    <row r="66" spans="1:1" x14ac:dyDescent="0.25">
      <c r="A66" t="s">
        <v>27</v>
      </c>
    </row>
    <row r="67" spans="1:1" x14ac:dyDescent="0.25">
      <c r="A67" t="s">
        <v>92</v>
      </c>
    </row>
    <row r="68" spans="1:1" x14ac:dyDescent="0.25">
      <c r="A68" t="s">
        <v>22</v>
      </c>
    </row>
    <row r="69" spans="1:1" x14ac:dyDescent="0.25">
      <c r="A69" t="s">
        <v>33</v>
      </c>
    </row>
    <row r="70" spans="1:1" x14ac:dyDescent="0.25">
      <c r="A70" t="s">
        <v>35</v>
      </c>
    </row>
    <row r="71" spans="1:1" x14ac:dyDescent="0.25">
      <c r="A71" t="s">
        <v>95</v>
      </c>
    </row>
    <row r="72" spans="1:1" x14ac:dyDescent="0.25">
      <c r="A72" t="s">
        <v>1</v>
      </c>
    </row>
    <row r="73" spans="1:1" x14ac:dyDescent="0.25">
      <c r="A73" t="s">
        <v>7</v>
      </c>
    </row>
    <row r="74" spans="1:1" x14ac:dyDescent="0.25">
      <c r="A74" t="s">
        <v>105</v>
      </c>
    </row>
    <row r="75" spans="1:1" x14ac:dyDescent="0.25">
      <c r="A75" t="s">
        <v>16</v>
      </c>
    </row>
    <row r="76" spans="1:1" x14ac:dyDescent="0.25">
      <c r="A76" t="s">
        <v>17</v>
      </c>
    </row>
    <row r="77" spans="1:1" x14ac:dyDescent="0.25">
      <c r="A77" t="s">
        <v>106</v>
      </c>
    </row>
    <row r="78" spans="1:1" x14ac:dyDescent="0.25">
      <c r="A78" t="s">
        <v>23</v>
      </c>
    </row>
    <row r="79" spans="1:1" x14ac:dyDescent="0.25">
      <c r="A79" t="s">
        <v>24</v>
      </c>
    </row>
    <row r="80" spans="1:1" x14ac:dyDescent="0.25">
      <c r="A80" t="s">
        <v>26</v>
      </c>
    </row>
    <row r="81" spans="1:1" x14ac:dyDescent="0.25">
      <c r="A81" t="s">
        <v>29</v>
      </c>
    </row>
    <row r="82" spans="1:1" x14ac:dyDescent="0.25">
      <c r="A82" t="s">
        <v>107</v>
      </c>
    </row>
    <row r="83" spans="1:1" x14ac:dyDescent="0.25">
      <c r="A83" t="s">
        <v>2</v>
      </c>
    </row>
    <row r="84" spans="1:1" x14ac:dyDescent="0.25">
      <c r="A84" t="s">
        <v>30</v>
      </c>
    </row>
    <row r="85" spans="1:1" x14ac:dyDescent="0.25">
      <c r="A85" t="s">
        <v>31</v>
      </c>
    </row>
    <row r="86" spans="1:1" x14ac:dyDescent="0.25">
      <c r="A86" t="s">
        <v>32</v>
      </c>
    </row>
    <row r="87" spans="1:1" x14ac:dyDescent="0.25">
      <c r="A87" t="s">
        <v>36</v>
      </c>
    </row>
    <row r="88" spans="1:1" x14ac:dyDescent="0.25">
      <c r="A88" t="s">
        <v>37</v>
      </c>
    </row>
    <row r="89" spans="1:1" x14ac:dyDescent="0.25">
      <c r="A89" t="s">
        <v>39</v>
      </c>
    </row>
    <row r="90" spans="1:1" x14ac:dyDescent="0.25">
      <c r="A90" t="s">
        <v>118</v>
      </c>
    </row>
    <row r="91" spans="1:1" x14ac:dyDescent="0.25">
      <c r="A91" t="s">
        <v>41</v>
      </c>
    </row>
    <row r="92" spans="1:1" x14ac:dyDescent="0.25">
      <c r="A92" t="s">
        <v>46</v>
      </c>
    </row>
    <row r="93" spans="1:1" x14ac:dyDescent="0.25">
      <c r="A93" t="s">
        <v>108</v>
      </c>
    </row>
    <row r="94" spans="1:1" x14ac:dyDescent="0.25">
      <c r="A94" t="s">
        <v>103</v>
      </c>
    </row>
    <row r="95" spans="1:1" x14ac:dyDescent="0.25">
      <c r="A95" t="s">
        <v>109</v>
      </c>
    </row>
    <row r="96" spans="1:1" x14ac:dyDescent="0.25">
      <c r="A96" t="s">
        <v>52</v>
      </c>
    </row>
    <row r="97" spans="1:1" x14ac:dyDescent="0.25">
      <c r="A97" t="s">
        <v>53</v>
      </c>
    </row>
    <row r="98" spans="1:1" x14ac:dyDescent="0.25">
      <c r="A98" t="s">
        <v>116</v>
      </c>
    </row>
    <row r="99" spans="1:1" x14ac:dyDescent="0.25">
      <c r="A99" t="s">
        <v>56</v>
      </c>
    </row>
    <row r="100" spans="1:1" x14ac:dyDescent="0.25">
      <c r="A100" t="s">
        <v>179</v>
      </c>
    </row>
    <row r="101" spans="1:1" x14ac:dyDescent="0.25">
      <c r="A101" t="s">
        <v>180</v>
      </c>
    </row>
    <row r="102" spans="1:1" x14ac:dyDescent="0.25">
      <c r="A102" t="s">
        <v>181</v>
      </c>
    </row>
    <row r="103" spans="1:1" x14ac:dyDescent="0.25">
      <c r="A103" t="s">
        <v>113</v>
      </c>
    </row>
    <row r="104" spans="1:1" x14ac:dyDescent="0.25">
      <c r="A104" t="s">
        <v>59</v>
      </c>
    </row>
    <row r="105" spans="1:1" x14ac:dyDescent="0.25">
      <c r="A105" t="s">
        <v>182</v>
      </c>
    </row>
    <row r="106" spans="1:1" x14ac:dyDescent="0.25">
      <c r="A106" t="s">
        <v>60</v>
      </c>
    </row>
    <row r="107" spans="1:1" x14ac:dyDescent="0.25">
      <c r="A107" t="s">
        <v>61</v>
      </c>
    </row>
    <row r="108" spans="1:1" x14ac:dyDescent="0.25">
      <c r="A108" t="s">
        <v>66</v>
      </c>
    </row>
    <row r="109" spans="1:1" x14ac:dyDescent="0.25">
      <c r="A109" t="s">
        <v>70</v>
      </c>
    </row>
    <row r="110" spans="1:1" x14ac:dyDescent="0.25">
      <c r="A110" t="s">
        <v>71</v>
      </c>
    </row>
    <row r="111" spans="1:1" x14ac:dyDescent="0.25">
      <c r="A111" t="s">
        <v>72</v>
      </c>
    </row>
    <row r="112" spans="1:1" x14ac:dyDescent="0.25">
      <c r="A112" t="s">
        <v>73</v>
      </c>
    </row>
    <row r="113" spans="1:1" x14ac:dyDescent="0.25">
      <c r="A113" t="s">
        <v>114</v>
      </c>
    </row>
    <row r="114" spans="1:1" x14ac:dyDescent="0.25">
      <c r="A114" t="s">
        <v>80</v>
      </c>
    </row>
    <row r="115" spans="1:1" x14ac:dyDescent="0.25">
      <c r="A115" t="s">
        <v>104</v>
      </c>
    </row>
    <row r="116" spans="1:1" x14ac:dyDescent="0.25">
      <c r="A116" t="s">
        <v>84</v>
      </c>
    </row>
    <row r="117" spans="1:1" x14ac:dyDescent="0.25">
      <c r="A117" t="s">
        <v>85</v>
      </c>
    </row>
    <row r="118" spans="1:1" x14ac:dyDescent="0.25">
      <c r="A118" t="s">
        <v>89</v>
      </c>
    </row>
    <row r="119" spans="1:1" x14ac:dyDescent="0.25">
      <c r="A119" t="s">
        <v>90</v>
      </c>
    </row>
    <row r="120" spans="1:1" x14ac:dyDescent="0.25">
      <c r="A120" t="s">
        <v>117</v>
      </c>
    </row>
    <row r="121" spans="1:1" x14ac:dyDescent="0.25">
      <c r="A121" t="s">
        <v>93</v>
      </c>
    </row>
    <row r="122" spans="1:1" x14ac:dyDescent="0.25">
      <c r="A122" t="s">
        <v>94</v>
      </c>
    </row>
    <row r="123" spans="1:1" x14ac:dyDescent="0.25">
      <c r="A123" t="s">
        <v>98</v>
      </c>
    </row>
    <row r="124" spans="1:1" x14ac:dyDescent="0.25">
      <c r="A124" t="s">
        <v>102</v>
      </c>
    </row>
    <row r="125" spans="1:1" x14ac:dyDescent="0.25">
      <c r="A125" t="s">
        <v>183</v>
      </c>
    </row>
    <row r="126" spans="1:1" x14ac:dyDescent="0.25">
      <c r="A126" t="s">
        <v>184</v>
      </c>
    </row>
    <row r="127" spans="1:1" x14ac:dyDescent="0.25">
      <c r="A127" t="s">
        <v>5</v>
      </c>
    </row>
    <row r="128" spans="1:1" x14ac:dyDescent="0.25">
      <c r="A128" t="s">
        <v>6</v>
      </c>
    </row>
    <row r="129" spans="1:1" x14ac:dyDescent="0.25">
      <c r="A129" t="s">
        <v>11</v>
      </c>
    </row>
    <row r="130" spans="1:1" x14ac:dyDescent="0.25">
      <c r="A13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Dyson</dc:creator>
  <cp:lastModifiedBy>Matt</cp:lastModifiedBy>
  <dcterms:created xsi:type="dcterms:W3CDTF">2014-07-30T14:22:28Z</dcterms:created>
  <dcterms:modified xsi:type="dcterms:W3CDTF">2018-03-17T13:29:09Z</dcterms:modified>
</cp:coreProperties>
</file>