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1140" windowWidth="15315" windowHeight="11760"/>
  </bookViews>
  <sheets>
    <sheet name="1_1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J4" i="1" l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5" i="1"/>
  <c r="K75" i="1"/>
  <c r="J76" i="1"/>
  <c r="K76" i="1"/>
  <c r="J78" i="1"/>
  <c r="K78" i="1"/>
  <c r="J79" i="1"/>
  <c r="K79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7" i="1"/>
  <c r="K127" i="1"/>
  <c r="J128" i="1"/>
  <c r="K128" i="1"/>
  <c r="J129" i="1"/>
  <c r="K129" i="1"/>
  <c r="J130" i="1"/>
  <c r="K130" i="1"/>
  <c r="K3" i="1"/>
  <c r="J3" i="1"/>
</calcChain>
</file>

<file path=xl/sharedStrings.xml><?xml version="1.0" encoding="utf-8"?>
<sst xmlns="http://schemas.openxmlformats.org/spreadsheetml/2006/main" count="350" uniqueCount="189">
  <si>
    <t>Name</t>
  </si>
  <si>
    <t>Unknown 1</t>
  </si>
  <si>
    <t>Unknown 2</t>
  </si>
  <si>
    <t>1-Octanesulfonyl chloride</t>
  </si>
  <si>
    <t>Propanoic acid, 2-[(trimethylsilyl)oxy]-, trimethylsilyl ester</t>
  </si>
  <si>
    <t>Unknown 8</t>
  </si>
  <si>
    <t>Unknown 9</t>
  </si>
  <si>
    <t>Unknown 10</t>
  </si>
  <si>
    <t>Boric acid, trimethyl ester</t>
  </si>
  <si>
    <t>Propanoic acid, 2-oxo-, methyl ester</t>
  </si>
  <si>
    <t>Pyruvic acid_1175_1TMS</t>
  </si>
  <si>
    <t>Valine_1245_2TMS</t>
  </si>
  <si>
    <t>Leucine_1252_1TMS</t>
  </si>
  <si>
    <t>Isoleucine_1285_1TMS</t>
  </si>
  <si>
    <t>Propanedioic acid, bis(trimethylsilyl) ester</t>
  </si>
  <si>
    <t>Glycine d5_1343_3TMS</t>
  </si>
  <si>
    <t>Unknown 12</t>
  </si>
  <si>
    <t>Unknown 13</t>
  </si>
  <si>
    <t>Dichloroacetic acid, 6-ethyl-3-octyl ester</t>
  </si>
  <si>
    <t>Serine_1361_2TMS</t>
  </si>
  <si>
    <t>Phosphate_1372_4TMS</t>
  </si>
  <si>
    <t>Propanoic acid, 2,3-bis[(trimethylsilyl)oxy]-, trimethylsilyl ester</t>
  </si>
  <si>
    <t>Threonine_1384_2TMS</t>
  </si>
  <si>
    <t>Unknown 15</t>
  </si>
  <si>
    <t>Unknown 16</t>
  </si>
  <si>
    <t>Serine_1408_3TMS</t>
  </si>
  <si>
    <t>Unknown 17</t>
  </si>
  <si>
    <t>Succinic acid d4_1419_2TMS</t>
  </si>
  <si>
    <t>Fumaric acid_1413_2TMS</t>
  </si>
  <si>
    <t>Unknown 18</t>
  </si>
  <si>
    <t>Unknown 20</t>
  </si>
  <si>
    <t>Unknown 21</t>
  </si>
  <si>
    <t>Unknown 22</t>
  </si>
  <si>
    <t>Threose_1819_3TMS</t>
  </si>
  <si>
    <t>2(3H)-Furanone, dihydro-3,4-bis[(trimethylsilyl)oxy]-, trans-</t>
  </si>
  <si>
    <t>Threose_1840_3TMS</t>
  </si>
  <si>
    <t>Unknown 23</t>
  </si>
  <si>
    <t>Unknown 24</t>
  </si>
  <si>
    <t>Malic acid_1546_3TMS</t>
  </si>
  <si>
    <t>Unknown 25</t>
  </si>
  <si>
    <t>2,3,4-Trihydroxybutyric acid tetrakis(trimethylsilyl) deriv.</t>
  </si>
  <si>
    <t>Unknown 27</t>
  </si>
  <si>
    <t>Glycerol_1285_4TMS</t>
  </si>
  <si>
    <t>Arabinofuranose, 1,2,3,5-tetrakis-O-(trimethylsilyl)-</t>
  </si>
  <si>
    <t>Fructose_1773_5TMS</t>
  </si>
  <si>
    <t>Mannose, 6-deoxy-2,3,4,5-tetrakis-O-(trimethylsilyl)-, L-</t>
  </si>
  <si>
    <t>Unknown 28</t>
  </si>
  <si>
    <t>Xylose_1661_4TMS</t>
  </si>
  <si>
    <t>Erythro-Pentonic acid, 2-deoxy-3,4,5-tris-O-(trimethylsilyl)-, trimethylsilyl ester</t>
  </si>
  <si>
    <t>D-Gluconic acid, 2,3,4,5,6-pentakis-O-(trimethylsilyl)-, trimethylsilyl ester</t>
  </si>
  <si>
    <t>Fucose_1724_4TMS</t>
  </si>
  <si>
    <t>N,O-Bis-(trimethylsilyl)-2-pyrrolidone carboxylic acid</t>
  </si>
  <si>
    <t>Unknown 31</t>
  </si>
  <si>
    <t>Unknown 32</t>
  </si>
  <si>
    <t>Fructose_1773_5TMS:2</t>
  </si>
  <si>
    <t>1,6-anhydroglucose_1803_3TMS</t>
  </si>
  <si>
    <t>Unknown 34</t>
  </si>
  <si>
    <t>D-Glycero-D-gulo-Heptonic acid, 2,3,5,6,7-pentakis-O-(trimethylsilyl)-, ç-lactone</t>
  </si>
  <si>
    <t>Lyxose, tetra-(trimethylsilyl)-ether</t>
  </si>
  <si>
    <t>Unknown 39</t>
  </si>
  <si>
    <t>Unknown 40</t>
  </si>
  <si>
    <t>Unknown 41</t>
  </si>
  <si>
    <t>myo-inositol_2014_5TMS</t>
  </si>
  <si>
    <t>Shikimic acid_1838_4TMS</t>
  </si>
  <si>
    <t>Allose_1831_5TMS</t>
  </si>
  <si>
    <t>Isoascorbic acid_2032_4TMS</t>
  </si>
  <si>
    <t>Unknown 42</t>
  </si>
  <si>
    <t>Galactose_1872_5TMS</t>
  </si>
  <si>
    <t>Allose_1831_5TMS:2</t>
  </si>
  <si>
    <t>Fructose_1763_5TMS</t>
  </si>
  <si>
    <t>Unknown 43</t>
  </si>
  <si>
    <t>Unknown 44</t>
  </si>
  <si>
    <t>Unknown 45</t>
  </si>
  <si>
    <t>Unknown 46</t>
  </si>
  <si>
    <t>Mannose, 6-deoxy-2,3,4,5-tetrakis-O-(trimethylsilyl)-, L-:2</t>
  </si>
  <si>
    <t>Hexadecanoic acid_2101_1TMS</t>
  </si>
  <si>
    <t>à-D-Glucopyranoside, methyl 2,3,4-tris-O-(trimethylsilyl)-6-dodecanoyl-</t>
  </si>
  <si>
    <t>Fructose_1763_5TMS:2</t>
  </si>
  <si>
    <t>à-D-Mannopyranoside, methyl 2,3,4,6-tetrakis-O-(trimethylsilyl)-</t>
  </si>
  <si>
    <t>Fructose_1831_5TMS</t>
  </si>
  <si>
    <t>Unknown 49</t>
  </si>
  <si>
    <t>Fructose_1763_5TMS:3</t>
  </si>
  <si>
    <t>Arabinofuranose, 1,2,3,5-tetrakis-O-(trimethylsilyl)-:2</t>
  </si>
  <si>
    <t>Octadecanoic acid_2292_1TMS</t>
  </si>
  <si>
    <t>Unknown 50</t>
  </si>
  <si>
    <t>Unknown 51</t>
  </si>
  <si>
    <t>Fructose_1763_5TMS:4</t>
  </si>
  <si>
    <t>á-D-Glucopyranose, 1,2,3,4,6-pentakis-O-(trimethylsilyl)-</t>
  </si>
  <si>
    <t>Fructose_1763_5TMS:5</t>
  </si>
  <si>
    <t>Unknown 52</t>
  </si>
  <si>
    <t>Unknown 53</t>
  </si>
  <si>
    <t>Ribitol_1660_5TMS</t>
  </si>
  <si>
    <t>Sucrose_2323_8TMS</t>
  </si>
  <si>
    <t>Unknown 55</t>
  </si>
  <si>
    <t>Unknown 56</t>
  </si>
  <si>
    <t>Trehalose_2614_8TMS</t>
  </si>
  <si>
    <t>Palmitin_2606_2TMS</t>
  </si>
  <si>
    <t>Sedoheptulose_2252_6TMS</t>
  </si>
  <si>
    <t>Unknown 57</t>
  </si>
  <si>
    <t>D-Xylopyranose, 1,2,3,4-tetrakis-O-(trimethylsilyl)-</t>
  </si>
  <si>
    <t>Glucopyranose, pentakis-O-trimethylsilyl-</t>
  </si>
  <si>
    <t>Bis(trimethylsilyl)monostearin</t>
  </si>
  <si>
    <t>Unknown 58</t>
  </si>
  <si>
    <t>Unknown 3</t>
  </si>
  <si>
    <t>Unknown 5</t>
  </si>
  <si>
    <t>Unknown 11</t>
  </si>
  <si>
    <t>Unknown 14</t>
  </si>
  <si>
    <t>Unknown 19</t>
  </si>
  <si>
    <t>Unknown 29</t>
  </si>
  <si>
    <t>Unknown 30</t>
  </si>
  <si>
    <t>Sorbose_1849_5TMS</t>
  </si>
  <si>
    <t>Fructose_1845_5TMS</t>
  </si>
  <si>
    <t>1,2,3-Propanetricarboxylic acid, 2-[(trimethylsilyl)oxy]-, tris(trimethylsilyl) ester</t>
  </si>
  <si>
    <t>Unknown 38</t>
  </si>
  <si>
    <t>Unknown 47</t>
  </si>
  <si>
    <t>à-D-Xylopyranose, 1,2,3,4-tetrakis-O-(trimethylsilyl)-</t>
  </si>
  <si>
    <t>Unknown 33</t>
  </si>
  <si>
    <t>Unknown 54</t>
  </si>
  <si>
    <t>Unknown 26</t>
  </si>
  <si>
    <r>
      <t>beta</t>
    </r>
    <r>
      <rPr>
        <b/>
        <sz val="11"/>
        <color rgb="FF252525"/>
        <rFont val="Arial"/>
        <family val="2"/>
      </rPr>
      <t xml:space="preserve">-carboxyglutaric acid </t>
    </r>
  </si>
  <si>
    <t>inhibitor of aconitase, interferes with Krebs cycle</t>
  </si>
  <si>
    <t>threonic acid</t>
  </si>
  <si>
    <t>Threonic acid-1,4-lactone</t>
  </si>
  <si>
    <t>arabinose</t>
  </si>
  <si>
    <t>pectin, hemi celluloses</t>
  </si>
  <si>
    <t>octadecanoic acid</t>
  </si>
  <si>
    <t> saturated fatty acid with an 18-carbon chain </t>
  </si>
  <si>
    <t>provide structural integrity to the cell wall and plasma membranes in plants</t>
  </si>
  <si>
    <t>boric acid</t>
  </si>
  <si>
    <t>allose</t>
  </si>
  <si>
    <t>cellobiose</t>
  </si>
  <si>
    <t>butanal</t>
  </si>
  <si>
    <t>volatile aldehyde produced from degradation of fatty acids</t>
  </si>
  <si>
    <t>non natural - possibly from acetic acid in GC</t>
  </si>
  <si>
    <t>breakdown product of cellulose /lactose</t>
  </si>
  <si>
    <r>
      <t>Found on </t>
    </r>
    <r>
      <rPr>
        <i/>
        <sz val="11"/>
        <color rgb="FF0B0080"/>
        <rFont val="Arial"/>
        <family val="2"/>
      </rPr>
      <t>N</t>
    </r>
    <r>
      <rPr>
        <sz val="11"/>
        <color rgb="FF0B0080"/>
        <rFont val="Arial"/>
        <family val="2"/>
      </rPr>
      <t>-linked</t>
    </r>
    <r>
      <rPr>
        <sz val="11"/>
        <color rgb="FF252525"/>
        <rFont val="Arial"/>
        <family val="2"/>
      </rPr>
      <t> </t>
    </r>
    <r>
      <rPr>
        <sz val="11"/>
        <color rgb="FF0B0080"/>
        <rFont val="Arial"/>
        <family val="2"/>
      </rPr>
      <t>glycans</t>
    </r>
    <r>
      <rPr>
        <sz val="11"/>
        <color rgb="FF252525"/>
        <rFont val="Arial"/>
        <family val="2"/>
      </rPr>
      <t> on plant </t>
    </r>
    <r>
      <rPr>
        <sz val="11"/>
        <color rgb="FF0B0080"/>
        <rFont val="Arial"/>
        <family val="2"/>
      </rPr>
      <t>cell</t>
    </r>
    <r>
      <rPr>
        <sz val="11"/>
        <color rgb="FF252525"/>
        <rFont val="Arial"/>
        <family val="2"/>
      </rPr>
      <t> surface</t>
    </r>
  </si>
  <si>
    <t>monosaccharide</t>
  </si>
  <si>
    <t>Fructose</t>
  </si>
  <si>
    <t>Isosaccharinic acid</t>
  </si>
  <si>
    <t>STANDARD</t>
  </si>
  <si>
    <t>Palmitic acid</t>
  </si>
  <si>
    <t> saturated fatty acid with an 16-carbon chain </t>
  </si>
  <si>
    <t>Isotridecanol</t>
  </si>
  <si>
    <t>fatty alcohol (C13)</t>
  </si>
  <si>
    <t>Isoascorbic acid</t>
  </si>
  <si>
    <t>Isoleucine</t>
  </si>
  <si>
    <t>Leucine</t>
  </si>
  <si>
    <t>Xylose</t>
  </si>
  <si>
    <t>Malate</t>
  </si>
  <si>
    <t>Mannose</t>
  </si>
  <si>
    <t>Myo-inositol</t>
  </si>
  <si>
    <t>Pyroglutamic acid</t>
  </si>
  <si>
    <t>product of the glutathione-ascorbate cycle (ROS)</t>
  </si>
  <si>
    <t>glyceride of palmitic acid</t>
  </si>
  <si>
    <t>Palmitin</t>
  </si>
  <si>
    <t>Phosphate</t>
  </si>
  <si>
    <t>Proline</t>
  </si>
  <si>
    <t>Malonic acid</t>
  </si>
  <si>
    <t>succinate dehydrogenase inhibitor</t>
  </si>
  <si>
    <t>carboxylic acid metabolism</t>
  </si>
  <si>
    <t>Propanoic acid</t>
  </si>
  <si>
    <t>Pyruvate</t>
  </si>
  <si>
    <t>Ribitol</t>
  </si>
  <si>
    <t>Sedoheptulose</t>
  </si>
  <si>
    <t>Serine</t>
  </si>
  <si>
    <t>Shikimate</t>
  </si>
  <si>
    <t>Sorbose</t>
  </si>
  <si>
    <t>Sucrose</t>
  </si>
  <si>
    <t>Threonine</t>
  </si>
  <si>
    <t>Threose</t>
  </si>
  <si>
    <t>Trehalose</t>
  </si>
  <si>
    <t>crystalline pentose alcohol formed by the reduction of ribose</t>
  </si>
  <si>
    <r>
      <t> a </t>
    </r>
    <r>
      <rPr>
        <sz val="11"/>
        <color rgb="FF0B0080"/>
        <rFont val="Arial"/>
        <family val="2"/>
      </rPr>
      <t>monosaccharide</t>
    </r>
    <r>
      <rPr>
        <sz val="11"/>
        <color rgb="FF252525"/>
        <rFont val="Arial"/>
        <family val="2"/>
      </rPr>
      <t> with seven </t>
    </r>
    <r>
      <rPr>
        <sz val="11"/>
        <color rgb="FF0B0080"/>
        <rFont val="Arial"/>
        <family val="2"/>
      </rPr>
      <t>carbon</t>
    </r>
    <r>
      <rPr>
        <sz val="11"/>
        <color rgb="FF252525"/>
        <rFont val="Arial"/>
        <family val="2"/>
      </rPr>
      <t> atoms</t>
    </r>
  </si>
  <si>
    <t>amino acid</t>
  </si>
  <si>
    <t>triose sugar</t>
  </si>
  <si>
    <t>Valine</t>
  </si>
  <si>
    <t>Butanal, 2,3,4-tris[(trimethylsilyl)oxy]-, O-methyloxime, [R-(R*,R*)]-</t>
  </si>
  <si>
    <t>Cellobiose_2591_8TMS</t>
  </si>
  <si>
    <t>Proline_1327_1TMS</t>
  </si>
  <si>
    <t>Unknown 35</t>
  </si>
  <si>
    <t>Unknown 36</t>
  </si>
  <si>
    <t>Unknown 37</t>
  </si>
  <si>
    <t>Unknown 4</t>
  </si>
  <si>
    <t>Unknown 6</t>
  </si>
  <si>
    <t>Unknown 7</t>
  </si>
  <si>
    <t>SE</t>
  </si>
  <si>
    <t>MEAN</t>
  </si>
  <si>
    <t>Fum2 Control Day 1 8h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</si>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</sst>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52525"/>
      <name val="Arial"/>
      <family val="2"/>
    </font>
    <font>
      <b/>
      <i/>
      <sz val="11"/>
      <color rgb="FF252525"/>
      <name val="Arial"/>
      <family val="2"/>
    </font>
    <font>
      <sz val="9"/>
      <color rgb="FF666666"/>
      <name val="Tahoma"/>
      <family val="2"/>
    </font>
    <font>
      <sz val="12"/>
      <color rgb="FF545454"/>
      <name val="Arial"/>
      <family val="2"/>
    </font>
    <font>
      <sz val="11"/>
      <color rgb="FF252525"/>
      <name val="Arial"/>
      <family val="2"/>
    </font>
    <font>
      <sz val="11"/>
      <color rgb="FF0B0080"/>
      <name val="Arial"/>
      <family val="2"/>
    </font>
    <font>
      <i/>
      <sz val="11"/>
      <color rgb="FF0B0080"/>
      <name val="Arial"/>
      <family val="2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zoomScale="80" zoomScaleNormal="80" workbookViewId="0">
      <selection activeCell="M6" sqref="M6"/>
    </sheetView>
  </sheetViews>
  <sheetFormatPr defaultRowHeight="15" x14ac:dyDescent="0.25"/>
  <cols>
    <col min="1" max="1" width="31.85546875" customWidth="1"/>
    <col min="2" max="2" width="1.28515625" customWidth="1"/>
    <col min="3" max="3" width="4.28515625" customWidth="1"/>
    <col min="4" max="4" width="10.85546875" bestFit="1" customWidth="1"/>
    <col min="8" max="8" width="10.85546875" bestFit="1" customWidth="1"/>
  </cols>
  <sheetData>
    <row r="1" spans="1:11" x14ac:dyDescent="0.25">
      <c r="E1">
        <v>31</v>
      </c>
      <c r="F1">
        <v>32</v>
      </c>
      <c r="G1">
        <v>33</v>
      </c>
      <c r="H1">
        <v>34</v>
      </c>
      <c r="I1">
        <v>35</v>
      </c>
    </row>
    <row r="2" spans="1:11" x14ac:dyDescent="0.25">
      <c r="A2" t="s">
        <v>0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186</v>
      </c>
      <c r="K2" t="s">
        <v>185</v>
      </c>
    </row>
    <row r="3" spans="1:11" x14ac:dyDescent="0.25">
      <c r="A3" t="s">
        <v>112</v>
      </c>
      <c r="B3" s="1" t="s">
        <v>119</v>
      </c>
      <c r="C3" s="1" t="s">
        <v>120</v>
      </c>
      <c r="E3">
        <v>91772788</v>
      </c>
      <c r="F3">
        <v>92737378</v>
      </c>
      <c r="G3">
        <v>90019278</v>
      </c>
      <c r="H3">
        <v>93726335</v>
      </c>
      <c r="I3">
        <v>91421296</v>
      </c>
      <c r="J3">
        <f>AVERAGE(E3:I3)</f>
        <v>91935415</v>
      </c>
      <c r="K3">
        <f>STDEV(E3:I3)/SQRT(5)</f>
        <v>625015.43940241984</v>
      </c>
    </row>
    <row r="4" spans="1:11" x14ac:dyDescent="0.25">
      <c r="A4" t="s">
        <v>55</v>
      </c>
      <c r="B4" s="1"/>
      <c r="C4" s="1"/>
      <c r="E4">
        <v>11901070</v>
      </c>
      <c r="F4">
        <v>14291012</v>
      </c>
      <c r="G4">
        <v>15843297</v>
      </c>
      <c r="H4">
        <v>24694928</v>
      </c>
      <c r="I4">
        <v>11348969</v>
      </c>
      <c r="J4">
        <f t="shared" ref="J4:J67" si="0">AVERAGE(E4:I4)</f>
        <v>15615855.199999999</v>
      </c>
      <c r="K4">
        <f t="shared" ref="K4:K67" si="1">STDEV(E4:I4)/SQRT(5)</f>
        <v>2410834.3899007533</v>
      </c>
    </row>
    <row r="5" spans="1:11" x14ac:dyDescent="0.25">
      <c r="A5" t="s">
        <v>3</v>
      </c>
      <c r="E5">
        <v>2878142</v>
      </c>
      <c r="F5">
        <v>3028139</v>
      </c>
      <c r="G5">
        <v>2713807</v>
      </c>
      <c r="H5">
        <v>3261630</v>
      </c>
      <c r="I5">
        <v>3583128</v>
      </c>
      <c r="J5">
        <f t="shared" si="0"/>
        <v>3092969.2</v>
      </c>
      <c r="K5">
        <f t="shared" si="1"/>
        <v>152121.62391895504</v>
      </c>
    </row>
    <row r="6" spans="1:11" x14ac:dyDescent="0.25">
      <c r="A6" t="s">
        <v>34</v>
      </c>
      <c r="B6" s="2" t="s">
        <v>122</v>
      </c>
      <c r="E6">
        <v>16489511</v>
      </c>
      <c r="F6">
        <v>16126431</v>
      </c>
      <c r="G6">
        <v>17003083</v>
      </c>
      <c r="H6">
        <v>18315783</v>
      </c>
      <c r="I6">
        <v>17651936</v>
      </c>
      <c r="J6">
        <f t="shared" si="0"/>
        <v>17117348.800000001</v>
      </c>
      <c r="K6">
        <f t="shared" si="1"/>
        <v>394409.87998836947</v>
      </c>
    </row>
    <row r="7" spans="1:11" x14ac:dyDescent="0.25">
      <c r="A7" t="s">
        <v>40</v>
      </c>
      <c r="B7" t="s">
        <v>121</v>
      </c>
      <c r="E7">
        <v>23001836</v>
      </c>
      <c r="F7">
        <v>18502232</v>
      </c>
      <c r="G7">
        <v>20532643</v>
      </c>
      <c r="H7">
        <v>26203043</v>
      </c>
      <c r="I7">
        <v>24761731</v>
      </c>
      <c r="J7">
        <f t="shared" si="0"/>
        <v>22600297</v>
      </c>
      <c r="K7">
        <f t="shared" si="1"/>
        <v>1394312.3583568709</v>
      </c>
    </row>
    <row r="8" spans="1:11" x14ac:dyDescent="0.25">
      <c r="A8" t="s">
        <v>87</v>
      </c>
      <c r="E8">
        <v>317445</v>
      </c>
      <c r="F8">
        <v>293888</v>
      </c>
      <c r="G8">
        <v>258509</v>
      </c>
      <c r="H8">
        <v>272476</v>
      </c>
      <c r="I8">
        <v>330078</v>
      </c>
      <c r="J8">
        <f t="shared" si="0"/>
        <v>294479.2</v>
      </c>
      <c r="K8">
        <f t="shared" si="1"/>
        <v>13366.091700269004</v>
      </c>
    </row>
    <row r="9" spans="1:11" x14ac:dyDescent="0.25">
      <c r="A9" t="s">
        <v>76</v>
      </c>
      <c r="G9">
        <v>142112</v>
      </c>
      <c r="H9">
        <v>110635</v>
      </c>
      <c r="I9">
        <v>178113</v>
      </c>
      <c r="J9">
        <f t="shared" si="0"/>
        <v>143620</v>
      </c>
      <c r="K9">
        <f t="shared" si="1"/>
        <v>15099.838866689937</v>
      </c>
    </row>
    <row r="10" spans="1:11" x14ac:dyDescent="0.25">
      <c r="A10" t="s">
        <v>78</v>
      </c>
      <c r="E10">
        <v>499246</v>
      </c>
      <c r="F10">
        <v>324618</v>
      </c>
      <c r="G10">
        <v>365432</v>
      </c>
      <c r="H10">
        <v>302275</v>
      </c>
      <c r="I10">
        <v>443560</v>
      </c>
      <c r="J10">
        <f t="shared" si="0"/>
        <v>387026.2</v>
      </c>
      <c r="K10">
        <f t="shared" si="1"/>
        <v>36968.373548751129</v>
      </c>
    </row>
    <row r="11" spans="1:11" x14ac:dyDescent="0.25">
      <c r="A11" t="s">
        <v>115</v>
      </c>
      <c r="E11">
        <v>1166828</v>
      </c>
      <c r="F11">
        <v>1087598</v>
      </c>
      <c r="G11">
        <v>1028778</v>
      </c>
      <c r="H11">
        <v>1209377</v>
      </c>
      <c r="I11">
        <v>1009277</v>
      </c>
      <c r="J11">
        <f t="shared" si="0"/>
        <v>1100371.6000000001</v>
      </c>
      <c r="K11">
        <f t="shared" si="1"/>
        <v>38655.960017311685</v>
      </c>
    </row>
    <row r="12" spans="1:11" x14ac:dyDescent="0.25">
      <c r="A12" t="s">
        <v>64</v>
      </c>
      <c r="B12" t="s">
        <v>129</v>
      </c>
      <c r="E12">
        <v>8157320</v>
      </c>
      <c r="F12">
        <v>7018278</v>
      </c>
      <c r="G12">
        <v>7471458</v>
      </c>
      <c r="H12">
        <v>7991567</v>
      </c>
      <c r="I12">
        <v>9061228</v>
      </c>
      <c r="J12">
        <f t="shared" si="0"/>
        <v>7939970.2000000002</v>
      </c>
      <c r="K12">
        <f t="shared" si="1"/>
        <v>344684.08815035253</v>
      </c>
    </row>
    <row r="13" spans="1:11" x14ac:dyDescent="0.25">
      <c r="A13" t="s">
        <v>68</v>
      </c>
      <c r="B13" t="s">
        <v>129</v>
      </c>
      <c r="E13">
        <v>332363</v>
      </c>
      <c r="F13">
        <v>403430</v>
      </c>
      <c r="G13">
        <v>372878</v>
      </c>
      <c r="H13">
        <v>481250</v>
      </c>
      <c r="I13">
        <v>476275</v>
      </c>
      <c r="J13">
        <f t="shared" si="0"/>
        <v>413239.2</v>
      </c>
      <c r="K13">
        <f t="shared" si="1"/>
        <v>29038.928694771133</v>
      </c>
    </row>
    <row r="14" spans="1:11" x14ac:dyDescent="0.25">
      <c r="A14" t="s">
        <v>43</v>
      </c>
      <c r="B14" t="s">
        <v>123</v>
      </c>
      <c r="C14" t="s">
        <v>124</v>
      </c>
      <c r="E14">
        <v>2024214</v>
      </c>
      <c r="F14">
        <v>2321513</v>
      </c>
      <c r="G14">
        <v>2307979</v>
      </c>
      <c r="H14">
        <v>2111753</v>
      </c>
      <c r="I14">
        <v>1518198</v>
      </c>
      <c r="J14">
        <f t="shared" si="0"/>
        <v>2056731.4</v>
      </c>
      <c r="K14">
        <f t="shared" si="1"/>
        <v>146174.14834525276</v>
      </c>
    </row>
    <row r="15" spans="1:11" x14ac:dyDescent="0.25">
      <c r="A15" t="s">
        <v>82</v>
      </c>
      <c r="B15" t="s">
        <v>123</v>
      </c>
      <c r="C15" t="s">
        <v>124</v>
      </c>
      <c r="E15">
        <v>357926</v>
      </c>
      <c r="F15">
        <v>353296</v>
      </c>
      <c r="G15">
        <v>387090</v>
      </c>
      <c r="H15">
        <v>313991</v>
      </c>
      <c r="I15">
        <v>286964</v>
      </c>
      <c r="J15">
        <f t="shared" si="0"/>
        <v>339853.4</v>
      </c>
      <c r="K15">
        <f t="shared" si="1"/>
        <v>17613.590081525046</v>
      </c>
    </row>
    <row r="16" spans="1:11" ht="15.75" x14ac:dyDescent="0.25">
      <c r="A16" t="s">
        <v>101</v>
      </c>
      <c r="B16" t="s">
        <v>125</v>
      </c>
      <c r="C16" s="3" t="s">
        <v>126</v>
      </c>
      <c r="E16">
        <v>22190480</v>
      </c>
      <c r="F16">
        <v>25873872</v>
      </c>
      <c r="G16">
        <v>24311690</v>
      </c>
      <c r="H16">
        <v>17760653</v>
      </c>
      <c r="I16">
        <v>23340404</v>
      </c>
      <c r="J16">
        <f t="shared" si="0"/>
        <v>22695419.800000001</v>
      </c>
      <c r="K16">
        <f t="shared" si="1"/>
        <v>1373640.7815973759</v>
      </c>
    </row>
    <row r="17" spans="1:11" x14ac:dyDescent="0.25">
      <c r="A17" t="s">
        <v>8</v>
      </c>
      <c r="B17" t="s">
        <v>128</v>
      </c>
      <c r="C17" s="4" t="s">
        <v>127</v>
      </c>
      <c r="E17">
        <v>2107708</v>
      </c>
      <c r="F17">
        <v>1945703</v>
      </c>
      <c r="G17">
        <v>1809229</v>
      </c>
      <c r="H17">
        <v>1524582</v>
      </c>
      <c r="I17">
        <v>2170212</v>
      </c>
      <c r="J17">
        <f t="shared" si="0"/>
        <v>1911486.8</v>
      </c>
      <c r="K17">
        <f t="shared" si="1"/>
        <v>115491.17254379245</v>
      </c>
    </row>
    <row r="18" spans="1:11" x14ac:dyDescent="0.25">
      <c r="A18" t="s">
        <v>176</v>
      </c>
      <c r="B18" t="s">
        <v>131</v>
      </c>
      <c r="C18" t="s">
        <v>132</v>
      </c>
      <c r="E18">
        <v>142993</v>
      </c>
      <c r="F18">
        <v>140064</v>
      </c>
      <c r="G18">
        <v>148627</v>
      </c>
      <c r="H18">
        <v>138287</v>
      </c>
      <c r="I18">
        <v>155265</v>
      </c>
      <c r="J18">
        <f t="shared" si="0"/>
        <v>145047.20000000001</v>
      </c>
      <c r="K18">
        <f t="shared" si="1"/>
        <v>3098.1504869841297</v>
      </c>
    </row>
    <row r="19" spans="1:11" x14ac:dyDescent="0.25">
      <c r="A19" t="s">
        <v>177</v>
      </c>
      <c r="B19" t="s">
        <v>130</v>
      </c>
      <c r="E19">
        <v>9058658</v>
      </c>
      <c r="F19">
        <v>28631484</v>
      </c>
      <c r="G19">
        <v>5435068</v>
      </c>
      <c r="H19">
        <v>4037086</v>
      </c>
      <c r="I19">
        <v>7356270</v>
      </c>
      <c r="J19">
        <f t="shared" si="0"/>
        <v>10903713.199999999</v>
      </c>
      <c r="K19">
        <f t="shared" si="1"/>
        <v>4512865.4362437436</v>
      </c>
    </row>
    <row r="20" spans="1:11" x14ac:dyDescent="0.25">
      <c r="A20" t="s">
        <v>49</v>
      </c>
      <c r="E20">
        <v>992274</v>
      </c>
      <c r="F20">
        <v>917410</v>
      </c>
      <c r="G20">
        <v>858072</v>
      </c>
      <c r="H20">
        <v>949894</v>
      </c>
      <c r="I20">
        <v>1194022</v>
      </c>
      <c r="J20">
        <f t="shared" si="0"/>
        <v>982334.4</v>
      </c>
      <c r="K20">
        <f t="shared" si="1"/>
        <v>57279.637290751147</v>
      </c>
    </row>
    <row r="21" spans="1:11" x14ac:dyDescent="0.25">
      <c r="A21" t="s">
        <v>57</v>
      </c>
      <c r="E21">
        <v>500182</v>
      </c>
      <c r="F21">
        <v>535355</v>
      </c>
      <c r="G21">
        <v>526355</v>
      </c>
      <c r="H21">
        <v>540523</v>
      </c>
      <c r="I21">
        <v>545954</v>
      </c>
      <c r="J21">
        <f t="shared" si="0"/>
        <v>529673.80000000005</v>
      </c>
      <c r="K21">
        <f t="shared" si="1"/>
        <v>8049.2446440644353</v>
      </c>
    </row>
    <row r="22" spans="1:11" x14ac:dyDescent="0.25">
      <c r="A22" t="s">
        <v>18</v>
      </c>
      <c r="B22" t="s">
        <v>133</v>
      </c>
      <c r="E22">
        <v>1719420</v>
      </c>
      <c r="F22">
        <v>3324592</v>
      </c>
      <c r="G22">
        <v>1756960</v>
      </c>
      <c r="H22">
        <v>2222011</v>
      </c>
      <c r="I22">
        <v>2318311</v>
      </c>
      <c r="J22">
        <f t="shared" si="0"/>
        <v>2268258.7999999998</v>
      </c>
      <c r="K22">
        <f t="shared" si="1"/>
        <v>290097.77682867553</v>
      </c>
    </row>
    <row r="23" spans="1:11" x14ac:dyDescent="0.25">
      <c r="A23" t="s">
        <v>99</v>
      </c>
      <c r="E23">
        <v>69329901</v>
      </c>
      <c r="F23">
        <v>82272559</v>
      </c>
      <c r="G23">
        <v>81422207</v>
      </c>
      <c r="H23">
        <v>81858217</v>
      </c>
      <c r="I23">
        <v>74761305</v>
      </c>
      <c r="J23">
        <f t="shared" si="0"/>
        <v>77928837.799999997</v>
      </c>
      <c r="K23">
        <f t="shared" si="1"/>
        <v>2554276.230732502</v>
      </c>
    </row>
    <row r="24" spans="1:11" x14ac:dyDescent="0.25">
      <c r="A24" t="s">
        <v>48</v>
      </c>
      <c r="B24" t="s">
        <v>138</v>
      </c>
      <c r="C24" t="s">
        <v>134</v>
      </c>
      <c r="E24">
        <v>1458080</v>
      </c>
      <c r="F24">
        <v>1545829</v>
      </c>
      <c r="G24">
        <v>1288445</v>
      </c>
      <c r="H24">
        <v>1479350</v>
      </c>
      <c r="I24">
        <v>1913842</v>
      </c>
      <c r="J24">
        <f t="shared" si="0"/>
        <v>1537109.2</v>
      </c>
      <c r="K24">
        <f t="shared" si="1"/>
        <v>103300.35370384768</v>
      </c>
    </row>
    <row r="25" spans="1:11" x14ac:dyDescent="0.25">
      <c r="A25" t="s">
        <v>69</v>
      </c>
      <c r="B25" t="s">
        <v>137</v>
      </c>
      <c r="E25">
        <v>14296398</v>
      </c>
      <c r="F25">
        <v>11492715</v>
      </c>
      <c r="G25">
        <v>11636273</v>
      </c>
      <c r="H25">
        <v>12468116</v>
      </c>
      <c r="I25">
        <v>13218372</v>
      </c>
      <c r="J25">
        <f t="shared" si="0"/>
        <v>12622374.800000001</v>
      </c>
      <c r="K25">
        <f t="shared" si="1"/>
        <v>521051.34764353116</v>
      </c>
    </row>
    <row r="26" spans="1:11" x14ac:dyDescent="0.25">
      <c r="A26" t="s">
        <v>77</v>
      </c>
      <c r="B26" t="s">
        <v>137</v>
      </c>
      <c r="E26">
        <v>4257196</v>
      </c>
      <c r="F26">
        <v>3491088</v>
      </c>
      <c r="G26">
        <v>3964353</v>
      </c>
      <c r="H26">
        <v>3225910</v>
      </c>
      <c r="I26">
        <v>3936295</v>
      </c>
      <c r="J26">
        <f t="shared" si="0"/>
        <v>3774968.4</v>
      </c>
      <c r="K26">
        <f t="shared" si="1"/>
        <v>183914.3095168508</v>
      </c>
    </row>
    <row r="27" spans="1:11" x14ac:dyDescent="0.25">
      <c r="A27" t="s">
        <v>81</v>
      </c>
      <c r="B27" t="s">
        <v>137</v>
      </c>
      <c r="E27">
        <v>194903</v>
      </c>
      <c r="F27">
        <v>157920</v>
      </c>
      <c r="G27">
        <v>174129</v>
      </c>
      <c r="H27">
        <v>182766</v>
      </c>
      <c r="I27">
        <v>187078</v>
      </c>
      <c r="J27">
        <f t="shared" si="0"/>
        <v>179359.2</v>
      </c>
      <c r="K27">
        <f t="shared" si="1"/>
        <v>6323.7258273900516</v>
      </c>
    </row>
    <row r="28" spans="1:11" x14ac:dyDescent="0.25">
      <c r="A28" t="s">
        <v>86</v>
      </c>
      <c r="B28" t="s">
        <v>137</v>
      </c>
      <c r="E28">
        <v>1678826</v>
      </c>
      <c r="F28">
        <v>1403494</v>
      </c>
      <c r="G28">
        <v>1469817</v>
      </c>
      <c r="H28">
        <v>1194149</v>
      </c>
      <c r="I28">
        <v>1752555</v>
      </c>
      <c r="J28">
        <f t="shared" si="0"/>
        <v>1499768.2</v>
      </c>
      <c r="K28">
        <f t="shared" si="1"/>
        <v>99882.869745217264</v>
      </c>
    </row>
    <row r="29" spans="1:11" x14ac:dyDescent="0.25">
      <c r="A29" t="s">
        <v>88</v>
      </c>
      <c r="B29" t="s">
        <v>137</v>
      </c>
      <c r="E29">
        <v>2065038</v>
      </c>
      <c r="F29">
        <v>1811379</v>
      </c>
      <c r="G29">
        <v>2680081</v>
      </c>
      <c r="H29">
        <v>2134220</v>
      </c>
      <c r="I29">
        <v>2524205</v>
      </c>
      <c r="J29">
        <f t="shared" si="0"/>
        <v>2242984.6</v>
      </c>
      <c r="K29">
        <f t="shared" si="1"/>
        <v>158100.64846249035</v>
      </c>
    </row>
    <row r="30" spans="1:11" x14ac:dyDescent="0.25">
      <c r="A30" t="s">
        <v>44</v>
      </c>
      <c r="B30" t="s">
        <v>137</v>
      </c>
      <c r="E30">
        <v>4650987</v>
      </c>
      <c r="F30">
        <v>5130558</v>
      </c>
      <c r="G30">
        <v>5894722</v>
      </c>
      <c r="H30">
        <v>5324485</v>
      </c>
      <c r="I30">
        <v>5602128</v>
      </c>
      <c r="J30">
        <f t="shared" si="0"/>
        <v>5320576</v>
      </c>
      <c r="K30">
        <f t="shared" si="1"/>
        <v>211351.21333292598</v>
      </c>
    </row>
    <row r="31" spans="1:11" x14ac:dyDescent="0.25">
      <c r="A31" t="s">
        <v>54</v>
      </c>
      <c r="B31" t="s">
        <v>137</v>
      </c>
      <c r="E31">
        <v>20943545</v>
      </c>
      <c r="F31">
        <v>24322795</v>
      </c>
      <c r="G31">
        <v>24976262</v>
      </c>
      <c r="H31">
        <v>34464433</v>
      </c>
      <c r="I31">
        <v>28078833</v>
      </c>
      <c r="J31">
        <f t="shared" si="0"/>
        <v>26557173.600000001</v>
      </c>
      <c r="K31">
        <f t="shared" si="1"/>
        <v>2278648.2157453238</v>
      </c>
    </row>
    <row r="32" spans="1:11" x14ac:dyDescent="0.25">
      <c r="A32" t="s">
        <v>79</v>
      </c>
      <c r="B32" t="s">
        <v>137</v>
      </c>
      <c r="E32">
        <v>3904418</v>
      </c>
      <c r="F32">
        <v>3476032</v>
      </c>
      <c r="G32">
        <v>3855285</v>
      </c>
      <c r="H32">
        <v>2806912</v>
      </c>
      <c r="I32">
        <v>5289604</v>
      </c>
      <c r="J32">
        <f t="shared" si="0"/>
        <v>3866450.2</v>
      </c>
      <c r="K32">
        <f t="shared" si="1"/>
        <v>406323.7946596776</v>
      </c>
    </row>
    <row r="33" spans="1:11" x14ac:dyDescent="0.25">
      <c r="A33" t="s">
        <v>111</v>
      </c>
      <c r="B33" t="s">
        <v>137</v>
      </c>
      <c r="E33">
        <v>26050526</v>
      </c>
      <c r="F33">
        <v>32810558</v>
      </c>
      <c r="G33">
        <v>25875946</v>
      </c>
      <c r="H33">
        <v>29937878</v>
      </c>
      <c r="I33">
        <v>28836766</v>
      </c>
      <c r="J33">
        <f t="shared" si="0"/>
        <v>28702334.800000001</v>
      </c>
      <c r="K33">
        <f t="shared" si="1"/>
        <v>1293110.5940355761</v>
      </c>
    </row>
    <row r="34" spans="1:11" x14ac:dyDescent="0.25">
      <c r="A34" t="s">
        <v>50</v>
      </c>
      <c r="C34" s="4" t="s">
        <v>135</v>
      </c>
      <c r="E34">
        <v>1422258</v>
      </c>
      <c r="F34">
        <v>1332790</v>
      </c>
      <c r="G34">
        <v>1200423</v>
      </c>
      <c r="H34">
        <v>1429504</v>
      </c>
      <c r="I34">
        <v>1686241</v>
      </c>
      <c r="J34">
        <f t="shared" si="0"/>
        <v>1414243.2</v>
      </c>
      <c r="K34">
        <f t="shared" si="1"/>
        <v>79571.864989706242</v>
      </c>
    </row>
    <row r="35" spans="1:11" x14ac:dyDescent="0.25">
      <c r="A35" t="s">
        <v>28</v>
      </c>
      <c r="E35">
        <v>321248925</v>
      </c>
      <c r="F35">
        <v>308438513</v>
      </c>
      <c r="G35">
        <v>244119033</v>
      </c>
      <c r="H35">
        <v>203791850</v>
      </c>
      <c r="I35">
        <v>334379708</v>
      </c>
      <c r="J35">
        <f t="shared" si="0"/>
        <v>282395605.80000001</v>
      </c>
      <c r="K35">
        <f t="shared" si="1"/>
        <v>25033783.933920909</v>
      </c>
    </row>
    <row r="36" spans="1:11" x14ac:dyDescent="0.25">
      <c r="A36" t="s">
        <v>67</v>
      </c>
      <c r="C36" t="s">
        <v>136</v>
      </c>
      <c r="E36">
        <v>10265508</v>
      </c>
      <c r="F36">
        <v>11307565</v>
      </c>
      <c r="G36">
        <v>12107974</v>
      </c>
      <c r="H36">
        <v>13392598</v>
      </c>
      <c r="I36">
        <v>15538730</v>
      </c>
      <c r="J36">
        <f t="shared" si="0"/>
        <v>12522475</v>
      </c>
      <c r="K36">
        <f t="shared" si="1"/>
        <v>910950.75844811718</v>
      </c>
    </row>
    <row r="37" spans="1:11" x14ac:dyDescent="0.25">
      <c r="A37" t="s">
        <v>100</v>
      </c>
      <c r="E37">
        <v>12224031</v>
      </c>
      <c r="F37">
        <v>14581356</v>
      </c>
      <c r="G37">
        <v>15374577</v>
      </c>
      <c r="H37">
        <v>16707640</v>
      </c>
      <c r="I37">
        <v>14560194</v>
      </c>
      <c r="J37">
        <f t="shared" si="0"/>
        <v>14689559.6</v>
      </c>
      <c r="K37">
        <f t="shared" si="1"/>
        <v>729697.61182633718</v>
      </c>
    </row>
    <row r="38" spans="1:11" x14ac:dyDescent="0.25">
      <c r="A38" t="s">
        <v>42</v>
      </c>
      <c r="E38">
        <v>1525706</v>
      </c>
      <c r="F38">
        <v>1268935</v>
      </c>
      <c r="G38">
        <v>946874</v>
      </c>
      <c r="H38">
        <v>2124829</v>
      </c>
      <c r="I38">
        <v>2878986</v>
      </c>
      <c r="J38">
        <f t="shared" si="0"/>
        <v>1749066</v>
      </c>
      <c r="K38">
        <f t="shared" si="1"/>
        <v>342187.41284521262</v>
      </c>
    </row>
    <row r="39" spans="1:11" x14ac:dyDescent="0.25">
      <c r="A39" t="s">
        <v>15</v>
      </c>
      <c r="B39" t="s">
        <v>139</v>
      </c>
      <c r="E39">
        <v>220125218</v>
      </c>
      <c r="F39">
        <v>202891799</v>
      </c>
      <c r="G39">
        <v>191695929</v>
      </c>
      <c r="H39">
        <v>232485860</v>
      </c>
      <c r="I39">
        <v>251488184</v>
      </c>
      <c r="J39">
        <f t="shared" si="0"/>
        <v>219737398</v>
      </c>
      <c r="K39">
        <f t="shared" si="1"/>
        <v>10585093.973797308</v>
      </c>
    </row>
    <row r="40" spans="1:11" ht="15.75" x14ac:dyDescent="0.25">
      <c r="A40" t="s">
        <v>75</v>
      </c>
      <c r="B40" t="s">
        <v>140</v>
      </c>
      <c r="C40" s="3" t="s">
        <v>141</v>
      </c>
      <c r="E40">
        <v>28260212</v>
      </c>
      <c r="F40">
        <v>27361524</v>
      </c>
      <c r="G40">
        <v>28776892</v>
      </c>
      <c r="H40">
        <v>19455464</v>
      </c>
      <c r="I40">
        <v>32484105</v>
      </c>
      <c r="J40">
        <f t="shared" si="0"/>
        <v>27267639.399999999</v>
      </c>
      <c r="K40">
        <f t="shared" si="1"/>
        <v>2139082.2323059891</v>
      </c>
    </row>
    <row r="41" spans="1:11" x14ac:dyDescent="0.25">
      <c r="A41" t="s">
        <v>65</v>
      </c>
      <c r="B41" t="s">
        <v>144</v>
      </c>
      <c r="E41">
        <v>4285744</v>
      </c>
      <c r="F41">
        <v>3325637</v>
      </c>
      <c r="G41">
        <v>5484543</v>
      </c>
      <c r="H41">
        <v>3098375</v>
      </c>
      <c r="I41">
        <v>3149638</v>
      </c>
      <c r="J41">
        <f t="shared" si="0"/>
        <v>3868787.4</v>
      </c>
      <c r="K41">
        <f t="shared" si="1"/>
        <v>457724.94184986269</v>
      </c>
    </row>
    <row r="42" spans="1:11" x14ac:dyDescent="0.25">
      <c r="A42" t="s">
        <v>13</v>
      </c>
      <c r="B42" t="s">
        <v>145</v>
      </c>
      <c r="E42">
        <v>172661</v>
      </c>
      <c r="F42">
        <v>160244</v>
      </c>
      <c r="G42">
        <v>158791</v>
      </c>
      <c r="H42">
        <v>184557</v>
      </c>
      <c r="I42">
        <v>207658</v>
      </c>
      <c r="J42">
        <f t="shared" si="0"/>
        <v>176782.2</v>
      </c>
      <c r="K42">
        <f t="shared" si="1"/>
        <v>9022.0346009090081</v>
      </c>
    </row>
    <row r="43" spans="1:11" x14ac:dyDescent="0.25">
      <c r="A43" t="s">
        <v>142</v>
      </c>
      <c r="B43" t="s">
        <v>142</v>
      </c>
      <c r="C43" t="s">
        <v>143</v>
      </c>
      <c r="E43">
        <v>2713589</v>
      </c>
      <c r="F43">
        <v>2832171</v>
      </c>
      <c r="G43">
        <v>2587133</v>
      </c>
      <c r="H43">
        <v>3078516</v>
      </c>
      <c r="I43">
        <v>3240031</v>
      </c>
      <c r="J43">
        <f t="shared" si="0"/>
        <v>2890288</v>
      </c>
      <c r="K43">
        <f t="shared" si="1"/>
        <v>119216.82396960589</v>
      </c>
    </row>
    <row r="44" spans="1:11" x14ac:dyDescent="0.25">
      <c r="A44" t="s">
        <v>12</v>
      </c>
      <c r="B44" t="s">
        <v>146</v>
      </c>
      <c r="E44">
        <v>107554</v>
      </c>
      <c r="F44">
        <v>173728</v>
      </c>
      <c r="G44">
        <v>160356</v>
      </c>
      <c r="H44">
        <v>82232</v>
      </c>
      <c r="I44">
        <v>117616</v>
      </c>
      <c r="J44">
        <f t="shared" si="0"/>
        <v>128297.2</v>
      </c>
      <c r="K44">
        <f t="shared" si="1"/>
        <v>16967.756594199487</v>
      </c>
    </row>
    <row r="45" spans="1:11" x14ac:dyDescent="0.25">
      <c r="A45" t="s">
        <v>58</v>
      </c>
      <c r="B45" t="s">
        <v>147</v>
      </c>
      <c r="C45" t="s">
        <v>136</v>
      </c>
      <c r="E45">
        <v>2688612</v>
      </c>
      <c r="F45">
        <v>1946138</v>
      </c>
      <c r="G45">
        <v>2169847</v>
      </c>
      <c r="H45">
        <v>1308356</v>
      </c>
      <c r="I45">
        <v>2778269</v>
      </c>
      <c r="J45">
        <f t="shared" si="0"/>
        <v>2178244.4</v>
      </c>
      <c r="K45">
        <f t="shared" si="1"/>
        <v>267502.74142868136</v>
      </c>
    </row>
    <row r="46" spans="1:11" x14ac:dyDescent="0.25">
      <c r="A46" t="s">
        <v>38</v>
      </c>
      <c r="B46" t="s">
        <v>148</v>
      </c>
      <c r="E46">
        <v>72998858</v>
      </c>
      <c r="F46">
        <v>87736555</v>
      </c>
      <c r="G46">
        <v>91193950</v>
      </c>
      <c r="H46">
        <v>863767162</v>
      </c>
      <c r="I46">
        <v>116007908</v>
      </c>
      <c r="J46">
        <f t="shared" si="0"/>
        <v>246340886.59999999</v>
      </c>
      <c r="K46">
        <f t="shared" si="1"/>
        <v>154511367.81526384</v>
      </c>
    </row>
    <row r="47" spans="1:11" x14ac:dyDescent="0.25">
      <c r="A47" t="s">
        <v>45</v>
      </c>
      <c r="B47" t="s">
        <v>149</v>
      </c>
      <c r="E47">
        <v>193474</v>
      </c>
      <c r="F47">
        <v>203962</v>
      </c>
      <c r="G47">
        <v>328598</v>
      </c>
      <c r="H47">
        <v>339390</v>
      </c>
      <c r="I47">
        <v>240349</v>
      </c>
      <c r="J47">
        <f t="shared" si="0"/>
        <v>261154.6</v>
      </c>
      <c r="K47">
        <f t="shared" si="1"/>
        <v>30784.67160714891</v>
      </c>
    </row>
    <row r="48" spans="1:11" x14ac:dyDescent="0.25">
      <c r="A48" t="s">
        <v>74</v>
      </c>
      <c r="B48" t="s">
        <v>149</v>
      </c>
      <c r="E48">
        <v>555265</v>
      </c>
      <c r="F48">
        <v>599648</v>
      </c>
      <c r="G48">
        <v>528502</v>
      </c>
      <c r="H48">
        <v>550185</v>
      </c>
      <c r="I48">
        <v>615987</v>
      </c>
      <c r="J48">
        <f t="shared" si="0"/>
        <v>569917.4</v>
      </c>
      <c r="K48">
        <f t="shared" si="1"/>
        <v>16318.107140842041</v>
      </c>
    </row>
    <row r="49" spans="1:11" x14ac:dyDescent="0.25">
      <c r="A49" t="s">
        <v>62</v>
      </c>
      <c r="B49" t="s">
        <v>150</v>
      </c>
      <c r="E49">
        <v>106568247</v>
      </c>
      <c r="F49">
        <v>120181328</v>
      </c>
      <c r="G49">
        <v>128765719</v>
      </c>
      <c r="H49">
        <v>141715343</v>
      </c>
      <c r="I49">
        <v>115116339</v>
      </c>
      <c r="J49">
        <f t="shared" si="0"/>
        <v>122469395.2</v>
      </c>
      <c r="K49">
        <f t="shared" si="1"/>
        <v>6009157.1837704862</v>
      </c>
    </row>
    <row r="50" spans="1:11" x14ac:dyDescent="0.25">
      <c r="A50" t="s">
        <v>51</v>
      </c>
      <c r="B50" t="s">
        <v>151</v>
      </c>
      <c r="C50" t="s">
        <v>152</v>
      </c>
      <c r="E50">
        <v>15960188</v>
      </c>
      <c r="F50">
        <v>16822510</v>
      </c>
      <c r="G50">
        <v>15700300</v>
      </c>
      <c r="H50">
        <v>17284582</v>
      </c>
      <c r="I50">
        <v>22880761</v>
      </c>
      <c r="J50">
        <f t="shared" si="0"/>
        <v>17729668.199999999</v>
      </c>
      <c r="K50">
        <f t="shared" si="1"/>
        <v>1319170.0085438713</v>
      </c>
    </row>
    <row r="51" spans="1:11" ht="15.75" x14ac:dyDescent="0.25">
      <c r="A51" t="s">
        <v>83</v>
      </c>
      <c r="B51" t="s">
        <v>125</v>
      </c>
      <c r="C51" s="3" t="s">
        <v>126</v>
      </c>
      <c r="E51">
        <v>18513586</v>
      </c>
      <c r="F51">
        <v>16333293</v>
      </c>
      <c r="G51">
        <v>17008453</v>
      </c>
      <c r="H51">
        <v>10211163</v>
      </c>
      <c r="I51">
        <v>19725670</v>
      </c>
      <c r="J51">
        <f t="shared" si="0"/>
        <v>16358433</v>
      </c>
      <c r="K51">
        <f t="shared" si="1"/>
        <v>1646132.6790462243</v>
      </c>
    </row>
    <row r="52" spans="1:11" x14ac:dyDescent="0.25">
      <c r="A52" t="s">
        <v>96</v>
      </c>
      <c r="B52" t="s">
        <v>154</v>
      </c>
      <c r="C52" t="s">
        <v>153</v>
      </c>
      <c r="E52">
        <v>28078431</v>
      </c>
      <c r="F52">
        <v>28759221</v>
      </c>
      <c r="G52">
        <v>27758559</v>
      </c>
      <c r="H52">
        <v>22358489</v>
      </c>
      <c r="I52">
        <v>30248396</v>
      </c>
      <c r="J52">
        <f t="shared" si="0"/>
        <v>27440619.199999999</v>
      </c>
      <c r="K52">
        <f t="shared" si="1"/>
        <v>1340862.7492024826</v>
      </c>
    </row>
    <row r="53" spans="1:11" x14ac:dyDescent="0.25">
      <c r="A53" t="s">
        <v>20</v>
      </c>
      <c r="B53" t="s">
        <v>155</v>
      </c>
      <c r="E53">
        <v>3249345</v>
      </c>
      <c r="F53">
        <v>3626257</v>
      </c>
      <c r="G53">
        <v>3226860</v>
      </c>
      <c r="H53">
        <v>2821354</v>
      </c>
      <c r="I53">
        <v>3691877</v>
      </c>
      <c r="J53">
        <f t="shared" si="0"/>
        <v>3323138.6</v>
      </c>
      <c r="K53">
        <f t="shared" si="1"/>
        <v>157218.25928771758</v>
      </c>
    </row>
    <row r="54" spans="1:11" x14ac:dyDescent="0.25">
      <c r="A54" t="s">
        <v>178</v>
      </c>
      <c r="B54" t="s">
        <v>156</v>
      </c>
      <c r="E54">
        <v>43200589</v>
      </c>
      <c r="F54">
        <v>43577794</v>
      </c>
      <c r="G54">
        <v>41741571</v>
      </c>
      <c r="H54">
        <v>46741194</v>
      </c>
      <c r="I54">
        <v>50712434</v>
      </c>
      <c r="J54">
        <f t="shared" si="0"/>
        <v>45194716.399999999</v>
      </c>
      <c r="K54">
        <f t="shared" si="1"/>
        <v>1602373.1739087061</v>
      </c>
    </row>
    <row r="55" spans="1:11" x14ac:dyDescent="0.25">
      <c r="A55" t="s">
        <v>14</v>
      </c>
      <c r="B55" t="s">
        <v>157</v>
      </c>
      <c r="C55" t="s">
        <v>158</v>
      </c>
      <c r="E55">
        <v>27144630</v>
      </c>
      <c r="F55">
        <v>29657584</v>
      </c>
      <c r="G55">
        <v>28450623</v>
      </c>
      <c r="H55">
        <v>23170002</v>
      </c>
      <c r="I55">
        <v>36251030</v>
      </c>
      <c r="J55">
        <f t="shared" si="0"/>
        <v>28934773.800000001</v>
      </c>
      <c r="K55">
        <f t="shared" si="1"/>
        <v>2129808.3258495</v>
      </c>
    </row>
    <row r="56" spans="1:11" x14ac:dyDescent="0.25">
      <c r="A56" t="s">
        <v>21</v>
      </c>
      <c r="B56" t="s">
        <v>160</v>
      </c>
      <c r="C56" t="s">
        <v>159</v>
      </c>
      <c r="E56">
        <v>49882778</v>
      </c>
      <c r="F56">
        <v>47726733</v>
      </c>
      <c r="G56">
        <v>47587720</v>
      </c>
      <c r="H56">
        <v>50026003</v>
      </c>
      <c r="I56">
        <v>49525882</v>
      </c>
      <c r="J56">
        <f t="shared" si="0"/>
        <v>48949823.200000003</v>
      </c>
      <c r="K56">
        <f t="shared" si="1"/>
        <v>534400.88541350677</v>
      </c>
    </row>
    <row r="57" spans="1:11" x14ac:dyDescent="0.25">
      <c r="A57" t="s">
        <v>4</v>
      </c>
      <c r="B57" t="s">
        <v>160</v>
      </c>
      <c r="C57" t="s">
        <v>159</v>
      </c>
      <c r="E57">
        <v>6334770</v>
      </c>
      <c r="F57">
        <v>8356643</v>
      </c>
      <c r="G57">
        <v>8432744</v>
      </c>
      <c r="H57">
        <v>8045692</v>
      </c>
      <c r="I57">
        <v>11729487</v>
      </c>
      <c r="J57">
        <f t="shared" si="0"/>
        <v>8579867.1999999993</v>
      </c>
      <c r="K57">
        <f t="shared" si="1"/>
        <v>875139.5244684933</v>
      </c>
    </row>
    <row r="58" spans="1:11" x14ac:dyDescent="0.25">
      <c r="A58" t="s">
        <v>9</v>
      </c>
      <c r="B58" t="s">
        <v>160</v>
      </c>
      <c r="C58" t="s">
        <v>159</v>
      </c>
      <c r="E58">
        <v>8774899</v>
      </c>
      <c r="F58">
        <v>7724259</v>
      </c>
      <c r="G58">
        <v>7021438</v>
      </c>
      <c r="H58">
        <v>6275851</v>
      </c>
      <c r="I58">
        <v>9057054</v>
      </c>
      <c r="J58">
        <f t="shared" si="0"/>
        <v>7770700.2000000002</v>
      </c>
      <c r="K58">
        <f t="shared" si="1"/>
        <v>522553.63786135928</v>
      </c>
    </row>
    <row r="59" spans="1:11" x14ac:dyDescent="0.25">
      <c r="A59" t="s">
        <v>10</v>
      </c>
      <c r="B59" t="s">
        <v>161</v>
      </c>
      <c r="C59" t="s">
        <v>174</v>
      </c>
      <c r="E59">
        <v>2695876</v>
      </c>
      <c r="F59">
        <v>2693571</v>
      </c>
      <c r="G59">
        <v>2773834</v>
      </c>
      <c r="H59">
        <v>3096590</v>
      </c>
      <c r="I59">
        <v>4240708</v>
      </c>
      <c r="J59">
        <f t="shared" si="0"/>
        <v>3100115.8</v>
      </c>
      <c r="K59">
        <f t="shared" si="1"/>
        <v>294627.8416315061</v>
      </c>
    </row>
    <row r="60" spans="1:11" x14ac:dyDescent="0.25">
      <c r="A60" t="s">
        <v>91</v>
      </c>
      <c r="B60" t="s">
        <v>162</v>
      </c>
      <c r="C60" s="5" t="s">
        <v>171</v>
      </c>
      <c r="E60">
        <v>12098354</v>
      </c>
      <c r="F60">
        <v>12877990</v>
      </c>
      <c r="G60">
        <v>14371426</v>
      </c>
      <c r="H60">
        <v>13022934</v>
      </c>
      <c r="I60">
        <v>13377690</v>
      </c>
      <c r="J60">
        <f t="shared" si="0"/>
        <v>13149678.800000001</v>
      </c>
      <c r="K60">
        <f t="shared" si="1"/>
        <v>370122.83173973474</v>
      </c>
    </row>
    <row r="61" spans="1:11" x14ac:dyDescent="0.25">
      <c r="A61" t="s">
        <v>97</v>
      </c>
      <c r="B61" t="s">
        <v>163</v>
      </c>
      <c r="C61" s="4" t="s">
        <v>172</v>
      </c>
      <c r="E61">
        <v>20247006</v>
      </c>
      <c r="F61">
        <v>19044565</v>
      </c>
      <c r="G61">
        <v>18266766</v>
      </c>
      <c r="H61">
        <v>17726766</v>
      </c>
      <c r="J61">
        <f t="shared" si="0"/>
        <v>18821275.75</v>
      </c>
      <c r="K61">
        <f t="shared" si="1"/>
        <v>489080.59939855518</v>
      </c>
    </row>
    <row r="62" spans="1:11" x14ac:dyDescent="0.25">
      <c r="A62" t="s">
        <v>19</v>
      </c>
      <c r="B62" t="s">
        <v>164</v>
      </c>
      <c r="C62" t="s">
        <v>173</v>
      </c>
      <c r="E62">
        <v>37210199</v>
      </c>
      <c r="F62">
        <v>31189350</v>
      </c>
      <c r="G62">
        <v>29581498</v>
      </c>
      <c r="H62">
        <v>38834763</v>
      </c>
      <c r="I62">
        <v>51223668</v>
      </c>
      <c r="J62">
        <f t="shared" si="0"/>
        <v>37607895.600000001</v>
      </c>
      <c r="K62">
        <f t="shared" si="1"/>
        <v>3825398.0858467594</v>
      </c>
    </row>
    <row r="63" spans="1:11" x14ac:dyDescent="0.25">
      <c r="A63" t="s">
        <v>25</v>
      </c>
      <c r="B63" t="s">
        <v>164</v>
      </c>
      <c r="C63" t="s">
        <v>173</v>
      </c>
      <c r="E63">
        <v>7741014</v>
      </c>
      <c r="F63">
        <v>6994101</v>
      </c>
      <c r="G63">
        <v>6811274</v>
      </c>
      <c r="H63">
        <v>11210527</v>
      </c>
      <c r="I63">
        <v>12606722</v>
      </c>
      <c r="J63">
        <f t="shared" si="0"/>
        <v>9072727.5999999996</v>
      </c>
      <c r="K63">
        <f t="shared" si="1"/>
        <v>1188857.1136490116</v>
      </c>
    </row>
    <row r="64" spans="1:11" x14ac:dyDescent="0.25">
      <c r="A64" t="s">
        <v>63</v>
      </c>
      <c r="B64" t="s">
        <v>165</v>
      </c>
      <c r="E64">
        <v>15948424</v>
      </c>
      <c r="F64">
        <v>15939678</v>
      </c>
      <c r="G64">
        <v>16359835</v>
      </c>
      <c r="H64">
        <v>18202967</v>
      </c>
      <c r="I64">
        <v>17192247</v>
      </c>
      <c r="J64">
        <f t="shared" si="0"/>
        <v>16728630.199999999</v>
      </c>
      <c r="K64">
        <f t="shared" si="1"/>
        <v>433346.66982814117</v>
      </c>
    </row>
    <row r="65" spans="1:11" x14ac:dyDescent="0.25">
      <c r="A65" t="s">
        <v>110</v>
      </c>
      <c r="B65" t="s">
        <v>166</v>
      </c>
      <c r="E65">
        <v>259157458</v>
      </c>
      <c r="F65">
        <v>231482779</v>
      </c>
      <c r="G65">
        <v>257702360</v>
      </c>
      <c r="H65">
        <v>160076626</v>
      </c>
      <c r="I65">
        <v>325191996</v>
      </c>
      <c r="J65">
        <f t="shared" si="0"/>
        <v>246722243.80000001</v>
      </c>
      <c r="K65">
        <f t="shared" si="1"/>
        <v>26619921.004417844</v>
      </c>
    </row>
    <row r="66" spans="1:11" x14ac:dyDescent="0.25">
      <c r="A66" t="s">
        <v>27</v>
      </c>
      <c r="B66" t="s">
        <v>139</v>
      </c>
      <c r="E66">
        <v>118244365</v>
      </c>
      <c r="F66">
        <v>124912933</v>
      </c>
      <c r="G66">
        <v>122737965</v>
      </c>
      <c r="H66">
        <v>125189500</v>
      </c>
      <c r="I66">
        <v>131680560</v>
      </c>
      <c r="J66">
        <f t="shared" si="0"/>
        <v>124553064.59999999</v>
      </c>
      <c r="K66">
        <f t="shared" si="1"/>
        <v>2172901.5527822832</v>
      </c>
    </row>
    <row r="67" spans="1:11" x14ac:dyDescent="0.25">
      <c r="A67" t="s">
        <v>92</v>
      </c>
      <c r="B67" t="s">
        <v>167</v>
      </c>
      <c r="E67">
        <v>427706170</v>
      </c>
      <c r="F67">
        <v>399293476</v>
      </c>
      <c r="G67">
        <v>404993504</v>
      </c>
      <c r="H67">
        <v>443097939</v>
      </c>
      <c r="I67">
        <v>463010709</v>
      </c>
      <c r="J67">
        <f t="shared" si="0"/>
        <v>427620359.60000002</v>
      </c>
      <c r="K67">
        <f t="shared" si="1"/>
        <v>11845730.427021656</v>
      </c>
    </row>
    <row r="68" spans="1:11" x14ac:dyDescent="0.25">
      <c r="A68" t="s">
        <v>22</v>
      </c>
      <c r="B68" t="s">
        <v>168</v>
      </c>
      <c r="E68">
        <v>168412377</v>
      </c>
      <c r="F68">
        <v>161300310</v>
      </c>
      <c r="G68">
        <v>161242778</v>
      </c>
      <c r="H68">
        <v>171470547</v>
      </c>
      <c r="I68">
        <v>174927990</v>
      </c>
      <c r="J68">
        <f t="shared" ref="J68:J130" si="2">AVERAGE(E68:I68)</f>
        <v>167470800.40000001</v>
      </c>
      <c r="K68">
        <f t="shared" ref="K68:K130" si="3">STDEV(E68:I68)/SQRT(5)</f>
        <v>2732740.6653360031</v>
      </c>
    </row>
    <row r="69" spans="1:11" x14ac:dyDescent="0.25">
      <c r="A69" t="s">
        <v>33</v>
      </c>
      <c r="B69" t="s">
        <v>169</v>
      </c>
      <c r="E69">
        <v>1116013</v>
      </c>
      <c r="F69">
        <v>871814</v>
      </c>
      <c r="G69">
        <v>1282285</v>
      </c>
      <c r="H69">
        <v>1427738</v>
      </c>
      <c r="I69">
        <v>1547664</v>
      </c>
      <c r="J69">
        <f t="shared" si="2"/>
        <v>1249102.8</v>
      </c>
      <c r="K69">
        <f t="shared" si="3"/>
        <v>118787.65017685966</v>
      </c>
    </row>
    <row r="70" spans="1:11" x14ac:dyDescent="0.25">
      <c r="A70" t="s">
        <v>35</v>
      </c>
      <c r="B70" t="s">
        <v>169</v>
      </c>
      <c r="E70">
        <v>4001966</v>
      </c>
      <c r="F70">
        <v>3899939</v>
      </c>
      <c r="G70">
        <v>4850679</v>
      </c>
      <c r="H70">
        <v>4973284</v>
      </c>
      <c r="I70">
        <v>4675889</v>
      </c>
      <c r="J70">
        <f t="shared" si="2"/>
        <v>4480351.4000000004</v>
      </c>
      <c r="K70">
        <f t="shared" si="3"/>
        <v>221821.00638636548</v>
      </c>
    </row>
    <row r="71" spans="1:11" x14ac:dyDescent="0.25">
      <c r="A71" t="s">
        <v>95</v>
      </c>
      <c r="B71" t="s">
        <v>170</v>
      </c>
      <c r="E71">
        <v>2190230</v>
      </c>
      <c r="F71">
        <v>1994558</v>
      </c>
      <c r="G71">
        <v>2336991</v>
      </c>
      <c r="H71">
        <v>1881928</v>
      </c>
      <c r="I71">
        <v>2085187</v>
      </c>
      <c r="J71">
        <f t="shared" si="2"/>
        <v>2097778.7999999998</v>
      </c>
      <c r="K71">
        <f t="shared" si="3"/>
        <v>78477.498638399513</v>
      </c>
    </row>
    <row r="72" spans="1:11" x14ac:dyDescent="0.25">
      <c r="A72" t="s">
        <v>1</v>
      </c>
      <c r="E72">
        <v>166456</v>
      </c>
      <c r="F72">
        <v>143158</v>
      </c>
      <c r="G72">
        <v>175490</v>
      </c>
      <c r="H72">
        <v>152556</v>
      </c>
      <c r="I72">
        <v>160900</v>
      </c>
      <c r="J72">
        <f t="shared" si="2"/>
        <v>159712</v>
      </c>
      <c r="K72">
        <f t="shared" si="3"/>
        <v>5572.6179485049925</v>
      </c>
    </row>
    <row r="73" spans="1:11" x14ac:dyDescent="0.25">
      <c r="A73" t="s">
        <v>7</v>
      </c>
      <c r="E73">
        <v>176390454</v>
      </c>
      <c r="F73">
        <v>177972550</v>
      </c>
      <c r="G73">
        <v>176812378</v>
      </c>
      <c r="H73">
        <v>154520316</v>
      </c>
      <c r="I73">
        <v>187910285</v>
      </c>
      <c r="J73">
        <f t="shared" si="2"/>
        <v>174721196.59999999</v>
      </c>
      <c r="K73">
        <f t="shared" si="3"/>
        <v>5476122.6642822893</v>
      </c>
    </row>
    <row r="74" spans="1:11" x14ac:dyDescent="0.25">
      <c r="A74" t="s">
        <v>105</v>
      </c>
    </row>
    <row r="75" spans="1:11" x14ac:dyDescent="0.25">
      <c r="A75" t="s">
        <v>16</v>
      </c>
      <c r="E75">
        <v>19239858</v>
      </c>
      <c r="F75">
        <v>16796646</v>
      </c>
      <c r="G75">
        <v>15120242</v>
      </c>
      <c r="H75">
        <v>17552838</v>
      </c>
      <c r="I75">
        <v>5559661</v>
      </c>
      <c r="J75">
        <f t="shared" si="2"/>
        <v>14853849</v>
      </c>
      <c r="K75">
        <f t="shared" si="3"/>
        <v>2416081.2544614882</v>
      </c>
    </row>
    <row r="76" spans="1:11" x14ac:dyDescent="0.25">
      <c r="A76" t="s">
        <v>17</v>
      </c>
      <c r="E76">
        <v>12199239</v>
      </c>
      <c r="F76">
        <v>10992009</v>
      </c>
      <c r="G76">
        <v>10893432</v>
      </c>
      <c r="H76">
        <v>12099289</v>
      </c>
      <c r="I76">
        <v>10479413</v>
      </c>
      <c r="J76">
        <f t="shared" si="2"/>
        <v>11332676.4</v>
      </c>
      <c r="K76">
        <f t="shared" si="3"/>
        <v>344650.11013571429</v>
      </c>
    </row>
    <row r="77" spans="1:11" x14ac:dyDescent="0.25">
      <c r="A77" t="s">
        <v>106</v>
      </c>
    </row>
    <row r="78" spans="1:11" x14ac:dyDescent="0.25">
      <c r="A78" t="s">
        <v>23</v>
      </c>
      <c r="E78">
        <v>75326392</v>
      </c>
      <c r="F78">
        <v>75021054</v>
      </c>
      <c r="G78">
        <v>73527421</v>
      </c>
      <c r="H78">
        <v>93572471</v>
      </c>
      <c r="I78">
        <v>85689193</v>
      </c>
      <c r="J78">
        <f t="shared" si="2"/>
        <v>80627306.200000003</v>
      </c>
      <c r="K78">
        <f t="shared" si="3"/>
        <v>3893187.0916648665</v>
      </c>
    </row>
    <row r="79" spans="1:11" x14ac:dyDescent="0.25">
      <c r="A79" t="s">
        <v>24</v>
      </c>
      <c r="E79">
        <v>4772877</v>
      </c>
      <c r="F79">
        <v>4695186</v>
      </c>
      <c r="G79">
        <v>4636537</v>
      </c>
      <c r="H79">
        <v>4882788</v>
      </c>
      <c r="I79">
        <v>4676667</v>
      </c>
      <c r="J79">
        <f t="shared" si="2"/>
        <v>4732811</v>
      </c>
      <c r="K79">
        <f t="shared" si="3"/>
        <v>43551.611521274383</v>
      </c>
    </row>
    <row r="80" spans="1:11" x14ac:dyDescent="0.25">
      <c r="A80" t="s">
        <v>26</v>
      </c>
    </row>
    <row r="81" spans="1:11" x14ac:dyDescent="0.25">
      <c r="A81" t="s">
        <v>29</v>
      </c>
      <c r="E81">
        <v>187811</v>
      </c>
      <c r="F81">
        <v>155807</v>
      </c>
      <c r="G81">
        <v>148873</v>
      </c>
      <c r="H81">
        <v>100912</v>
      </c>
      <c r="I81">
        <v>165448</v>
      </c>
      <c r="J81">
        <f t="shared" si="2"/>
        <v>151770.20000000001</v>
      </c>
      <c r="K81">
        <f t="shared" si="3"/>
        <v>14313.049127981087</v>
      </c>
    </row>
    <row r="82" spans="1:11" x14ac:dyDescent="0.25">
      <c r="A82" t="s">
        <v>107</v>
      </c>
      <c r="E82">
        <v>186625</v>
      </c>
      <c r="F82">
        <v>190092</v>
      </c>
      <c r="G82">
        <v>177788</v>
      </c>
      <c r="H82">
        <v>175465</v>
      </c>
      <c r="I82">
        <v>180393</v>
      </c>
      <c r="J82">
        <f t="shared" si="2"/>
        <v>182072.6</v>
      </c>
      <c r="K82">
        <f t="shared" si="3"/>
        <v>2737.4655541211837</v>
      </c>
    </row>
    <row r="83" spans="1:11" x14ac:dyDescent="0.25">
      <c r="A83" t="s">
        <v>2</v>
      </c>
      <c r="E83">
        <v>1153081</v>
      </c>
      <c r="F83">
        <v>1092888</v>
      </c>
      <c r="G83">
        <v>1119288</v>
      </c>
      <c r="H83">
        <v>1228377</v>
      </c>
      <c r="I83">
        <v>1102999</v>
      </c>
      <c r="J83">
        <f t="shared" si="2"/>
        <v>1139326.6000000001</v>
      </c>
      <c r="K83">
        <f t="shared" si="3"/>
        <v>24491.774987942375</v>
      </c>
    </row>
    <row r="84" spans="1:11" x14ac:dyDescent="0.25">
      <c r="A84" t="s">
        <v>30</v>
      </c>
      <c r="E84">
        <v>254363</v>
      </c>
      <c r="F84">
        <v>407323</v>
      </c>
      <c r="G84">
        <v>392987</v>
      </c>
      <c r="H84">
        <v>455526</v>
      </c>
      <c r="I84">
        <v>438900</v>
      </c>
      <c r="J84">
        <f t="shared" si="2"/>
        <v>389819.8</v>
      </c>
      <c r="K84">
        <f t="shared" si="3"/>
        <v>35630.821336870729</v>
      </c>
    </row>
    <row r="85" spans="1:11" x14ac:dyDescent="0.25">
      <c r="A85" t="s">
        <v>31</v>
      </c>
      <c r="E85">
        <v>91445</v>
      </c>
      <c r="F85">
        <v>104900</v>
      </c>
      <c r="G85">
        <v>97209</v>
      </c>
      <c r="H85">
        <v>85047</v>
      </c>
      <c r="I85">
        <v>115097</v>
      </c>
      <c r="J85">
        <f t="shared" si="2"/>
        <v>98739.6</v>
      </c>
      <c r="K85">
        <f t="shared" si="3"/>
        <v>5237.1570684866656</v>
      </c>
    </row>
    <row r="86" spans="1:11" x14ac:dyDescent="0.25">
      <c r="A86" t="s">
        <v>32</v>
      </c>
      <c r="E86">
        <v>109270</v>
      </c>
      <c r="F86">
        <v>113085</v>
      </c>
      <c r="G86">
        <v>107976</v>
      </c>
      <c r="H86">
        <v>81321</v>
      </c>
      <c r="I86">
        <v>108297</v>
      </c>
      <c r="J86">
        <f t="shared" si="2"/>
        <v>103989.8</v>
      </c>
      <c r="K86">
        <f t="shared" si="3"/>
        <v>5739.8581463308083</v>
      </c>
    </row>
    <row r="87" spans="1:11" x14ac:dyDescent="0.25">
      <c r="A87" t="s">
        <v>36</v>
      </c>
      <c r="E87">
        <v>6418278</v>
      </c>
      <c r="F87">
        <v>6882788</v>
      </c>
      <c r="G87">
        <v>6491236</v>
      </c>
      <c r="H87">
        <v>6960711</v>
      </c>
      <c r="I87">
        <v>7864083</v>
      </c>
      <c r="J87">
        <f t="shared" si="2"/>
        <v>6923419.2000000002</v>
      </c>
      <c r="K87">
        <f t="shared" si="3"/>
        <v>257860.41841379998</v>
      </c>
    </row>
    <row r="88" spans="1:11" x14ac:dyDescent="0.25">
      <c r="A88" t="s">
        <v>37</v>
      </c>
      <c r="E88">
        <v>2505232</v>
      </c>
      <c r="F88">
        <v>2058523</v>
      </c>
      <c r="G88">
        <v>1669741</v>
      </c>
      <c r="H88">
        <v>1897156</v>
      </c>
      <c r="I88">
        <v>2779288</v>
      </c>
      <c r="J88">
        <f t="shared" si="2"/>
        <v>2181988</v>
      </c>
      <c r="K88">
        <f t="shared" si="3"/>
        <v>202487.51035483644</v>
      </c>
    </row>
    <row r="89" spans="1:11" x14ac:dyDescent="0.25">
      <c r="A89" t="s">
        <v>39</v>
      </c>
      <c r="E89">
        <v>596540</v>
      </c>
      <c r="F89">
        <v>679863</v>
      </c>
      <c r="G89">
        <v>670399</v>
      </c>
      <c r="H89">
        <v>567538</v>
      </c>
      <c r="I89">
        <v>615348</v>
      </c>
      <c r="J89">
        <f t="shared" si="2"/>
        <v>625937.6</v>
      </c>
      <c r="K89">
        <f t="shared" si="3"/>
        <v>21530.950570283701</v>
      </c>
    </row>
    <row r="90" spans="1:11" x14ac:dyDescent="0.25">
      <c r="A90" t="s">
        <v>118</v>
      </c>
      <c r="E90">
        <v>810299</v>
      </c>
      <c r="F90">
        <v>820142</v>
      </c>
      <c r="G90">
        <v>950740</v>
      </c>
      <c r="H90">
        <v>901423</v>
      </c>
      <c r="I90">
        <v>932386</v>
      </c>
      <c r="J90">
        <f t="shared" si="2"/>
        <v>882998</v>
      </c>
      <c r="K90">
        <f t="shared" si="3"/>
        <v>28812.892140498494</v>
      </c>
    </row>
    <row r="91" spans="1:11" x14ac:dyDescent="0.25">
      <c r="A91" t="s">
        <v>41</v>
      </c>
      <c r="E91">
        <v>3452769</v>
      </c>
      <c r="F91">
        <v>3246508</v>
      </c>
      <c r="G91">
        <v>3399411</v>
      </c>
      <c r="H91">
        <v>6148728</v>
      </c>
      <c r="I91">
        <v>4755926</v>
      </c>
      <c r="J91">
        <f t="shared" si="2"/>
        <v>4200668.4000000004</v>
      </c>
      <c r="K91">
        <f t="shared" si="3"/>
        <v>557451.17319874768</v>
      </c>
    </row>
    <row r="92" spans="1:11" x14ac:dyDescent="0.25">
      <c r="A92" t="s">
        <v>46</v>
      </c>
      <c r="E92">
        <v>246996</v>
      </c>
      <c r="F92">
        <v>202210</v>
      </c>
      <c r="G92">
        <v>208921</v>
      </c>
      <c r="H92">
        <v>394487</v>
      </c>
      <c r="I92">
        <v>257679</v>
      </c>
      <c r="J92">
        <f t="shared" si="2"/>
        <v>262058.6</v>
      </c>
      <c r="K92">
        <f t="shared" si="3"/>
        <v>34777.006338383995</v>
      </c>
    </row>
    <row r="93" spans="1:11" x14ac:dyDescent="0.25">
      <c r="A93" t="s">
        <v>108</v>
      </c>
      <c r="E93">
        <v>948107</v>
      </c>
      <c r="F93">
        <v>1024340</v>
      </c>
      <c r="G93">
        <v>825046</v>
      </c>
      <c r="H93">
        <v>1081343</v>
      </c>
      <c r="I93">
        <v>1657240</v>
      </c>
      <c r="J93">
        <f t="shared" si="2"/>
        <v>1107215.2</v>
      </c>
      <c r="K93">
        <f t="shared" si="3"/>
        <v>144048.57285978223</v>
      </c>
    </row>
    <row r="94" spans="1:11" x14ac:dyDescent="0.25">
      <c r="A94" t="s">
        <v>103</v>
      </c>
      <c r="E94">
        <v>129377</v>
      </c>
      <c r="F94">
        <v>109337</v>
      </c>
      <c r="G94">
        <v>128917</v>
      </c>
      <c r="H94">
        <v>137267</v>
      </c>
      <c r="I94">
        <v>106390</v>
      </c>
      <c r="J94">
        <f t="shared" si="2"/>
        <v>122257.60000000001</v>
      </c>
      <c r="K94">
        <f t="shared" si="3"/>
        <v>6078.8082187218251</v>
      </c>
    </row>
    <row r="95" spans="1:11" x14ac:dyDescent="0.25">
      <c r="A95" t="s">
        <v>109</v>
      </c>
      <c r="E95">
        <v>848816</v>
      </c>
      <c r="F95">
        <v>771480</v>
      </c>
      <c r="G95">
        <v>892698</v>
      </c>
      <c r="H95">
        <v>901585</v>
      </c>
      <c r="I95">
        <v>950906</v>
      </c>
      <c r="J95">
        <f t="shared" si="2"/>
        <v>873097</v>
      </c>
      <c r="K95">
        <f t="shared" si="3"/>
        <v>30137.673662709934</v>
      </c>
    </row>
    <row r="96" spans="1:11" x14ac:dyDescent="0.25">
      <c r="A96" t="s">
        <v>52</v>
      </c>
      <c r="E96">
        <v>2014427</v>
      </c>
      <c r="F96">
        <v>1617137</v>
      </c>
      <c r="G96">
        <v>1973171</v>
      </c>
      <c r="H96">
        <v>1665132</v>
      </c>
      <c r="I96">
        <v>1757431</v>
      </c>
      <c r="J96">
        <f t="shared" si="2"/>
        <v>1805459.6</v>
      </c>
      <c r="K96">
        <f t="shared" si="3"/>
        <v>80392.310379538161</v>
      </c>
    </row>
    <row r="97" spans="1:11" x14ac:dyDescent="0.25">
      <c r="A97" t="s">
        <v>53</v>
      </c>
      <c r="E97">
        <v>3672140</v>
      </c>
      <c r="F97">
        <v>4106645</v>
      </c>
      <c r="G97">
        <v>5669721</v>
      </c>
      <c r="H97">
        <v>3957496</v>
      </c>
      <c r="I97">
        <v>6318702</v>
      </c>
      <c r="J97">
        <f t="shared" si="2"/>
        <v>4744940.8</v>
      </c>
      <c r="K97">
        <f t="shared" si="3"/>
        <v>524896.90086543642</v>
      </c>
    </row>
    <row r="98" spans="1:11" x14ac:dyDescent="0.25">
      <c r="A98" t="s">
        <v>116</v>
      </c>
    </row>
    <row r="99" spans="1:11" x14ac:dyDescent="0.25">
      <c r="A99" t="s">
        <v>56</v>
      </c>
      <c r="E99">
        <v>854422</v>
      </c>
      <c r="F99">
        <v>691574</v>
      </c>
      <c r="G99">
        <v>876179</v>
      </c>
      <c r="H99">
        <v>618405</v>
      </c>
      <c r="I99">
        <v>930670</v>
      </c>
      <c r="J99">
        <f t="shared" si="2"/>
        <v>794250</v>
      </c>
      <c r="K99">
        <f t="shared" si="3"/>
        <v>59332.652066968985</v>
      </c>
    </row>
    <row r="100" spans="1:11" x14ac:dyDescent="0.25">
      <c r="A100" t="s">
        <v>179</v>
      </c>
      <c r="E100">
        <v>256254</v>
      </c>
      <c r="F100">
        <v>293898</v>
      </c>
      <c r="G100">
        <v>266376</v>
      </c>
      <c r="H100">
        <v>293787</v>
      </c>
      <c r="I100">
        <v>273268</v>
      </c>
      <c r="J100">
        <f t="shared" si="2"/>
        <v>276716.59999999998</v>
      </c>
      <c r="K100">
        <f t="shared" si="3"/>
        <v>7497.1258199392651</v>
      </c>
    </row>
    <row r="101" spans="1:11" x14ac:dyDescent="0.25">
      <c r="A101" t="s">
        <v>180</v>
      </c>
      <c r="J101" t="e">
        <f t="shared" si="2"/>
        <v>#DIV/0!</v>
      </c>
      <c r="K101" t="e">
        <f t="shared" si="3"/>
        <v>#DIV/0!</v>
      </c>
    </row>
    <row r="102" spans="1:11" x14ac:dyDescent="0.25">
      <c r="A102" t="s">
        <v>181</v>
      </c>
      <c r="J102" t="e">
        <f t="shared" si="2"/>
        <v>#DIV/0!</v>
      </c>
      <c r="K102" t="e">
        <f t="shared" si="3"/>
        <v>#DIV/0!</v>
      </c>
    </row>
    <row r="103" spans="1:11" x14ac:dyDescent="0.25">
      <c r="A103" t="s">
        <v>113</v>
      </c>
      <c r="E103">
        <v>238988</v>
      </c>
      <c r="F103">
        <v>229389</v>
      </c>
      <c r="G103">
        <v>211881</v>
      </c>
      <c r="H103">
        <v>248928</v>
      </c>
      <c r="I103">
        <v>254095</v>
      </c>
      <c r="J103">
        <f t="shared" si="2"/>
        <v>236656.2</v>
      </c>
      <c r="K103">
        <f t="shared" si="3"/>
        <v>7505.8938268536667</v>
      </c>
    </row>
    <row r="104" spans="1:11" x14ac:dyDescent="0.25">
      <c r="A104" t="s">
        <v>59</v>
      </c>
      <c r="E104">
        <v>14511613</v>
      </c>
      <c r="F104">
        <v>22344492</v>
      </c>
      <c r="G104">
        <v>17701721</v>
      </c>
      <c r="H104">
        <v>17375562</v>
      </c>
      <c r="I104">
        <v>13545032</v>
      </c>
      <c r="J104">
        <f t="shared" si="2"/>
        <v>17095684</v>
      </c>
      <c r="K104">
        <f t="shared" si="3"/>
        <v>1537532.9349198018</v>
      </c>
    </row>
    <row r="105" spans="1:11" x14ac:dyDescent="0.25">
      <c r="A105" t="s">
        <v>182</v>
      </c>
      <c r="J105" t="e">
        <f t="shared" si="2"/>
        <v>#DIV/0!</v>
      </c>
      <c r="K105" t="e">
        <f t="shared" si="3"/>
        <v>#DIV/0!</v>
      </c>
    </row>
    <row r="106" spans="1:11" x14ac:dyDescent="0.25">
      <c r="A106" t="s">
        <v>60</v>
      </c>
      <c r="E106">
        <v>169250</v>
      </c>
      <c r="F106">
        <v>213593</v>
      </c>
      <c r="G106">
        <v>202532</v>
      </c>
      <c r="H106">
        <v>182988</v>
      </c>
      <c r="I106">
        <v>199209</v>
      </c>
      <c r="J106">
        <f t="shared" si="2"/>
        <v>193514.4</v>
      </c>
      <c r="K106">
        <f t="shared" si="3"/>
        <v>7798.9164670484843</v>
      </c>
    </row>
    <row r="107" spans="1:11" x14ac:dyDescent="0.25">
      <c r="A107" t="s">
        <v>61</v>
      </c>
      <c r="E107">
        <v>16611847</v>
      </c>
      <c r="F107">
        <v>18829688</v>
      </c>
      <c r="G107">
        <v>20397778</v>
      </c>
      <c r="H107">
        <v>19289777</v>
      </c>
      <c r="I107">
        <v>17359511</v>
      </c>
      <c r="J107">
        <f t="shared" si="2"/>
        <v>18497720.199999999</v>
      </c>
      <c r="K107">
        <f t="shared" si="3"/>
        <v>678226.14766192844</v>
      </c>
    </row>
    <row r="108" spans="1:11" x14ac:dyDescent="0.25">
      <c r="A108" t="s">
        <v>66</v>
      </c>
      <c r="E108">
        <v>62721</v>
      </c>
      <c r="F108">
        <v>57786</v>
      </c>
      <c r="G108">
        <v>55840</v>
      </c>
      <c r="H108">
        <v>65525</v>
      </c>
      <c r="I108">
        <v>69041</v>
      </c>
      <c r="J108">
        <f t="shared" si="2"/>
        <v>62182.6</v>
      </c>
      <c r="K108">
        <f t="shared" si="3"/>
        <v>2429.5866850145521</v>
      </c>
    </row>
    <row r="109" spans="1:11" x14ac:dyDescent="0.25">
      <c r="A109" t="s">
        <v>70</v>
      </c>
      <c r="E109">
        <v>320702</v>
      </c>
      <c r="F109">
        <v>193962</v>
      </c>
      <c r="G109">
        <v>130872</v>
      </c>
      <c r="H109">
        <v>238412</v>
      </c>
      <c r="I109">
        <v>199280</v>
      </c>
      <c r="J109">
        <f t="shared" si="2"/>
        <v>216645.6</v>
      </c>
      <c r="K109">
        <f t="shared" si="3"/>
        <v>31204.75186506056</v>
      </c>
    </row>
    <row r="110" spans="1:11" x14ac:dyDescent="0.25">
      <c r="A110" t="s">
        <v>71</v>
      </c>
      <c r="E110">
        <v>4042651</v>
      </c>
      <c r="F110">
        <v>2410935</v>
      </c>
      <c r="G110">
        <v>3737238</v>
      </c>
      <c r="H110">
        <v>2974526</v>
      </c>
      <c r="I110">
        <v>1819492</v>
      </c>
      <c r="J110">
        <f t="shared" si="2"/>
        <v>2996968.4</v>
      </c>
      <c r="K110">
        <f t="shared" si="3"/>
        <v>410599.60182744957</v>
      </c>
    </row>
    <row r="111" spans="1:11" x14ac:dyDescent="0.25">
      <c r="A111" t="s">
        <v>72</v>
      </c>
      <c r="E111">
        <v>1022533</v>
      </c>
      <c r="F111">
        <v>1560656</v>
      </c>
      <c r="G111">
        <v>1280503</v>
      </c>
      <c r="H111">
        <v>1401890</v>
      </c>
      <c r="I111">
        <v>1111492</v>
      </c>
      <c r="J111">
        <f t="shared" si="2"/>
        <v>1275414.8</v>
      </c>
      <c r="K111">
        <f t="shared" si="3"/>
        <v>97006.261989316903</v>
      </c>
    </row>
    <row r="112" spans="1:11" x14ac:dyDescent="0.25">
      <c r="A112" t="s">
        <v>73</v>
      </c>
      <c r="E112">
        <v>706809</v>
      </c>
      <c r="F112">
        <v>1087623</v>
      </c>
      <c r="G112">
        <v>1198454</v>
      </c>
      <c r="H112">
        <v>976383</v>
      </c>
      <c r="I112">
        <v>900096</v>
      </c>
      <c r="J112">
        <f t="shared" si="2"/>
        <v>973873</v>
      </c>
      <c r="K112">
        <f t="shared" si="3"/>
        <v>83710.278337250798</v>
      </c>
    </row>
    <row r="113" spans="1:11" x14ac:dyDescent="0.25">
      <c r="A113" t="s">
        <v>114</v>
      </c>
      <c r="E113">
        <v>654173</v>
      </c>
      <c r="F113">
        <v>364255</v>
      </c>
      <c r="G113">
        <v>403197</v>
      </c>
      <c r="H113">
        <v>316489</v>
      </c>
      <c r="I113">
        <v>430684</v>
      </c>
      <c r="J113">
        <f t="shared" si="2"/>
        <v>433759.6</v>
      </c>
      <c r="K113">
        <f t="shared" si="3"/>
        <v>58356.182953993804</v>
      </c>
    </row>
    <row r="114" spans="1:11" x14ac:dyDescent="0.25">
      <c r="A114" t="s">
        <v>80</v>
      </c>
      <c r="E114">
        <v>217788</v>
      </c>
      <c r="F114">
        <v>190388</v>
      </c>
      <c r="G114">
        <v>204970</v>
      </c>
      <c r="H114">
        <v>139369</v>
      </c>
      <c r="I114">
        <v>171625</v>
      </c>
      <c r="J114">
        <f t="shared" si="2"/>
        <v>184828</v>
      </c>
      <c r="K114">
        <f t="shared" si="3"/>
        <v>13718.263836943797</v>
      </c>
    </row>
    <row r="115" spans="1:11" x14ac:dyDescent="0.25">
      <c r="A115" t="s">
        <v>104</v>
      </c>
      <c r="E115">
        <v>40944444</v>
      </c>
      <c r="F115">
        <v>44383651</v>
      </c>
      <c r="G115">
        <v>43773372</v>
      </c>
      <c r="H115">
        <v>42948153</v>
      </c>
      <c r="I115">
        <v>41003887</v>
      </c>
      <c r="J115">
        <f t="shared" si="2"/>
        <v>42610701.399999999</v>
      </c>
      <c r="K115">
        <f t="shared" si="3"/>
        <v>705949.46808143426</v>
      </c>
    </row>
    <row r="116" spans="1:11" x14ac:dyDescent="0.25">
      <c r="A116" t="s">
        <v>84</v>
      </c>
      <c r="E116">
        <v>229665</v>
      </c>
      <c r="F116">
        <v>264199</v>
      </c>
      <c r="G116">
        <v>243028</v>
      </c>
      <c r="H116">
        <v>155014</v>
      </c>
      <c r="I116">
        <v>281314</v>
      </c>
      <c r="J116">
        <f t="shared" si="2"/>
        <v>234644</v>
      </c>
      <c r="K116">
        <f t="shared" si="3"/>
        <v>21780.272865600193</v>
      </c>
    </row>
    <row r="117" spans="1:11" x14ac:dyDescent="0.25">
      <c r="A117" t="s">
        <v>85</v>
      </c>
      <c r="E117">
        <v>1477614</v>
      </c>
      <c r="F117">
        <v>1025770</v>
      </c>
      <c r="G117">
        <v>1265673</v>
      </c>
      <c r="H117">
        <v>1585861</v>
      </c>
      <c r="I117">
        <v>1494248</v>
      </c>
      <c r="J117">
        <f t="shared" si="2"/>
        <v>1369833.2</v>
      </c>
      <c r="K117">
        <f t="shared" si="3"/>
        <v>100745.36876174527</v>
      </c>
    </row>
    <row r="118" spans="1:11" x14ac:dyDescent="0.25">
      <c r="A118" t="s">
        <v>89</v>
      </c>
      <c r="E118">
        <v>12768361</v>
      </c>
      <c r="F118">
        <v>12180594</v>
      </c>
      <c r="G118">
        <v>12679463</v>
      </c>
      <c r="H118">
        <v>17061105</v>
      </c>
      <c r="I118">
        <v>18328149</v>
      </c>
      <c r="J118">
        <f t="shared" si="2"/>
        <v>14603534.4</v>
      </c>
      <c r="K118">
        <f t="shared" si="3"/>
        <v>1281658.2913326635</v>
      </c>
    </row>
    <row r="119" spans="1:11" x14ac:dyDescent="0.25">
      <c r="A119" t="s">
        <v>90</v>
      </c>
      <c r="E119">
        <v>748195</v>
      </c>
      <c r="F119">
        <v>692376</v>
      </c>
      <c r="G119">
        <v>815373</v>
      </c>
      <c r="H119">
        <v>459149</v>
      </c>
      <c r="I119">
        <v>738759</v>
      </c>
      <c r="J119">
        <f t="shared" si="2"/>
        <v>690770.4</v>
      </c>
      <c r="K119">
        <f t="shared" si="3"/>
        <v>61146.279212720779</v>
      </c>
    </row>
    <row r="120" spans="1:11" x14ac:dyDescent="0.25">
      <c r="A120" t="s">
        <v>117</v>
      </c>
      <c r="E120">
        <v>2536456</v>
      </c>
      <c r="F120">
        <v>2478367</v>
      </c>
      <c r="G120">
        <v>2637556</v>
      </c>
      <c r="H120">
        <v>2689989</v>
      </c>
      <c r="I120">
        <v>2189225</v>
      </c>
      <c r="J120">
        <f t="shared" si="2"/>
        <v>2506318.6</v>
      </c>
      <c r="K120">
        <f t="shared" si="3"/>
        <v>87520.276786925213</v>
      </c>
    </row>
    <row r="121" spans="1:11" x14ac:dyDescent="0.25">
      <c r="A121" t="s">
        <v>93</v>
      </c>
      <c r="E121">
        <v>6179569</v>
      </c>
      <c r="F121">
        <v>5372376</v>
      </c>
      <c r="G121">
        <v>6042293</v>
      </c>
      <c r="H121">
        <v>42720173</v>
      </c>
      <c r="I121">
        <v>4786851</v>
      </c>
      <c r="J121">
        <f t="shared" si="2"/>
        <v>13020252.4</v>
      </c>
      <c r="K121">
        <f t="shared" si="3"/>
        <v>7429169.0735121481</v>
      </c>
    </row>
    <row r="122" spans="1:11" x14ac:dyDescent="0.25">
      <c r="A122" t="s">
        <v>94</v>
      </c>
      <c r="E122">
        <v>178974</v>
      </c>
      <c r="F122">
        <v>188545</v>
      </c>
      <c r="G122">
        <v>197600</v>
      </c>
      <c r="H122">
        <v>177367</v>
      </c>
      <c r="I122">
        <v>204200</v>
      </c>
      <c r="J122">
        <f t="shared" si="2"/>
        <v>189337.2</v>
      </c>
      <c r="K122">
        <f t="shared" si="3"/>
        <v>5198.489544088744</v>
      </c>
    </row>
    <row r="123" spans="1:11" x14ac:dyDescent="0.25">
      <c r="A123" t="s">
        <v>98</v>
      </c>
      <c r="E123">
        <v>1136477</v>
      </c>
      <c r="F123">
        <v>2206999</v>
      </c>
      <c r="G123">
        <v>1661861</v>
      </c>
      <c r="H123">
        <v>1353159</v>
      </c>
      <c r="I123">
        <v>1715856</v>
      </c>
      <c r="J123">
        <f t="shared" si="2"/>
        <v>1614870.4</v>
      </c>
      <c r="K123">
        <f t="shared" si="3"/>
        <v>181710.70261368743</v>
      </c>
    </row>
    <row r="124" spans="1:11" x14ac:dyDescent="0.25">
      <c r="A124" t="s">
        <v>102</v>
      </c>
      <c r="E124">
        <v>1038261</v>
      </c>
      <c r="F124">
        <v>993875</v>
      </c>
      <c r="G124">
        <v>1042591</v>
      </c>
      <c r="H124">
        <v>558248</v>
      </c>
      <c r="I124">
        <v>958171</v>
      </c>
      <c r="J124">
        <f t="shared" si="2"/>
        <v>918229.2</v>
      </c>
      <c r="K124">
        <f t="shared" si="3"/>
        <v>91317.465226757093</v>
      </c>
    </row>
    <row r="125" spans="1:11" x14ac:dyDescent="0.25">
      <c r="A125" t="s">
        <v>183</v>
      </c>
    </row>
    <row r="126" spans="1:11" x14ac:dyDescent="0.25">
      <c r="A126" t="s">
        <v>184</v>
      </c>
    </row>
    <row r="127" spans="1:11" x14ac:dyDescent="0.25">
      <c r="A127" t="s">
        <v>5</v>
      </c>
      <c r="E127">
        <v>4073089</v>
      </c>
      <c r="F127">
        <v>4295469</v>
      </c>
      <c r="G127">
        <v>4119063</v>
      </c>
      <c r="H127">
        <v>4060831</v>
      </c>
      <c r="I127">
        <v>5275210</v>
      </c>
      <c r="J127">
        <f t="shared" si="2"/>
        <v>4364732.4000000004</v>
      </c>
      <c r="K127">
        <f t="shared" si="3"/>
        <v>231466.22501600563</v>
      </c>
    </row>
    <row r="128" spans="1:11" x14ac:dyDescent="0.25">
      <c r="A128" t="s">
        <v>6</v>
      </c>
      <c r="E128">
        <v>884296</v>
      </c>
      <c r="F128">
        <v>3296654</v>
      </c>
      <c r="G128">
        <v>3955971</v>
      </c>
      <c r="H128">
        <v>2870337</v>
      </c>
      <c r="I128">
        <v>3925026</v>
      </c>
      <c r="J128">
        <f t="shared" si="2"/>
        <v>2986456.8</v>
      </c>
      <c r="K128">
        <f t="shared" si="3"/>
        <v>563456.1237171354</v>
      </c>
    </row>
    <row r="129" spans="1:11" x14ac:dyDescent="0.25">
      <c r="A129" t="s">
        <v>11</v>
      </c>
      <c r="B129" t="s">
        <v>175</v>
      </c>
      <c r="C129" t="s">
        <v>173</v>
      </c>
      <c r="E129">
        <v>1103848</v>
      </c>
      <c r="F129">
        <v>1082662</v>
      </c>
      <c r="G129">
        <v>1051376</v>
      </c>
      <c r="H129">
        <v>1020672</v>
      </c>
      <c r="I129">
        <v>1388105</v>
      </c>
      <c r="J129">
        <f t="shared" si="2"/>
        <v>1129332.6000000001</v>
      </c>
      <c r="K129">
        <f t="shared" si="3"/>
        <v>66209.939668904757</v>
      </c>
    </row>
    <row r="130" spans="1:11" x14ac:dyDescent="0.25">
      <c r="A130" t="s">
        <v>47</v>
      </c>
      <c r="B130" t="s">
        <v>147</v>
      </c>
      <c r="E130">
        <v>5189095</v>
      </c>
      <c r="F130">
        <v>4896032</v>
      </c>
      <c r="G130">
        <v>5122266</v>
      </c>
      <c r="H130">
        <v>5118641</v>
      </c>
      <c r="I130">
        <v>5399608</v>
      </c>
      <c r="J130">
        <f t="shared" si="2"/>
        <v>5145128.4000000004</v>
      </c>
      <c r="K130">
        <f t="shared" si="3"/>
        <v>80612.101113046301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activeCell="B3" sqref="B3:C130"/>
    </sheetView>
  </sheetViews>
  <sheetFormatPr defaultRowHeight="15" x14ac:dyDescent="0.25"/>
  <cols>
    <col min="1" max="1" width="51.7109375" customWidth="1"/>
  </cols>
  <sheetData>
    <row r="1" spans="1:3" x14ac:dyDescent="0.25">
      <c r="B1" t="s">
        <v>187</v>
      </c>
    </row>
    <row r="2" spans="1:3" x14ac:dyDescent="0.25">
      <c r="A2" t="s">
        <v>0</v>
      </c>
      <c r="B2" t="s">
        <v>186</v>
      </c>
      <c r="C2" t="s">
        <v>185</v>
      </c>
    </row>
    <row r="3" spans="1:3" x14ac:dyDescent="0.25">
      <c r="A3" t="s">
        <v>112</v>
      </c>
    </row>
    <row r="4" spans="1:3" x14ac:dyDescent="0.25">
      <c r="A4" t="s">
        <v>55</v>
      </c>
    </row>
    <row r="5" spans="1:3" x14ac:dyDescent="0.25">
      <c r="A5" t="s">
        <v>3</v>
      </c>
    </row>
    <row r="6" spans="1:3" x14ac:dyDescent="0.25">
      <c r="A6" t="s">
        <v>34</v>
      </c>
    </row>
    <row r="7" spans="1:3" x14ac:dyDescent="0.25">
      <c r="A7" t="s">
        <v>40</v>
      </c>
    </row>
    <row r="8" spans="1:3" x14ac:dyDescent="0.25">
      <c r="A8" t="s">
        <v>87</v>
      </c>
    </row>
    <row r="9" spans="1:3" x14ac:dyDescent="0.25">
      <c r="A9" t="s">
        <v>76</v>
      </c>
    </row>
    <row r="10" spans="1:3" x14ac:dyDescent="0.25">
      <c r="A10" t="s">
        <v>78</v>
      </c>
    </row>
    <row r="11" spans="1:3" x14ac:dyDescent="0.25">
      <c r="A11" t="s">
        <v>78</v>
      </c>
    </row>
    <row r="12" spans="1:3" x14ac:dyDescent="0.25">
      <c r="A12" t="s">
        <v>64</v>
      </c>
    </row>
    <row r="13" spans="1:3" x14ac:dyDescent="0.25">
      <c r="A13" t="s">
        <v>68</v>
      </c>
    </row>
    <row r="14" spans="1:3" x14ac:dyDescent="0.25">
      <c r="A14" t="s">
        <v>43</v>
      </c>
    </row>
    <row r="15" spans="1:3" x14ac:dyDescent="0.25">
      <c r="A15" t="s">
        <v>82</v>
      </c>
    </row>
    <row r="16" spans="1:3" x14ac:dyDescent="0.25">
      <c r="A16" t="s">
        <v>101</v>
      </c>
    </row>
    <row r="17" spans="1:1" x14ac:dyDescent="0.25">
      <c r="A17" t="s">
        <v>8</v>
      </c>
    </row>
    <row r="18" spans="1:1" x14ac:dyDescent="0.25">
      <c r="A18" t="s">
        <v>176</v>
      </c>
    </row>
    <row r="19" spans="1:1" x14ac:dyDescent="0.25">
      <c r="A19" t="s">
        <v>177</v>
      </c>
    </row>
    <row r="20" spans="1:1" x14ac:dyDescent="0.25">
      <c r="A20" t="s">
        <v>49</v>
      </c>
    </row>
    <row r="21" spans="1:1" x14ac:dyDescent="0.25">
      <c r="A21" t="s">
        <v>57</v>
      </c>
    </row>
    <row r="22" spans="1:1" x14ac:dyDescent="0.25">
      <c r="A22" t="s">
        <v>18</v>
      </c>
    </row>
    <row r="23" spans="1:1" x14ac:dyDescent="0.25">
      <c r="A23" t="s">
        <v>99</v>
      </c>
    </row>
    <row r="24" spans="1:1" x14ac:dyDescent="0.25">
      <c r="A24" t="s">
        <v>48</v>
      </c>
    </row>
    <row r="25" spans="1:1" x14ac:dyDescent="0.25">
      <c r="A25" t="s">
        <v>69</v>
      </c>
    </row>
    <row r="26" spans="1:1" x14ac:dyDescent="0.25">
      <c r="A26" t="s">
        <v>77</v>
      </c>
    </row>
    <row r="27" spans="1:1" x14ac:dyDescent="0.25">
      <c r="A27" t="s">
        <v>81</v>
      </c>
    </row>
    <row r="28" spans="1:1" x14ac:dyDescent="0.25">
      <c r="A28" t="s">
        <v>86</v>
      </c>
    </row>
    <row r="29" spans="1:1" x14ac:dyDescent="0.25">
      <c r="A29" t="s">
        <v>88</v>
      </c>
    </row>
    <row r="30" spans="1:1" x14ac:dyDescent="0.25">
      <c r="A30" t="s">
        <v>44</v>
      </c>
    </row>
    <row r="31" spans="1:1" x14ac:dyDescent="0.25">
      <c r="A31" t="s">
        <v>54</v>
      </c>
    </row>
    <row r="32" spans="1:1" x14ac:dyDescent="0.25">
      <c r="A32" t="s">
        <v>79</v>
      </c>
    </row>
    <row r="33" spans="1:1" x14ac:dyDescent="0.25">
      <c r="A33" t="s">
        <v>111</v>
      </c>
    </row>
    <row r="34" spans="1:1" x14ac:dyDescent="0.25">
      <c r="A34" t="s">
        <v>50</v>
      </c>
    </row>
    <row r="35" spans="1:1" x14ac:dyDescent="0.25">
      <c r="A35" t="s">
        <v>28</v>
      </c>
    </row>
    <row r="36" spans="1:1" x14ac:dyDescent="0.25">
      <c r="A36" t="s">
        <v>67</v>
      </c>
    </row>
    <row r="37" spans="1:1" x14ac:dyDescent="0.25">
      <c r="A37" t="s">
        <v>100</v>
      </c>
    </row>
    <row r="38" spans="1:1" x14ac:dyDescent="0.25">
      <c r="A38" t="s">
        <v>42</v>
      </c>
    </row>
    <row r="39" spans="1:1" x14ac:dyDescent="0.25">
      <c r="A39" t="s">
        <v>15</v>
      </c>
    </row>
    <row r="40" spans="1:1" x14ac:dyDescent="0.25">
      <c r="A40" t="s">
        <v>75</v>
      </c>
    </row>
    <row r="41" spans="1:1" x14ac:dyDescent="0.25">
      <c r="A41" t="s">
        <v>65</v>
      </c>
    </row>
    <row r="42" spans="1:1" x14ac:dyDescent="0.25">
      <c r="A42" t="s">
        <v>13</v>
      </c>
    </row>
    <row r="43" spans="1:1" x14ac:dyDescent="0.25">
      <c r="A43" t="s">
        <v>142</v>
      </c>
    </row>
    <row r="44" spans="1:1" x14ac:dyDescent="0.25">
      <c r="A44" t="s">
        <v>12</v>
      </c>
    </row>
    <row r="45" spans="1:1" x14ac:dyDescent="0.25">
      <c r="A45" t="s">
        <v>58</v>
      </c>
    </row>
    <row r="46" spans="1:1" x14ac:dyDescent="0.25">
      <c r="A46" t="s">
        <v>38</v>
      </c>
    </row>
    <row r="47" spans="1:1" x14ac:dyDescent="0.25">
      <c r="A47" t="s">
        <v>45</v>
      </c>
    </row>
    <row r="48" spans="1:1" x14ac:dyDescent="0.25">
      <c r="A48" t="s">
        <v>74</v>
      </c>
    </row>
    <row r="49" spans="1:1" x14ac:dyDescent="0.25">
      <c r="A49" t="s">
        <v>62</v>
      </c>
    </row>
    <row r="50" spans="1:1" x14ac:dyDescent="0.25">
      <c r="A50" t="s">
        <v>51</v>
      </c>
    </row>
    <row r="51" spans="1:1" x14ac:dyDescent="0.25">
      <c r="A51" t="s">
        <v>83</v>
      </c>
    </row>
    <row r="52" spans="1:1" x14ac:dyDescent="0.25">
      <c r="A52" t="s">
        <v>96</v>
      </c>
    </row>
    <row r="53" spans="1:1" x14ac:dyDescent="0.25">
      <c r="A53" t="s">
        <v>20</v>
      </c>
    </row>
    <row r="54" spans="1:1" x14ac:dyDescent="0.25">
      <c r="A54" t="s">
        <v>178</v>
      </c>
    </row>
    <row r="55" spans="1:1" x14ac:dyDescent="0.25">
      <c r="A55" t="s">
        <v>14</v>
      </c>
    </row>
    <row r="56" spans="1:1" x14ac:dyDescent="0.25">
      <c r="A56" t="s">
        <v>21</v>
      </c>
    </row>
    <row r="57" spans="1:1" x14ac:dyDescent="0.25">
      <c r="A57" t="s">
        <v>4</v>
      </c>
    </row>
    <row r="58" spans="1:1" x14ac:dyDescent="0.25">
      <c r="A58" t="s">
        <v>9</v>
      </c>
    </row>
    <row r="59" spans="1:1" x14ac:dyDescent="0.25">
      <c r="A59" t="s">
        <v>10</v>
      </c>
    </row>
    <row r="60" spans="1:1" x14ac:dyDescent="0.25">
      <c r="A60" t="s">
        <v>91</v>
      </c>
    </row>
    <row r="61" spans="1:1" x14ac:dyDescent="0.25">
      <c r="A61" t="s">
        <v>97</v>
      </c>
    </row>
    <row r="62" spans="1:1" x14ac:dyDescent="0.25">
      <c r="A62" t="s">
        <v>19</v>
      </c>
    </row>
    <row r="63" spans="1:1" x14ac:dyDescent="0.25">
      <c r="A63" t="s">
        <v>25</v>
      </c>
    </row>
    <row r="64" spans="1:1" x14ac:dyDescent="0.25">
      <c r="A64" t="s">
        <v>63</v>
      </c>
    </row>
    <row r="65" spans="1:1" x14ac:dyDescent="0.25">
      <c r="A65" t="s">
        <v>110</v>
      </c>
    </row>
    <row r="66" spans="1:1" x14ac:dyDescent="0.25">
      <c r="A66" t="s">
        <v>27</v>
      </c>
    </row>
    <row r="67" spans="1:1" x14ac:dyDescent="0.25">
      <c r="A67" t="s">
        <v>92</v>
      </c>
    </row>
    <row r="68" spans="1:1" x14ac:dyDescent="0.25">
      <c r="A68" t="s">
        <v>22</v>
      </c>
    </row>
    <row r="69" spans="1:1" x14ac:dyDescent="0.25">
      <c r="A69" t="s">
        <v>33</v>
      </c>
    </row>
    <row r="70" spans="1:1" x14ac:dyDescent="0.25">
      <c r="A70" t="s">
        <v>35</v>
      </c>
    </row>
    <row r="71" spans="1:1" x14ac:dyDescent="0.25">
      <c r="A71" t="s">
        <v>95</v>
      </c>
    </row>
    <row r="72" spans="1:1" x14ac:dyDescent="0.25">
      <c r="A72" t="s">
        <v>1</v>
      </c>
    </row>
    <row r="73" spans="1:1" x14ac:dyDescent="0.25">
      <c r="A73" t="s">
        <v>7</v>
      </c>
    </row>
    <row r="74" spans="1:1" x14ac:dyDescent="0.25">
      <c r="A74" t="s">
        <v>105</v>
      </c>
    </row>
    <row r="75" spans="1:1" x14ac:dyDescent="0.25">
      <c r="A75" t="s">
        <v>16</v>
      </c>
    </row>
    <row r="76" spans="1:1" x14ac:dyDescent="0.25">
      <c r="A76" t="s">
        <v>17</v>
      </c>
    </row>
    <row r="77" spans="1:1" x14ac:dyDescent="0.25">
      <c r="A77" t="s">
        <v>106</v>
      </c>
    </row>
    <row r="78" spans="1:1" x14ac:dyDescent="0.25">
      <c r="A78" t="s">
        <v>23</v>
      </c>
    </row>
    <row r="79" spans="1:1" x14ac:dyDescent="0.25">
      <c r="A79" t="s">
        <v>24</v>
      </c>
    </row>
    <row r="80" spans="1:1" x14ac:dyDescent="0.25">
      <c r="A80" t="s">
        <v>26</v>
      </c>
    </row>
    <row r="81" spans="1:1" x14ac:dyDescent="0.25">
      <c r="A81" t="s">
        <v>29</v>
      </c>
    </row>
    <row r="82" spans="1:1" x14ac:dyDescent="0.25">
      <c r="A82" t="s">
        <v>107</v>
      </c>
    </row>
    <row r="83" spans="1:1" x14ac:dyDescent="0.25">
      <c r="A83" t="s">
        <v>2</v>
      </c>
    </row>
    <row r="84" spans="1:1" x14ac:dyDescent="0.25">
      <c r="A84" t="s">
        <v>30</v>
      </c>
    </row>
    <row r="85" spans="1:1" x14ac:dyDescent="0.25">
      <c r="A85" t="s">
        <v>31</v>
      </c>
    </row>
    <row r="86" spans="1:1" x14ac:dyDescent="0.25">
      <c r="A86" t="s">
        <v>32</v>
      </c>
    </row>
    <row r="87" spans="1:1" x14ac:dyDescent="0.25">
      <c r="A87" t="s">
        <v>36</v>
      </c>
    </row>
    <row r="88" spans="1:1" x14ac:dyDescent="0.25">
      <c r="A88" t="s">
        <v>37</v>
      </c>
    </row>
    <row r="89" spans="1:1" x14ac:dyDescent="0.25">
      <c r="A89" t="s">
        <v>39</v>
      </c>
    </row>
    <row r="90" spans="1:1" x14ac:dyDescent="0.25">
      <c r="A90" t="s">
        <v>118</v>
      </c>
    </row>
    <row r="91" spans="1:1" x14ac:dyDescent="0.25">
      <c r="A91" t="s">
        <v>41</v>
      </c>
    </row>
    <row r="92" spans="1:1" x14ac:dyDescent="0.25">
      <c r="A92" t="s">
        <v>46</v>
      </c>
    </row>
    <row r="93" spans="1:1" x14ac:dyDescent="0.25">
      <c r="A93" t="s">
        <v>108</v>
      </c>
    </row>
    <row r="94" spans="1:1" x14ac:dyDescent="0.25">
      <c r="A94" t="s">
        <v>103</v>
      </c>
    </row>
    <row r="95" spans="1:1" x14ac:dyDescent="0.25">
      <c r="A95" t="s">
        <v>109</v>
      </c>
    </row>
    <row r="96" spans="1:1" x14ac:dyDescent="0.25">
      <c r="A96" t="s">
        <v>52</v>
      </c>
    </row>
    <row r="97" spans="1:1" x14ac:dyDescent="0.25">
      <c r="A97" t="s">
        <v>53</v>
      </c>
    </row>
    <row r="98" spans="1:1" x14ac:dyDescent="0.25">
      <c r="A98" t="s">
        <v>116</v>
      </c>
    </row>
    <row r="99" spans="1:1" x14ac:dyDescent="0.25">
      <c r="A99" t="s">
        <v>56</v>
      </c>
    </row>
    <row r="100" spans="1:1" x14ac:dyDescent="0.25">
      <c r="A100" t="s">
        <v>179</v>
      </c>
    </row>
    <row r="101" spans="1:1" x14ac:dyDescent="0.25">
      <c r="A101" t="s">
        <v>180</v>
      </c>
    </row>
    <row r="102" spans="1:1" x14ac:dyDescent="0.25">
      <c r="A102" t="s">
        <v>181</v>
      </c>
    </row>
    <row r="103" spans="1:1" x14ac:dyDescent="0.25">
      <c r="A103" t="s">
        <v>113</v>
      </c>
    </row>
    <row r="104" spans="1:1" x14ac:dyDescent="0.25">
      <c r="A104" t="s">
        <v>59</v>
      </c>
    </row>
    <row r="105" spans="1:1" x14ac:dyDescent="0.25">
      <c r="A105" t="s">
        <v>182</v>
      </c>
    </row>
    <row r="106" spans="1:1" x14ac:dyDescent="0.25">
      <c r="A106" t="s">
        <v>60</v>
      </c>
    </row>
    <row r="107" spans="1:1" x14ac:dyDescent="0.25">
      <c r="A107" t="s">
        <v>61</v>
      </c>
    </row>
    <row r="108" spans="1:1" x14ac:dyDescent="0.25">
      <c r="A108" t="s">
        <v>66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72</v>
      </c>
    </row>
    <row r="112" spans="1:1" x14ac:dyDescent="0.25">
      <c r="A112" t="s">
        <v>73</v>
      </c>
    </row>
    <row r="113" spans="1:1" x14ac:dyDescent="0.25">
      <c r="A113" t="s">
        <v>114</v>
      </c>
    </row>
    <row r="114" spans="1:1" x14ac:dyDescent="0.25">
      <c r="A114" t="s">
        <v>80</v>
      </c>
    </row>
    <row r="115" spans="1:1" x14ac:dyDescent="0.25">
      <c r="A115" t="s">
        <v>104</v>
      </c>
    </row>
    <row r="116" spans="1:1" x14ac:dyDescent="0.25">
      <c r="A116" t="s">
        <v>84</v>
      </c>
    </row>
    <row r="117" spans="1:1" x14ac:dyDescent="0.25">
      <c r="A117" t="s">
        <v>85</v>
      </c>
    </row>
    <row r="118" spans="1:1" x14ac:dyDescent="0.25">
      <c r="A118" t="s">
        <v>89</v>
      </c>
    </row>
    <row r="119" spans="1:1" x14ac:dyDescent="0.25">
      <c r="A119" t="s">
        <v>90</v>
      </c>
    </row>
    <row r="120" spans="1:1" x14ac:dyDescent="0.25">
      <c r="A120" t="s">
        <v>117</v>
      </c>
    </row>
    <row r="121" spans="1:1" x14ac:dyDescent="0.25">
      <c r="A121" t="s">
        <v>93</v>
      </c>
    </row>
    <row r="122" spans="1:1" x14ac:dyDescent="0.25">
      <c r="A122" t="s">
        <v>94</v>
      </c>
    </row>
    <row r="123" spans="1:1" x14ac:dyDescent="0.25">
      <c r="A123" t="s">
        <v>98</v>
      </c>
    </row>
    <row r="124" spans="1:1" x14ac:dyDescent="0.25">
      <c r="A124" t="s">
        <v>102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5</v>
      </c>
    </row>
    <row r="128" spans="1:1" x14ac:dyDescent="0.25">
      <c r="A128" t="s">
        <v>6</v>
      </c>
    </row>
    <row r="129" spans="1:1" x14ac:dyDescent="0.25">
      <c r="A129" t="s">
        <v>11</v>
      </c>
    </row>
    <row r="130" spans="1:1" x14ac:dyDescent="0.25">
      <c r="A1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Dyson</dc:creator>
  <cp:lastModifiedBy>Beth Dyson</cp:lastModifiedBy>
  <dcterms:created xsi:type="dcterms:W3CDTF">2014-07-30T14:22:28Z</dcterms:created>
  <dcterms:modified xsi:type="dcterms:W3CDTF">2014-08-21T21:48:28Z</dcterms:modified>
</cp:coreProperties>
</file>