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 activeTab="1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I5" i="1" l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5" i="1"/>
  <c r="J55" i="1"/>
  <c r="I56" i="1"/>
  <c r="J56" i="1"/>
  <c r="I57" i="1"/>
  <c r="J57" i="1"/>
  <c r="I58" i="1"/>
  <c r="J58" i="1"/>
  <c r="I59" i="1"/>
  <c r="J59" i="1"/>
  <c r="I60" i="1"/>
  <c r="J60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3" i="1"/>
  <c r="J73" i="1"/>
  <c r="I74" i="1"/>
  <c r="J74" i="1"/>
  <c r="I75" i="1"/>
  <c r="J75" i="1"/>
  <c r="I76" i="1"/>
  <c r="J76" i="1"/>
  <c r="I78" i="1"/>
  <c r="J78" i="1"/>
  <c r="I79" i="1"/>
  <c r="J79" i="1"/>
  <c r="I81" i="1"/>
  <c r="J81" i="1"/>
  <c r="I82" i="1"/>
  <c r="J82" i="1"/>
  <c r="I84" i="1"/>
  <c r="J84" i="1"/>
  <c r="I85" i="1"/>
  <c r="J85" i="1"/>
  <c r="I86" i="1"/>
  <c r="J86" i="1"/>
  <c r="I87" i="1"/>
  <c r="J87" i="1"/>
  <c r="I88" i="1"/>
  <c r="J88" i="1"/>
  <c r="I89" i="1"/>
  <c r="J89" i="1"/>
  <c r="I91" i="1"/>
  <c r="J91" i="1"/>
  <c r="I92" i="1"/>
  <c r="J92" i="1"/>
  <c r="I93" i="1"/>
  <c r="J93" i="1"/>
  <c r="I95" i="1"/>
  <c r="J95" i="1"/>
  <c r="I96" i="1"/>
  <c r="J96" i="1"/>
  <c r="I97" i="1"/>
  <c r="J97" i="1"/>
  <c r="I99" i="1"/>
  <c r="J99" i="1"/>
  <c r="I103" i="1"/>
  <c r="J103" i="1"/>
  <c r="I104" i="1"/>
  <c r="J104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7" i="1"/>
  <c r="J127" i="1"/>
  <c r="I128" i="1"/>
  <c r="J128" i="1"/>
  <c r="I129" i="1"/>
  <c r="J129" i="1"/>
  <c r="I130" i="1"/>
  <c r="J130" i="1"/>
  <c r="J4" i="1"/>
  <c r="I4" i="1"/>
</calcChain>
</file>

<file path=xl/sharedStrings.xml><?xml version="1.0" encoding="utf-8"?>
<sst xmlns="http://schemas.openxmlformats.org/spreadsheetml/2006/main" count="350" uniqueCount="188">
  <si>
    <t>Name</t>
  </si>
  <si>
    <t>Area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</si>
  <si>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</si>
  <si>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</si>
  <si>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</si>
  <si>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</si>
  <si>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</si>
  <si>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</si>
  <si>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</si>
  <si>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</si>
  <si>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</si>
  <si>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</si>
  <si>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</si>
  <si>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</si>
  <si>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</si>
  <si>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</si>
  <si>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</si>
  <si>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</si>
  <si>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</si>
  <si>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</si>
  <si>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</si>
  <si>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</si>
  <si>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</si>
  <si>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</si>
  <si>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</si>
  <si>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</si>
  <si>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</si>
  <si>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</si>
  <si>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</si>
  <si>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</si>
  <si>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</si>
  <si>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</si>
  <si>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</si>
  <si>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</si>
  <si>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</si>
  <si>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</si>
  <si>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</si>
  <si>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</si>
  <si>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</si>
  <si>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</si>
  <si>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</si>
  <si>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</si>
  <si>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</si>
  <si>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</si>
  <si>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</si>
  <si>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</si>
  <si>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</si>
  <si>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</si>
  <si>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</si>
  <si>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</si>
  <si>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</si>
  <si>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</si>
  <si>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</si>
  <si>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</si>
  <si>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</si>
  <si>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</si>
  <si>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</si>
  <si>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</si>
  <si>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</si>
  <si>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</si>
  <si>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</si>
  <si>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</si>
  <si>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</si>
  <si>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</si>
  <si>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</si>
  <si>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</si>
  <si>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</si>
  <si>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</si>
  <si>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</si>
  <si>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</si>
  <si>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</si>
  <si>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</si>
  <si>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</si>
  <si>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</si>
  <si>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</si>
  <si>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</si>
  <si>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</si>
  <si>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</si>
  <si>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</si>
  <si>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</si>
  <si>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</si>
  <si>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</si>
  <si>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</si>
  <si>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</si>
  <si>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</si>
  <si>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</si>
  <si>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</si>
  <si>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</si>
  <si>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</si>
  <si>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</si>
  <si>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</si>
  <si>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</si>
  <si>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</si>
  <si>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</si>
  <si>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</si>
  <si>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</si>
  <si>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</si>
  <si>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</si>
  <si>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</si>
  <si>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</si>
  <si>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</si>
  <si>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</si>
  <si>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</si>
  <si>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</si>
  <si>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</si>
  <si>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</si>
  <si>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</si>
  <si>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</si>
  <si>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</si>
  <si>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</si>
  <si>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</si>
  <si>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</si>
  <si>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</si>
  <si>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</si>
  <si>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</si>
  <si>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</si>
  <si>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</si>
  <si>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</si>
  <si>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</si>
  <si>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</si>
  <si>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</si>
  <si>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</si>
  <si>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</si>
  <si>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</si>
  <si>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</si>
  <si>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</si>
  <si>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</si>
  <si>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</si>
  <si>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</si>
  <si>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</si>
  <si>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</si>
  <si>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</si>
  <si>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</si>
  <si>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</si>
  <si>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</si>
  <si>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</si>
  <si>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</si>
  <si>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</si>
  <si>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</si>
  <si>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</si>
  <si>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</si>
  <si>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</si>
  <si>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</si>
  <si>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</si>
  <si>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</si>
  <si>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</si>
  <si>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</si>
  <si>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</si>
  <si>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</si>
  <si>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</si>
  <si>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</si>
  <si>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</si>
  <si>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</si>
  <si>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</si>
  <si>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</si>
  <si>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</si>
  <si>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</si>
  <si>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</si>
  <si>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</si>
  <si>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</si>
  <si>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</si>
  <si>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</si>
  <si>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</si>
  <si>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</si>
  <si>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</si>
  <si>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</si>
  <si>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</si>
  <si>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</si>
  <si>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</si>
  <si>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</si>
  <si>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</si>
  <si>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</si>
  <si>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</si>
  <si>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</si>
  <si>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</si>
  <si>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</si>
  <si>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</si>
  <si>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</si>
  <si>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</si>
  <si>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</si>
  <si>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</si>
  <si>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</si>
  <si>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</si>
  <si>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</si>
  <si>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</si>
  <si>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Mean</t>
  </si>
  <si>
    <t>SE</t>
  </si>
  <si>
    <t>Col-0 Control Day 1 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</si>
</sst>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0"/>
  <sheetViews>
    <sheetView zoomScale="80" zoomScaleNormal="80" workbookViewId="0">
      <selection activeCell="I1" sqref="I1:J1048576"/>
    </sheetView>
  </sheetViews>
  <sheetFormatPr defaultRowHeight="15" x14ac:dyDescent="0.25"/>
  <cols>
    <col min="1" max="1" width="31.85546875" customWidth="1"/>
    <col min="2" max="2" width="1.28515625" customWidth="1"/>
    <col min="3" max="3" width="1.7109375" customWidth="1"/>
    <col min="4" max="4" width="10.85546875" bestFit="1" customWidth="1"/>
  </cols>
  <sheetData>
    <row r="2" spans="1:10" x14ac:dyDescent="0.25">
      <c r="A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185</v>
      </c>
      <c r="J2" t="s">
        <v>186</v>
      </c>
    </row>
    <row r="3" spans="1:10" x14ac:dyDescent="0.25">
      <c r="A3" t="s">
        <v>113</v>
      </c>
      <c r="B3" s="1" t="s">
        <v>119</v>
      </c>
      <c r="C3" s="1" t="s">
        <v>120</v>
      </c>
      <c r="E3">
        <v>63372</v>
      </c>
      <c r="F3">
        <v>40169152</v>
      </c>
    </row>
    <row r="4" spans="1:10" x14ac:dyDescent="0.25">
      <c r="A4" t="s">
        <v>56</v>
      </c>
      <c r="B4" s="1"/>
      <c r="C4" s="1"/>
      <c r="D4">
        <v>26746339</v>
      </c>
      <c r="E4">
        <v>18625979</v>
      </c>
      <c r="F4">
        <v>6255539</v>
      </c>
      <c r="G4">
        <v>17802462</v>
      </c>
      <c r="H4">
        <v>27210189</v>
      </c>
      <c r="I4">
        <f>AVERAGE(D4:H4)</f>
        <v>19328101.600000001</v>
      </c>
      <c r="J4">
        <f>STDEV(D4:H4)/SQRT(5)</f>
        <v>3813594.0605250271</v>
      </c>
    </row>
    <row r="5" spans="1:10" x14ac:dyDescent="0.25">
      <c r="A5" t="s">
        <v>4</v>
      </c>
      <c r="D5">
        <v>3156317</v>
      </c>
      <c r="E5">
        <v>3533736</v>
      </c>
      <c r="F5">
        <v>3179013</v>
      </c>
      <c r="G5">
        <v>3694291</v>
      </c>
      <c r="H5">
        <v>3457519</v>
      </c>
      <c r="I5">
        <f t="shared" ref="I5:I68" si="0">AVERAGE(D5:H5)</f>
        <v>3404175.2</v>
      </c>
      <c r="J5">
        <f t="shared" ref="J5:J68" si="1">STDEV(D5:H5)/SQRT(5)</f>
        <v>103906.31427415756</v>
      </c>
    </row>
    <row r="6" spans="1:10" x14ac:dyDescent="0.25">
      <c r="A6" t="s">
        <v>35</v>
      </c>
      <c r="B6" s="2" t="s">
        <v>122</v>
      </c>
      <c r="D6">
        <v>17199852</v>
      </c>
      <c r="E6">
        <v>11724827</v>
      </c>
      <c r="F6">
        <v>12266544</v>
      </c>
      <c r="G6">
        <v>17120193</v>
      </c>
      <c r="H6">
        <v>18329162</v>
      </c>
      <c r="I6">
        <f t="shared" si="0"/>
        <v>15328115.6</v>
      </c>
      <c r="J6">
        <f t="shared" si="1"/>
        <v>1379821.1378734065</v>
      </c>
    </row>
    <row r="7" spans="1:10" x14ac:dyDescent="0.25">
      <c r="A7" t="s">
        <v>41</v>
      </c>
      <c r="B7" t="s">
        <v>121</v>
      </c>
      <c r="D7">
        <v>33375552</v>
      </c>
      <c r="E7">
        <v>25777578</v>
      </c>
      <c r="F7">
        <v>27291335</v>
      </c>
      <c r="G7">
        <v>29616510</v>
      </c>
      <c r="H7">
        <v>30522450</v>
      </c>
      <c r="I7">
        <f t="shared" si="0"/>
        <v>29316685</v>
      </c>
      <c r="J7">
        <f t="shared" si="1"/>
        <v>1316158.929793207</v>
      </c>
    </row>
    <row r="8" spans="1:10" x14ac:dyDescent="0.25">
      <c r="A8" t="s">
        <v>88</v>
      </c>
      <c r="D8">
        <v>4115513</v>
      </c>
      <c r="E8">
        <v>457078</v>
      </c>
      <c r="F8">
        <v>6287080</v>
      </c>
      <c r="G8">
        <v>2245050</v>
      </c>
      <c r="H8">
        <v>2808280</v>
      </c>
      <c r="I8">
        <f t="shared" si="0"/>
        <v>3182600.2</v>
      </c>
      <c r="J8">
        <f t="shared" si="1"/>
        <v>973542.71537906316</v>
      </c>
    </row>
    <row r="9" spans="1:10" x14ac:dyDescent="0.25">
      <c r="A9" t="s">
        <v>77</v>
      </c>
      <c r="D9">
        <v>117740</v>
      </c>
      <c r="E9">
        <v>112986</v>
      </c>
      <c r="F9">
        <v>176368</v>
      </c>
      <c r="G9">
        <v>164295</v>
      </c>
      <c r="H9">
        <v>128680</v>
      </c>
      <c r="I9">
        <f t="shared" si="0"/>
        <v>140013.79999999999</v>
      </c>
      <c r="J9">
        <f t="shared" si="1"/>
        <v>12779.443831403623</v>
      </c>
    </row>
    <row r="10" spans="1:10" x14ac:dyDescent="0.25">
      <c r="A10" t="s">
        <v>79</v>
      </c>
      <c r="D10">
        <v>400956</v>
      </c>
      <c r="E10">
        <v>404743</v>
      </c>
      <c r="F10">
        <v>685184</v>
      </c>
      <c r="G10">
        <v>779401</v>
      </c>
      <c r="H10">
        <v>489717</v>
      </c>
      <c r="I10">
        <f t="shared" si="0"/>
        <v>552000.19999999995</v>
      </c>
      <c r="J10">
        <f t="shared" si="1"/>
        <v>76755.22090737542</v>
      </c>
    </row>
    <row r="11" spans="1:10" x14ac:dyDescent="0.25">
      <c r="A11" t="s">
        <v>79</v>
      </c>
      <c r="D11">
        <v>2750509</v>
      </c>
      <c r="E11">
        <v>2865616</v>
      </c>
      <c r="F11">
        <v>3626144</v>
      </c>
      <c r="G11">
        <v>2566726</v>
      </c>
      <c r="H11">
        <v>2339434</v>
      </c>
      <c r="I11">
        <f t="shared" si="0"/>
        <v>2829685.8</v>
      </c>
      <c r="J11">
        <f t="shared" si="1"/>
        <v>218105.51266494812</v>
      </c>
    </row>
    <row r="12" spans="1:10" x14ac:dyDescent="0.25">
      <c r="A12" t="s">
        <v>65</v>
      </c>
      <c r="B12" t="s">
        <v>129</v>
      </c>
      <c r="D12">
        <v>13581506</v>
      </c>
      <c r="E12">
        <v>15723697</v>
      </c>
      <c r="F12">
        <v>24349788</v>
      </c>
      <c r="G12">
        <v>22249094</v>
      </c>
      <c r="H12">
        <v>16402040</v>
      </c>
      <c r="I12">
        <f t="shared" si="0"/>
        <v>18461225</v>
      </c>
      <c r="J12">
        <f t="shared" si="1"/>
        <v>2056320.5696109249</v>
      </c>
    </row>
    <row r="13" spans="1:10" x14ac:dyDescent="0.25">
      <c r="A13" t="s">
        <v>69</v>
      </c>
      <c r="B13" t="s">
        <v>129</v>
      </c>
      <c r="D13">
        <v>621340</v>
      </c>
      <c r="E13">
        <v>402639</v>
      </c>
      <c r="F13">
        <v>327971</v>
      </c>
      <c r="G13">
        <v>359818</v>
      </c>
      <c r="H13">
        <v>505079</v>
      </c>
      <c r="I13">
        <f t="shared" si="0"/>
        <v>443369.4</v>
      </c>
      <c r="J13">
        <f t="shared" si="1"/>
        <v>53590.205189567961</v>
      </c>
    </row>
    <row r="14" spans="1:10" x14ac:dyDescent="0.25">
      <c r="A14" t="s">
        <v>44</v>
      </c>
      <c r="B14" t="s">
        <v>123</v>
      </c>
      <c r="C14" t="s">
        <v>124</v>
      </c>
      <c r="D14">
        <v>2749614</v>
      </c>
      <c r="E14">
        <v>2036946</v>
      </c>
      <c r="F14">
        <v>1076765</v>
      </c>
      <c r="G14">
        <v>2875175</v>
      </c>
      <c r="H14">
        <v>3048826</v>
      </c>
      <c r="I14">
        <f t="shared" si="0"/>
        <v>2357465.2000000002</v>
      </c>
      <c r="J14">
        <f t="shared" si="1"/>
        <v>363504.43147111702</v>
      </c>
    </row>
    <row r="15" spans="1:10" x14ac:dyDescent="0.25">
      <c r="A15" t="s">
        <v>83</v>
      </c>
      <c r="B15" t="s">
        <v>123</v>
      </c>
      <c r="C15" t="s">
        <v>124</v>
      </c>
      <c r="D15">
        <v>451137</v>
      </c>
      <c r="E15">
        <v>274967</v>
      </c>
      <c r="F15">
        <v>346088</v>
      </c>
      <c r="G15">
        <v>438985</v>
      </c>
      <c r="H15">
        <v>469940</v>
      </c>
      <c r="I15">
        <f t="shared" si="0"/>
        <v>396223.4</v>
      </c>
      <c r="J15">
        <f t="shared" si="1"/>
        <v>37077.532205636307</v>
      </c>
    </row>
    <row r="16" spans="1:10" ht="15.75" x14ac:dyDescent="0.25">
      <c r="A16" t="s">
        <v>102</v>
      </c>
      <c r="B16" t="s">
        <v>125</v>
      </c>
      <c r="C16" s="3" t="s">
        <v>126</v>
      </c>
      <c r="D16">
        <v>27534738</v>
      </c>
      <c r="E16">
        <v>24608762</v>
      </c>
      <c r="F16">
        <v>29119970</v>
      </c>
      <c r="G16">
        <v>28381371</v>
      </c>
      <c r="H16">
        <v>27448362</v>
      </c>
      <c r="I16">
        <f t="shared" si="0"/>
        <v>27418640.600000001</v>
      </c>
      <c r="J16">
        <f t="shared" si="1"/>
        <v>765870.46114310995</v>
      </c>
    </row>
    <row r="17" spans="1:10" x14ac:dyDescent="0.25">
      <c r="A17" t="s">
        <v>9</v>
      </c>
      <c r="B17" t="s">
        <v>128</v>
      </c>
      <c r="C17" s="4" t="s">
        <v>127</v>
      </c>
      <c r="D17">
        <v>650091</v>
      </c>
      <c r="E17">
        <v>608842</v>
      </c>
      <c r="F17">
        <v>667162</v>
      </c>
      <c r="G17">
        <v>678317</v>
      </c>
      <c r="H17">
        <v>684783</v>
      </c>
      <c r="I17">
        <f t="shared" si="0"/>
        <v>657839</v>
      </c>
      <c r="J17">
        <f t="shared" si="1"/>
        <v>13588.567735416415</v>
      </c>
    </row>
    <row r="18" spans="1:10" x14ac:dyDescent="0.25">
      <c r="A18" t="s">
        <v>176</v>
      </c>
      <c r="B18" t="s">
        <v>131</v>
      </c>
      <c r="C18" t="s">
        <v>132</v>
      </c>
    </row>
    <row r="19" spans="1:10" x14ac:dyDescent="0.25">
      <c r="A19" t="s">
        <v>177</v>
      </c>
      <c r="B19" t="s">
        <v>130</v>
      </c>
      <c r="D19">
        <v>1390168</v>
      </c>
      <c r="E19">
        <v>1188818</v>
      </c>
      <c r="F19">
        <v>808877</v>
      </c>
      <c r="G19">
        <v>727892</v>
      </c>
      <c r="H19">
        <v>1026771</v>
      </c>
      <c r="I19">
        <f t="shared" si="0"/>
        <v>1028505.2</v>
      </c>
      <c r="J19">
        <f t="shared" si="1"/>
        <v>121471.81246009293</v>
      </c>
    </row>
    <row r="20" spans="1:10" x14ac:dyDescent="0.25">
      <c r="A20" t="s">
        <v>50</v>
      </c>
      <c r="D20">
        <v>1719563</v>
      </c>
      <c r="E20">
        <v>1154883</v>
      </c>
      <c r="F20">
        <v>1702798</v>
      </c>
      <c r="G20">
        <v>1548682</v>
      </c>
      <c r="H20">
        <v>1359424</v>
      </c>
      <c r="I20">
        <f t="shared" si="0"/>
        <v>1497070</v>
      </c>
      <c r="J20">
        <f t="shared" si="1"/>
        <v>107361.37756707483</v>
      </c>
    </row>
    <row r="21" spans="1:10" x14ac:dyDescent="0.25">
      <c r="A21" t="s">
        <v>58</v>
      </c>
      <c r="D21">
        <v>1516768</v>
      </c>
      <c r="E21">
        <v>1156044</v>
      </c>
      <c r="F21">
        <v>1969844</v>
      </c>
      <c r="G21">
        <v>1832558</v>
      </c>
      <c r="H21">
        <v>1622785</v>
      </c>
      <c r="I21">
        <f t="shared" si="0"/>
        <v>1619599.8</v>
      </c>
      <c r="J21">
        <f t="shared" si="1"/>
        <v>140265.94363650799</v>
      </c>
    </row>
    <row r="22" spans="1:10" x14ac:dyDescent="0.25">
      <c r="A22" t="s">
        <v>19</v>
      </c>
      <c r="B22" t="s">
        <v>133</v>
      </c>
      <c r="D22">
        <v>1881652</v>
      </c>
      <c r="E22">
        <v>2098724</v>
      </c>
      <c r="F22">
        <v>2152247</v>
      </c>
      <c r="G22">
        <v>2262176</v>
      </c>
      <c r="H22">
        <v>2132383</v>
      </c>
      <c r="I22">
        <f t="shared" si="0"/>
        <v>2105436.4</v>
      </c>
      <c r="J22">
        <f t="shared" si="1"/>
        <v>62293.325376479937</v>
      </c>
    </row>
    <row r="23" spans="1:10" x14ac:dyDescent="0.25">
      <c r="A23" t="s">
        <v>100</v>
      </c>
      <c r="D23">
        <v>28367487</v>
      </c>
      <c r="E23">
        <v>9956809</v>
      </c>
      <c r="F23">
        <v>23062614</v>
      </c>
      <c r="G23">
        <v>17326967</v>
      </c>
      <c r="H23">
        <v>18331701</v>
      </c>
      <c r="I23">
        <f t="shared" si="0"/>
        <v>19409115.600000001</v>
      </c>
      <c r="J23">
        <f t="shared" si="1"/>
        <v>3069549.9162932606</v>
      </c>
    </row>
    <row r="24" spans="1:10" x14ac:dyDescent="0.25">
      <c r="A24" t="s">
        <v>49</v>
      </c>
      <c r="B24" t="s">
        <v>138</v>
      </c>
      <c r="C24" t="s">
        <v>134</v>
      </c>
      <c r="D24">
        <v>2531749</v>
      </c>
      <c r="E24">
        <v>2653430</v>
      </c>
      <c r="F24">
        <v>3349092</v>
      </c>
      <c r="G24">
        <v>3630265</v>
      </c>
      <c r="H24">
        <v>2742540</v>
      </c>
      <c r="I24">
        <f t="shared" si="0"/>
        <v>2981415.2</v>
      </c>
      <c r="J24">
        <f t="shared" si="1"/>
        <v>214828.72669114772</v>
      </c>
    </row>
    <row r="25" spans="1:10" x14ac:dyDescent="0.25">
      <c r="A25" t="s">
        <v>70</v>
      </c>
      <c r="B25" t="s">
        <v>137</v>
      </c>
      <c r="D25">
        <v>3932506</v>
      </c>
      <c r="E25">
        <v>4052742</v>
      </c>
      <c r="F25">
        <v>3458448</v>
      </c>
      <c r="G25">
        <v>4825573</v>
      </c>
      <c r="H25">
        <v>2866717</v>
      </c>
      <c r="I25">
        <f t="shared" si="0"/>
        <v>3827197.2</v>
      </c>
      <c r="J25">
        <f t="shared" si="1"/>
        <v>325362.32305560494</v>
      </c>
    </row>
    <row r="26" spans="1:10" x14ac:dyDescent="0.25">
      <c r="A26" t="s">
        <v>78</v>
      </c>
      <c r="B26" t="s">
        <v>137</v>
      </c>
      <c r="D26">
        <v>4235415</v>
      </c>
      <c r="E26">
        <v>3199192</v>
      </c>
      <c r="F26">
        <v>5373863</v>
      </c>
      <c r="G26">
        <v>5539448</v>
      </c>
      <c r="H26">
        <v>3404487</v>
      </c>
      <c r="I26">
        <f t="shared" si="0"/>
        <v>4350481</v>
      </c>
      <c r="J26">
        <f t="shared" si="1"/>
        <v>484487.58698887221</v>
      </c>
    </row>
    <row r="27" spans="1:10" x14ac:dyDescent="0.25">
      <c r="A27" t="s">
        <v>82</v>
      </c>
      <c r="B27" t="s">
        <v>137</v>
      </c>
      <c r="D27">
        <v>250583</v>
      </c>
      <c r="E27">
        <v>290856</v>
      </c>
      <c r="F27">
        <v>329905</v>
      </c>
      <c r="G27">
        <v>370631</v>
      </c>
      <c r="H27">
        <v>274447</v>
      </c>
      <c r="I27">
        <f t="shared" si="0"/>
        <v>303284.40000000002</v>
      </c>
      <c r="J27">
        <f t="shared" si="1"/>
        <v>21222.298654010137</v>
      </c>
    </row>
    <row r="28" spans="1:10" x14ac:dyDescent="0.25">
      <c r="A28" t="s">
        <v>87</v>
      </c>
      <c r="B28" t="s">
        <v>137</v>
      </c>
      <c r="D28">
        <v>2521704</v>
      </c>
      <c r="E28">
        <v>3069640</v>
      </c>
      <c r="F28">
        <v>3929192</v>
      </c>
      <c r="G28">
        <v>4323569</v>
      </c>
      <c r="H28">
        <v>2785135</v>
      </c>
      <c r="I28">
        <f t="shared" si="0"/>
        <v>3325848</v>
      </c>
      <c r="J28">
        <f t="shared" si="1"/>
        <v>343811.85527450906</v>
      </c>
    </row>
    <row r="29" spans="1:10" x14ac:dyDescent="0.25">
      <c r="A29" t="s">
        <v>89</v>
      </c>
      <c r="B29" t="s">
        <v>137</v>
      </c>
      <c r="D29">
        <v>7561413</v>
      </c>
      <c r="E29">
        <v>4456286</v>
      </c>
      <c r="F29">
        <v>10493675</v>
      </c>
      <c r="G29">
        <v>7980995</v>
      </c>
      <c r="H29">
        <v>6255237</v>
      </c>
      <c r="I29">
        <f t="shared" si="0"/>
        <v>7349521.2000000002</v>
      </c>
      <c r="J29">
        <f t="shared" si="1"/>
        <v>997437.42274733237</v>
      </c>
    </row>
    <row r="30" spans="1:10" x14ac:dyDescent="0.25">
      <c r="A30" t="s">
        <v>45</v>
      </c>
      <c r="B30" t="s">
        <v>137</v>
      </c>
      <c r="D30">
        <v>6811347</v>
      </c>
      <c r="E30">
        <v>4469073</v>
      </c>
      <c r="F30">
        <v>4904074</v>
      </c>
      <c r="G30">
        <v>5528421</v>
      </c>
      <c r="H30">
        <v>6194747</v>
      </c>
      <c r="I30">
        <f t="shared" si="0"/>
        <v>5581532.4000000004</v>
      </c>
      <c r="J30">
        <f t="shared" si="1"/>
        <v>423545.31736374955</v>
      </c>
    </row>
    <row r="31" spans="1:10" x14ac:dyDescent="0.25">
      <c r="A31" t="s">
        <v>55</v>
      </c>
      <c r="B31" t="s">
        <v>137</v>
      </c>
      <c r="D31">
        <v>21091065</v>
      </c>
      <c r="E31">
        <v>10755357</v>
      </c>
      <c r="F31">
        <v>10740210</v>
      </c>
      <c r="G31">
        <v>13066193</v>
      </c>
      <c r="H31">
        <v>18461610</v>
      </c>
      <c r="I31">
        <f t="shared" si="0"/>
        <v>14822887</v>
      </c>
      <c r="J31">
        <f t="shared" si="1"/>
        <v>2107479.3724646275</v>
      </c>
    </row>
    <row r="32" spans="1:10" x14ac:dyDescent="0.25">
      <c r="A32" t="s">
        <v>80</v>
      </c>
      <c r="B32" t="s">
        <v>137</v>
      </c>
      <c r="D32">
        <v>4984344</v>
      </c>
      <c r="E32">
        <v>4416944</v>
      </c>
      <c r="F32">
        <v>9684363</v>
      </c>
      <c r="G32">
        <v>6315368</v>
      </c>
      <c r="H32">
        <v>4976448</v>
      </c>
      <c r="I32">
        <f t="shared" si="0"/>
        <v>6075493.4000000004</v>
      </c>
      <c r="J32">
        <f t="shared" si="1"/>
        <v>954745.34641838353</v>
      </c>
    </row>
    <row r="33" spans="1:10" x14ac:dyDescent="0.25">
      <c r="A33" t="s">
        <v>112</v>
      </c>
      <c r="B33" t="s">
        <v>137</v>
      </c>
      <c r="D33">
        <v>137945560</v>
      </c>
    </row>
    <row r="34" spans="1:10" x14ac:dyDescent="0.25">
      <c r="A34" t="s">
        <v>51</v>
      </c>
      <c r="C34" s="4" t="s">
        <v>135</v>
      </c>
      <c r="D34">
        <v>1872534</v>
      </c>
      <c r="E34">
        <v>1267354</v>
      </c>
      <c r="F34">
        <v>2022784</v>
      </c>
      <c r="G34">
        <v>1710158</v>
      </c>
      <c r="H34">
        <v>1474935</v>
      </c>
      <c r="I34">
        <f t="shared" si="0"/>
        <v>1669553</v>
      </c>
      <c r="J34">
        <f t="shared" si="1"/>
        <v>135510.58875084264</v>
      </c>
    </row>
    <row r="35" spans="1:10" x14ac:dyDescent="0.25">
      <c r="A35" t="s">
        <v>29</v>
      </c>
      <c r="D35">
        <v>349620236</v>
      </c>
      <c r="E35">
        <v>205971224</v>
      </c>
      <c r="F35">
        <v>454814531</v>
      </c>
      <c r="G35">
        <v>315527343</v>
      </c>
      <c r="H35">
        <v>320074625</v>
      </c>
      <c r="I35">
        <f t="shared" si="0"/>
        <v>329201591.80000001</v>
      </c>
      <c r="J35">
        <f t="shared" si="1"/>
        <v>39781617.411038563</v>
      </c>
    </row>
    <row r="36" spans="1:10" x14ac:dyDescent="0.25">
      <c r="A36" t="s">
        <v>68</v>
      </c>
      <c r="C36" t="s">
        <v>136</v>
      </c>
      <c r="D36">
        <v>6444054</v>
      </c>
      <c r="E36">
        <v>1728883</v>
      </c>
      <c r="F36">
        <v>7809982</v>
      </c>
      <c r="G36">
        <v>3981256</v>
      </c>
      <c r="H36">
        <v>4596166</v>
      </c>
      <c r="I36">
        <f t="shared" si="0"/>
        <v>4912068.2</v>
      </c>
      <c r="J36">
        <f t="shared" si="1"/>
        <v>1045077.950508114</v>
      </c>
    </row>
    <row r="37" spans="1:10" x14ac:dyDescent="0.25">
      <c r="A37" t="s">
        <v>101</v>
      </c>
      <c r="D37">
        <v>8222914</v>
      </c>
      <c r="E37">
        <v>4964926</v>
      </c>
      <c r="F37">
        <v>4855198</v>
      </c>
      <c r="G37">
        <v>5610462</v>
      </c>
      <c r="H37">
        <v>7122335</v>
      </c>
      <c r="I37">
        <f t="shared" si="0"/>
        <v>6155167</v>
      </c>
      <c r="J37">
        <f t="shared" si="1"/>
        <v>656288.3578237542</v>
      </c>
    </row>
    <row r="38" spans="1:10" x14ac:dyDescent="0.25">
      <c r="A38" t="s">
        <v>43</v>
      </c>
      <c r="D38">
        <v>4632759</v>
      </c>
      <c r="E38">
        <v>7351484</v>
      </c>
      <c r="F38">
        <v>5213744</v>
      </c>
      <c r="G38">
        <v>8248923</v>
      </c>
      <c r="H38">
        <v>7411559</v>
      </c>
      <c r="I38">
        <f t="shared" si="0"/>
        <v>6571693.7999999998</v>
      </c>
      <c r="J38">
        <f t="shared" si="1"/>
        <v>697496.95044103276</v>
      </c>
    </row>
    <row r="39" spans="1:10" x14ac:dyDescent="0.25">
      <c r="A39" t="s">
        <v>16</v>
      </c>
      <c r="B39" t="s">
        <v>139</v>
      </c>
      <c r="D39">
        <v>87467364</v>
      </c>
      <c r="E39">
        <v>79748738</v>
      </c>
      <c r="F39">
        <v>90173878</v>
      </c>
      <c r="G39">
        <v>90855887</v>
      </c>
      <c r="H39">
        <v>85952829</v>
      </c>
      <c r="I39">
        <f t="shared" si="0"/>
        <v>86839739.200000003</v>
      </c>
      <c r="J39">
        <f t="shared" si="1"/>
        <v>1983793.6548435525</v>
      </c>
    </row>
    <row r="40" spans="1:10" ht="15.75" x14ac:dyDescent="0.25">
      <c r="A40" t="s">
        <v>76</v>
      </c>
      <c r="B40" t="s">
        <v>140</v>
      </c>
      <c r="C40" s="3" t="s">
        <v>141</v>
      </c>
      <c r="D40">
        <v>32106622</v>
      </c>
      <c r="E40">
        <v>28556913</v>
      </c>
      <c r="F40">
        <v>40159456</v>
      </c>
      <c r="G40">
        <v>33716486</v>
      </c>
      <c r="H40">
        <v>34320432</v>
      </c>
      <c r="I40">
        <f t="shared" si="0"/>
        <v>33771981.799999997</v>
      </c>
      <c r="J40">
        <f t="shared" si="1"/>
        <v>1885126.9176577078</v>
      </c>
    </row>
    <row r="41" spans="1:10" x14ac:dyDescent="0.25">
      <c r="A41" t="s">
        <v>66</v>
      </c>
      <c r="B41" t="s">
        <v>144</v>
      </c>
      <c r="D41">
        <v>7990967</v>
      </c>
      <c r="E41">
        <v>6064256</v>
      </c>
      <c r="F41">
        <v>11342257</v>
      </c>
      <c r="G41">
        <v>6884915</v>
      </c>
      <c r="H41">
        <v>14451263</v>
      </c>
      <c r="I41">
        <f t="shared" si="0"/>
        <v>9346731.5999999996</v>
      </c>
      <c r="J41">
        <f t="shared" si="1"/>
        <v>1560635.2412219066</v>
      </c>
    </row>
    <row r="42" spans="1:10" x14ac:dyDescent="0.25">
      <c r="A42" t="s">
        <v>14</v>
      </c>
      <c r="B42" t="s">
        <v>145</v>
      </c>
      <c r="D42">
        <v>402642</v>
      </c>
      <c r="E42">
        <v>378457</v>
      </c>
      <c r="F42">
        <v>521087</v>
      </c>
      <c r="G42">
        <v>771941</v>
      </c>
      <c r="H42">
        <v>393512</v>
      </c>
      <c r="I42">
        <f t="shared" si="0"/>
        <v>493527.8</v>
      </c>
      <c r="J42">
        <f t="shared" si="1"/>
        <v>74087.143737223407</v>
      </c>
    </row>
    <row r="43" spans="1:10" x14ac:dyDescent="0.25">
      <c r="A43" t="s">
        <v>142</v>
      </c>
      <c r="B43" t="s">
        <v>142</v>
      </c>
      <c r="C43" t="s">
        <v>143</v>
      </c>
      <c r="D43">
        <v>2846079</v>
      </c>
      <c r="E43">
        <v>3255593</v>
      </c>
      <c r="F43">
        <v>2884388</v>
      </c>
      <c r="G43">
        <v>3357697</v>
      </c>
      <c r="H43">
        <v>3141070</v>
      </c>
      <c r="I43">
        <f t="shared" si="0"/>
        <v>3096965.4</v>
      </c>
      <c r="J43">
        <f t="shared" si="1"/>
        <v>100802.29043955301</v>
      </c>
    </row>
    <row r="44" spans="1:10" x14ac:dyDescent="0.25">
      <c r="A44" t="s">
        <v>13</v>
      </c>
      <c r="B44" t="s">
        <v>146</v>
      </c>
      <c r="D44">
        <v>266797</v>
      </c>
      <c r="E44">
        <v>377809</v>
      </c>
      <c r="F44">
        <v>506692</v>
      </c>
      <c r="G44">
        <v>585592</v>
      </c>
      <c r="H44">
        <v>369257</v>
      </c>
      <c r="I44">
        <f t="shared" si="0"/>
        <v>421229.4</v>
      </c>
      <c r="J44">
        <f t="shared" si="1"/>
        <v>56015.510327586926</v>
      </c>
    </row>
    <row r="45" spans="1:10" x14ac:dyDescent="0.25">
      <c r="A45" t="s">
        <v>59</v>
      </c>
      <c r="B45" t="s">
        <v>147</v>
      </c>
      <c r="C45" t="s">
        <v>136</v>
      </c>
      <c r="D45">
        <v>1113306</v>
      </c>
      <c r="E45">
        <v>601211</v>
      </c>
      <c r="F45">
        <v>629311</v>
      </c>
      <c r="G45">
        <v>520089</v>
      </c>
      <c r="H45">
        <v>936646</v>
      </c>
      <c r="I45">
        <f t="shared" si="0"/>
        <v>760112.6</v>
      </c>
      <c r="J45">
        <f t="shared" si="1"/>
        <v>113110.50453454802</v>
      </c>
    </row>
    <row r="46" spans="1:10" x14ac:dyDescent="0.25">
      <c r="A46" t="s">
        <v>39</v>
      </c>
      <c r="B46" t="s">
        <v>148</v>
      </c>
      <c r="D46">
        <v>47863767</v>
      </c>
      <c r="E46">
        <v>27907396</v>
      </c>
      <c r="F46">
        <v>56633097</v>
      </c>
      <c r="G46">
        <v>34381810</v>
      </c>
      <c r="H46">
        <v>43716782</v>
      </c>
      <c r="I46">
        <f t="shared" si="0"/>
        <v>42100570.399999999</v>
      </c>
      <c r="J46">
        <f t="shared" si="1"/>
        <v>5040071.2595525719</v>
      </c>
    </row>
    <row r="47" spans="1:10" x14ac:dyDescent="0.25">
      <c r="A47" t="s">
        <v>46</v>
      </c>
      <c r="B47" t="s">
        <v>149</v>
      </c>
      <c r="D47">
        <v>363744</v>
      </c>
      <c r="E47">
        <v>259462</v>
      </c>
      <c r="F47">
        <v>116848</v>
      </c>
      <c r="G47">
        <v>256890</v>
      </c>
      <c r="H47">
        <v>304234</v>
      </c>
      <c r="I47">
        <f t="shared" si="0"/>
        <v>260235.6</v>
      </c>
      <c r="J47">
        <f t="shared" si="1"/>
        <v>40756.37582219499</v>
      </c>
    </row>
    <row r="48" spans="1:10" x14ac:dyDescent="0.25">
      <c r="A48" t="s">
        <v>75</v>
      </c>
      <c r="B48" t="s">
        <v>149</v>
      </c>
      <c r="D48">
        <v>335256</v>
      </c>
      <c r="E48">
        <v>260426</v>
      </c>
      <c r="F48">
        <v>474780</v>
      </c>
      <c r="G48">
        <v>404653</v>
      </c>
      <c r="H48">
        <v>281111</v>
      </c>
      <c r="I48">
        <f t="shared" si="0"/>
        <v>351245.2</v>
      </c>
      <c r="J48">
        <f t="shared" si="1"/>
        <v>39708.832472637645</v>
      </c>
    </row>
    <row r="49" spans="1:10" x14ac:dyDescent="0.25">
      <c r="A49" t="s">
        <v>63</v>
      </c>
      <c r="B49" t="s">
        <v>150</v>
      </c>
      <c r="D49">
        <v>113302906</v>
      </c>
      <c r="E49">
        <v>85767455</v>
      </c>
      <c r="F49">
        <v>92044064</v>
      </c>
      <c r="G49">
        <v>100329189</v>
      </c>
      <c r="H49">
        <v>92899085</v>
      </c>
      <c r="I49">
        <f t="shared" si="0"/>
        <v>96868539.799999997</v>
      </c>
      <c r="J49">
        <f t="shared" si="1"/>
        <v>4713441.9863406764</v>
      </c>
    </row>
    <row r="50" spans="1:10" x14ac:dyDescent="0.25">
      <c r="A50" t="s">
        <v>52</v>
      </c>
      <c r="B50" t="s">
        <v>151</v>
      </c>
      <c r="C50" t="s">
        <v>152</v>
      </c>
      <c r="D50">
        <v>4202341</v>
      </c>
      <c r="E50">
        <v>1898340</v>
      </c>
      <c r="F50">
        <v>4526891</v>
      </c>
      <c r="G50">
        <v>2503727</v>
      </c>
      <c r="H50">
        <v>2971025</v>
      </c>
      <c r="I50">
        <f t="shared" si="0"/>
        <v>3220464.8</v>
      </c>
      <c r="J50">
        <f t="shared" si="1"/>
        <v>499738.80991577968</v>
      </c>
    </row>
    <row r="51" spans="1:10" ht="15.75" x14ac:dyDescent="0.25">
      <c r="A51" t="s">
        <v>84</v>
      </c>
      <c r="B51" t="s">
        <v>125</v>
      </c>
      <c r="C51" s="3" t="s">
        <v>126</v>
      </c>
      <c r="D51">
        <v>20016391</v>
      </c>
      <c r="E51">
        <v>16649388</v>
      </c>
      <c r="F51">
        <v>24559595</v>
      </c>
      <c r="G51">
        <v>18750105</v>
      </c>
      <c r="H51">
        <v>18921781</v>
      </c>
      <c r="I51">
        <f t="shared" si="0"/>
        <v>19779452</v>
      </c>
      <c r="J51">
        <f t="shared" si="1"/>
        <v>1313361.3863844939</v>
      </c>
    </row>
    <row r="52" spans="1:10" x14ac:dyDescent="0.25">
      <c r="A52" t="s">
        <v>97</v>
      </c>
      <c r="B52" t="s">
        <v>154</v>
      </c>
      <c r="C52" t="s">
        <v>153</v>
      </c>
      <c r="D52">
        <v>31856368</v>
      </c>
      <c r="E52">
        <v>31837929</v>
      </c>
      <c r="F52">
        <v>37564522</v>
      </c>
      <c r="G52">
        <v>34827036</v>
      </c>
      <c r="H52">
        <v>33051629</v>
      </c>
      <c r="I52">
        <f t="shared" si="0"/>
        <v>33827496.799999997</v>
      </c>
      <c r="J52">
        <f t="shared" si="1"/>
        <v>1081899.6159033147</v>
      </c>
    </row>
    <row r="53" spans="1:10" x14ac:dyDescent="0.25">
      <c r="A53" t="s">
        <v>21</v>
      </c>
      <c r="B53" t="s">
        <v>155</v>
      </c>
      <c r="D53">
        <v>3485965</v>
      </c>
      <c r="E53">
        <v>2540864</v>
      </c>
      <c r="F53">
        <v>3493838</v>
      </c>
      <c r="G53">
        <v>2894978</v>
      </c>
      <c r="H53">
        <v>3425202</v>
      </c>
      <c r="I53">
        <f t="shared" si="0"/>
        <v>3168169.4</v>
      </c>
      <c r="J53">
        <f t="shared" si="1"/>
        <v>192518.23858678987</v>
      </c>
    </row>
    <row r="54" spans="1:10" x14ac:dyDescent="0.25">
      <c r="A54" t="s">
        <v>178</v>
      </c>
      <c r="B54" t="s">
        <v>156</v>
      </c>
      <c r="F54">
        <v>3790790</v>
      </c>
    </row>
    <row r="55" spans="1:10" x14ac:dyDescent="0.25">
      <c r="A55" t="s">
        <v>15</v>
      </c>
      <c r="B55" t="s">
        <v>157</v>
      </c>
      <c r="C55" t="s">
        <v>158</v>
      </c>
      <c r="D55">
        <v>8741270</v>
      </c>
      <c r="E55">
        <v>3085716</v>
      </c>
      <c r="F55">
        <v>19867241</v>
      </c>
      <c r="G55">
        <v>5386119</v>
      </c>
      <c r="H55">
        <v>5687631</v>
      </c>
      <c r="I55">
        <f t="shared" si="0"/>
        <v>8553595.4000000004</v>
      </c>
      <c r="J55">
        <f t="shared" si="1"/>
        <v>2967980.4778456106</v>
      </c>
    </row>
    <row r="56" spans="1:10" x14ac:dyDescent="0.25">
      <c r="A56" t="s">
        <v>22</v>
      </c>
      <c r="B56" t="s">
        <v>160</v>
      </c>
      <c r="C56" t="s">
        <v>159</v>
      </c>
      <c r="D56">
        <v>6889514</v>
      </c>
      <c r="E56">
        <v>3346875</v>
      </c>
      <c r="F56">
        <v>6760206</v>
      </c>
      <c r="G56">
        <v>4016325</v>
      </c>
      <c r="H56">
        <v>5709854</v>
      </c>
      <c r="I56">
        <f t="shared" si="0"/>
        <v>5344554.8</v>
      </c>
      <c r="J56">
        <f t="shared" si="1"/>
        <v>716914.56046668533</v>
      </c>
    </row>
    <row r="57" spans="1:10" x14ac:dyDescent="0.25">
      <c r="A57" t="s">
        <v>5</v>
      </c>
      <c r="B57" t="s">
        <v>160</v>
      </c>
      <c r="C57" t="s">
        <v>159</v>
      </c>
      <c r="D57">
        <v>10937837</v>
      </c>
      <c r="E57">
        <v>10358529</v>
      </c>
      <c r="F57">
        <v>12816738</v>
      </c>
      <c r="G57">
        <v>12174855</v>
      </c>
      <c r="H57">
        <v>12953969</v>
      </c>
      <c r="I57">
        <f t="shared" si="0"/>
        <v>11848385.6</v>
      </c>
      <c r="J57">
        <f t="shared" si="1"/>
        <v>515527.62950220233</v>
      </c>
    </row>
    <row r="58" spans="1:10" x14ac:dyDescent="0.25">
      <c r="A58" t="s">
        <v>10</v>
      </c>
      <c r="B58" t="s">
        <v>160</v>
      </c>
      <c r="C58" t="s">
        <v>159</v>
      </c>
      <c r="D58">
        <v>1108372</v>
      </c>
      <c r="E58">
        <v>755424</v>
      </c>
      <c r="F58">
        <v>892378</v>
      </c>
      <c r="G58">
        <v>947543</v>
      </c>
      <c r="H58">
        <v>1140661</v>
      </c>
      <c r="I58">
        <f t="shared" si="0"/>
        <v>968875.6</v>
      </c>
      <c r="J58">
        <f t="shared" si="1"/>
        <v>71006.343884613641</v>
      </c>
    </row>
    <row r="59" spans="1:10" x14ac:dyDescent="0.25">
      <c r="A59" t="s">
        <v>11</v>
      </c>
      <c r="B59" t="s">
        <v>161</v>
      </c>
      <c r="C59" t="s">
        <v>174</v>
      </c>
      <c r="D59">
        <v>2574515</v>
      </c>
      <c r="E59">
        <v>2518656</v>
      </c>
      <c r="G59">
        <v>2861362</v>
      </c>
      <c r="H59">
        <v>2970792</v>
      </c>
      <c r="I59">
        <f t="shared" si="0"/>
        <v>2731331.25</v>
      </c>
      <c r="J59">
        <f t="shared" si="1"/>
        <v>98003.926779406815</v>
      </c>
    </row>
    <row r="60" spans="1:10" x14ac:dyDescent="0.25">
      <c r="A60" t="s">
        <v>92</v>
      </c>
      <c r="B60" t="s">
        <v>162</v>
      </c>
      <c r="C60" s="5" t="s">
        <v>171</v>
      </c>
      <c r="D60">
        <v>17834030</v>
      </c>
      <c r="E60">
        <v>11537867</v>
      </c>
      <c r="F60">
        <v>15363052</v>
      </c>
      <c r="G60">
        <v>15918285</v>
      </c>
      <c r="H60">
        <v>16588641</v>
      </c>
      <c r="I60">
        <f t="shared" si="0"/>
        <v>15448375</v>
      </c>
      <c r="J60">
        <f t="shared" si="1"/>
        <v>1060936.4865597279</v>
      </c>
    </row>
    <row r="61" spans="1:10" x14ac:dyDescent="0.25">
      <c r="A61" t="s">
        <v>98</v>
      </c>
      <c r="B61" t="s">
        <v>163</v>
      </c>
      <c r="C61" s="4" t="s">
        <v>172</v>
      </c>
      <c r="D61">
        <v>19061539</v>
      </c>
    </row>
    <row r="62" spans="1:10" x14ac:dyDescent="0.25">
      <c r="A62" t="s">
        <v>20</v>
      </c>
      <c r="B62" t="s">
        <v>164</v>
      </c>
      <c r="C62" t="s">
        <v>173</v>
      </c>
      <c r="D62">
        <v>34434295</v>
      </c>
      <c r="E62">
        <v>27271753</v>
      </c>
      <c r="F62">
        <v>43923690</v>
      </c>
      <c r="G62">
        <v>33923101</v>
      </c>
      <c r="H62">
        <v>32550818</v>
      </c>
      <c r="I62">
        <f t="shared" si="0"/>
        <v>34420731.399999999</v>
      </c>
      <c r="J62">
        <f t="shared" si="1"/>
        <v>2694053.733936361</v>
      </c>
    </row>
    <row r="63" spans="1:10" x14ac:dyDescent="0.25">
      <c r="A63" t="s">
        <v>26</v>
      </c>
      <c r="B63" t="s">
        <v>164</v>
      </c>
      <c r="C63" t="s">
        <v>173</v>
      </c>
      <c r="D63">
        <v>2479620</v>
      </c>
      <c r="E63">
        <v>1608020</v>
      </c>
      <c r="F63">
        <v>3449836</v>
      </c>
      <c r="G63">
        <v>1566383</v>
      </c>
      <c r="H63">
        <v>1375778</v>
      </c>
      <c r="I63">
        <f t="shared" si="0"/>
        <v>2095927.4</v>
      </c>
      <c r="J63">
        <f t="shared" si="1"/>
        <v>388418.23910027696</v>
      </c>
    </row>
    <row r="64" spans="1:10" x14ac:dyDescent="0.25">
      <c r="A64" t="s">
        <v>64</v>
      </c>
      <c r="B64" t="s">
        <v>165</v>
      </c>
      <c r="D64">
        <v>2483177</v>
      </c>
      <c r="E64">
        <v>1364864</v>
      </c>
      <c r="F64">
        <v>2672878</v>
      </c>
      <c r="G64">
        <v>2367553</v>
      </c>
      <c r="H64">
        <v>1918719</v>
      </c>
      <c r="I64">
        <f t="shared" si="0"/>
        <v>2161438.2000000002</v>
      </c>
      <c r="J64">
        <f t="shared" si="1"/>
        <v>234628.73879629502</v>
      </c>
    </row>
    <row r="65" spans="1:10" x14ac:dyDescent="0.25">
      <c r="A65" t="s">
        <v>111</v>
      </c>
      <c r="B65" t="s">
        <v>166</v>
      </c>
      <c r="D65">
        <v>71837839</v>
      </c>
      <c r="E65">
        <v>78236731</v>
      </c>
      <c r="F65">
        <v>88943219</v>
      </c>
      <c r="G65">
        <v>68267332</v>
      </c>
      <c r="H65">
        <v>60305403</v>
      </c>
      <c r="I65">
        <f t="shared" si="0"/>
        <v>73518104.799999997</v>
      </c>
      <c r="J65">
        <f t="shared" si="1"/>
        <v>4822701.412641881</v>
      </c>
    </row>
    <row r="66" spans="1:10" x14ac:dyDescent="0.25">
      <c r="A66" t="s">
        <v>28</v>
      </c>
      <c r="B66" t="s">
        <v>139</v>
      </c>
      <c r="D66">
        <v>106463743</v>
      </c>
      <c r="E66">
        <v>98657078</v>
      </c>
      <c r="F66">
        <v>288283630</v>
      </c>
      <c r="G66">
        <v>106598426</v>
      </c>
      <c r="H66">
        <v>104056280</v>
      </c>
      <c r="I66">
        <f t="shared" si="0"/>
        <v>140811831.40000001</v>
      </c>
      <c r="J66">
        <f t="shared" si="1"/>
        <v>36895984.511224769</v>
      </c>
    </row>
    <row r="67" spans="1:10" x14ac:dyDescent="0.25">
      <c r="A67" t="s">
        <v>93</v>
      </c>
      <c r="B67" t="s">
        <v>167</v>
      </c>
      <c r="D67">
        <v>254333204</v>
      </c>
      <c r="F67">
        <v>98479127</v>
      </c>
      <c r="G67">
        <v>280383152</v>
      </c>
      <c r="H67">
        <v>237849609</v>
      </c>
      <c r="I67">
        <f t="shared" si="0"/>
        <v>217761273</v>
      </c>
      <c r="J67">
        <f t="shared" si="1"/>
        <v>36414994.589384586</v>
      </c>
    </row>
    <row r="68" spans="1:10" x14ac:dyDescent="0.25">
      <c r="A68" t="s">
        <v>23</v>
      </c>
      <c r="B68" t="s">
        <v>168</v>
      </c>
      <c r="D68">
        <v>89175174</v>
      </c>
      <c r="E68">
        <v>108672695</v>
      </c>
      <c r="F68">
        <v>4626401</v>
      </c>
      <c r="G68">
        <v>114010164</v>
      </c>
      <c r="H68">
        <v>90717133</v>
      </c>
      <c r="I68">
        <f t="shared" si="0"/>
        <v>81440313.400000006</v>
      </c>
      <c r="J68">
        <f t="shared" si="1"/>
        <v>19809924.740267936</v>
      </c>
    </row>
    <row r="69" spans="1:10" x14ac:dyDescent="0.25">
      <c r="A69" t="s">
        <v>34</v>
      </c>
      <c r="B69" t="s">
        <v>169</v>
      </c>
      <c r="D69">
        <v>15636017</v>
      </c>
      <c r="E69">
        <v>2112325</v>
      </c>
      <c r="F69">
        <v>8481320</v>
      </c>
      <c r="G69">
        <v>7774382</v>
      </c>
      <c r="H69">
        <v>2943959</v>
      </c>
      <c r="I69">
        <f t="shared" ref="I69:I130" si="2">AVERAGE(D69:H69)</f>
        <v>7389600.5999999996</v>
      </c>
      <c r="J69">
        <f t="shared" ref="J69:J130" si="3">STDEV(D69:H69)/SQRT(5)</f>
        <v>2418229.2944458057</v>
      </c>
    </row>
    <row r="70" spans="1:10" x14ac:dyDescent="0.25">
      <c r="A70" t="s">
        <v>36</v>
      </c>
      <c r="B70" t="s">
        <v>169</v>
      </c>
      <c r="D70">
        <v>18214726</v>
      </c>
      <c r="E70">
        <v>4945322</v>
      </c>
      <c r="F70">
        <v>1270060</v>
      </c>
      <c r="G70">
        <v>7906338</v>
      </c>
      <c r="H70">
        <v>4387745</v>
      </c>
      <c r="I70">
        <f t="shared" si="2"/>
        <v>7344838.2000000002</v>
      </c>
      <c r="J70">
        <f t="shared" si="3"/>
        <v>2914401.7497312617</v>
      </c>
    </row>
    <row r="71" spans="1:10" x14ac:dyDescent="0.25">
      <c r="A71" t="s">
        <v>96</v>
      </c>
      <c r="B71" t="s">
        <v>170</v>
      </c>
      <c r="D71">
        <v>2702874</v>
      </c>
      <c r="E71">
        <v>763275</v>
      </c>
      <c r="F71">
        <v>769377</v>
      </c>
      <c r="G71">
        <v>943177</v>
      </c>
      <c r="H71">
        <v>1198544</v>
      </c>
      <c r="I71">
        <f t="shared" si="2"/>
        <v>1275449.3999999999</v>
      </c>
      <c r="J71">
        <f t="shared" si="3"/>
        <v>365533.32728310837</v>
      </c>
    </row>
    <row r="72" spans="1:10" x14ac:dyDescent="0.25">
      <c r="A72" t="s">
        <v>2</v>
      </c>
      <c r="H72">
        <v>187306</v>
      </c>
    </row>
    <row r="73" spans="1:10" x14ac:dyDescent="0.25">
      <c r="A73" t="s">
        <v>8</v>
      </c>
      <c r="D73">
        <v>148782897</v>
      </c>
      <c r="E73">
        <v>136365278</v>
      </c>
      <c r="F73">
        <v>167630072</v>
      </c>
      <c r="G73">
        <v>152241415</v>
      </c>
      <c r="H73">
        <v>144439120</v>
      </c>
      <c r="I73">
        <f t="shared" si="2"/>
        <v>149891756.40000001</v>
      </c>
      <c r="J73">
        <f t="shared" si="3"/>
        <v>5167664.6884593684</v>
      </c>
    </row>
    <row r="74" spans="1:10" x14ac:dyDescent="0.25">
      <c r="A74" t="s">
        <v>106</v>
      </c>
      <c r="D74">
        <v>727780</v>
      </c>
      <c r="E74">
        <v>672562</v>
      </c>
      <c r="F74">
        <v>592784</v>
      </c>
      <c r="G74">
        <v>703644</v>
      </c>
      <c r="H74">
        <v>439747</v>
      </c>
      <c r="I74">
        <f t="shared" si="2"/>
        <v>627303.4</v>
      </c>
      <c r="J74">
        <f t="shared" si="3"/>
        <v>52125.218170862339</v>
      </c>
    </row>
    <row r="75" spans="1:10" x14ac:dyDescent="0.25">
      <c r="A75" t="s">
        <v>17</v>
      </c>
      <c r="D75">
        <v>93364064</v>
      </c>
      <c r="E75">
        <v>5271308</v>
      </c>
      <c r="F75">
        <v>106097219</v>
      </c>
      <c r="G75">
        <v>4312608</v>
      </c>
      <c r="H75">
        <v>4162529</v>
      </c>
      <c r="I75">
        <f t="shared" si="2"/>
        <v>42641545.600000001</v>
      </c>
      <c r="J75">
        <f t="shared" si="3"/>
        <v>23394094.547357488</v>
      </c>
    </row>
    <row r="76" spans="1:10" x14ac:dyDescent="0.25">
      <c r="A76" t="s">
        <v>18</v>
      </c>
      <c r="D76">
        <v>1973828</v>
      </c>
      <c r="E76">
        <v>2018298</v>
      </c>
      <c r="F76">
        <v>1731298</v>
      </c>
      <c r="G76">
        <v>2064925</v>
      </c>
      <c r="H76">
        <v>1895828</v>
      </c>
      <c r="I76">
        <f t="shared" si="2"/>
        <v>1936835.4</v>
      </c>
      <c r="J76">
        <f t="shared" si="3"/>
        <v>58454.590467815266</v>
      </c>
    </row>
    <row r="77" spans="1:10" x14ac:dyDescent="0.25">
      <c r="A77" t="s">
        <v>107</v>
      </c>
      <c r="D77">
        <v>246017</v>
      </c>
      <c r="F77">
        <v>155250</v>
      </c>
    </row>
    <row r="78" spans="1:10" x14ac:dyDescent="0.25">
      <c r="A78" t="s">
        <v>24</v>
      </c>
      <c r="D78">
        <v>40647101</v>
      </c>
      <c r="E78">
        <v>56229720</v>
      </c>
      <c r="F78">
        <v>44542402</v>
      </c>
      <c r="G78">
        <v>55496228</v>
      </c>
      <c r="H78">
        <v>41750741</v>
      </c>
      <c r="I78">
        <f t="shared" si="2"/>
        <v>47733238.399999999</v>
      </c>
      <c r="J78">
        <f t="shared" si="3"/>
        <v>3381118.6198734287</v>
      </c>
    </row>
    <row r="79" spans="1:10" x14ac:dyDescent="0.25">
      <c r="A79" t="s">
        <v>25</v>
      </c>
      <c r="D79">
        <v>2881882</v>
      </c>
      <c r="E79">
        <v>3875299</v>
      </c>
      <c r="F79">
        <v>3115397</v>
      </c>
      <c r="G79">
        <v>3821763</v>
      </c>
      <c r="H79">
        <v>2914277</v>
      </c>
      <c r="I79">
        <f t="shared" si="2"/>
        <v>3321723.6</v>
      </c>
      <c r="J79">
        <f t="shared" si="3"/>
        <v>218921.12230746524</v>
      </c>
    </row>
    <row r="80" spans="1:10" x14ac:dyDescent="0.25">
      <c r="A80" t="s">
        <v>27</v>
      </c>
      <c r="F80">
        <v>211315</v>
      </c>
      <c r="G80">
        <v>69753</v>
      </c>
    </row>
    <row r="81" spans="1:10" x14ac:dyDescent="0.25">
      <c r="A81" t="s">
        <v>30</v>
      </c>
      <c r="D81">
        <v>257688</v>
      </c>
      <c r="E81">
        <v>167001</v>
      </c>
      <c r="F81">
        <v>264532</v>
      </c>
      <c r="G81">
        <v>292482</v>
      </c>
      <c r="H81">
        <v>298678</v>
      </c>
      <c r="I81">
        <f t="shared" si="2"/>
        <v>256076.2</v>
      </c>
      <c r="J81">
        <f t="shared" si="3"/>
        <v>23610.151783501929</v>
      </c>
    </row>
    <row r="82" spans="1:10" x14ac:dyDescent="0.25">
      <c r="A82" t="s">
        <v>108</v>
      </c>
      <c r="D82">
        <v>416723</v>
      </c>
      <c r="E82">
        <v>420849</v>
      </c>
      <c r="F82">
        <v>441277</v>
      </c>
      <c r="G82">
        <v>371563</v>
      </c>
      <c r="H82">
        <v>310852</v>
      </c>
      <c r="I82">
        <f t="shared" si="2"/>
        <v>392252.8</v>
      </c>
      <c r="J82">
        <f t="shared" si="3"/>
        <v>23317.443677213043</v>
      </c>
    </row>
    <row r="83" spans="1:10" x14ac:dyDescent="0.25">
      <c r="A83" t="s">
        <v>3</v>
      </c>
      <c r="E83">
        <v>6682967</v>
      </c>
    </row>
    <row r="84" spans="1:10" x14ac:dyDescent="0.25">
      <c r="A84" t="s">
        <v>31</v>
      </c>
      <c r="D84">
        <v>478743</v>
      </c>
      <c r="E84">
        <v>246773</v>
      </c>
      <c r="F84">
        <v>549890</v>
      </c>
      <c r="G84">
        <v>447159</v>
      </c>
      <c r="H84">
        <v>316144</v>
      </c>
      <c r="I84">
        <f t="shared" si="2"/>
        <v>407741.8</v>
      </c>
      <c r="J84">
        <f t="shared" si="3"/>
        <v>55273.008041357782</v>
      </c>
    </row>
    <row r="85" spans="1:10" x14ac:dyDescent="0.25">
      <c r="A85" t="s">
        <v>32</v>
      </c>
      <c r="D85">
        <v>81551</v>
      </c>
      <c r="E85">
        <v>28432</v>
      </c>
      <c r="F85">
        <v>108232</v>
      </c>
      <c r="G85">
        <v>52443</v>
      </c>
      <c r="H85">
        <v>72404</v>
      </c>
      <c r="I85">
        <f t="shared" si="2"/>
        <v>68612.399999999994</v>
      </c>
      <c r="J85">
        <f t="shared" si="3"/>
        <v>13467.38717272211</v>
      </c>
    </row>
    <row r="86" spans="1:10" x14ac:dyDescent="0.25">
      <c r="A86" t="s">
        <v>33</v>
      </c>
      <c r="D86">
        <v>153620</v>
      </c>
      <c r="E86">
        <v>111575</v>
      </c>
      <c r="F86">
        <v>185248</v>
      </c>
      <c r="G86">
        <v>143332</v>
      </c>
      <c r="H86">
        <v>139211</v>
      </c>
      <c r="I86">
        <f t="shared" si="2"/>
        <v>146597.20000000001</v>
      </c>
      <c r="J86">
        <f t="shared" si="3"/>
        <v>11905.830577494378</v>
      </c>
    </row>
    <row r="87" spans="1:10" x14ac:dyDescent="0.25">
      <c r="A87" t="s">
        <v>37</v>
      </c>
      <c r="D87">
        <v>9861700</v>
      </c>
      <c r="E87">
        <v>2631524</v>
      </c>
      <c r="F87">
        <v>10838189</v>
      </c>
      <c r="G87">
        <v>2487162</v>
      </c>
      <c r="H87">
        <v>10032386</v>
      </c>
      <c r="I87">
        <f t="shared" si="2"/>
        <v>7170192.2000000002</v>
      </c>
      <c r="J87">
        <f t="shared" si="3"/>
        <v>1889720.2040888595</v>
      </c>
    </row>
    <row r="88" spans="1:10" x14ac:dyDescent="0.25">
      <c r="A88" t="s">
        <v>38</v>
      </c>
      <c r="D88">
        <v>2841615</v>
      </c>
      <c r="E88">
        <v>7358954</v>
      </c>
      <c r="F88">
        <v>2982453</v>
      </c>
      <c r="G88">
        <v>8510498</v>
      </c>
      <c r="H88">
        <v>2562029</v>
      </c>
      <c r="I88">
        <f t="shared" si="2"/>
        <v>4851109.8</v>
      </c>
      <c r="J88">
        <f t="shared" si="3"/>
        <v>1273778.6900814991</v>
      </c>
    </row>
    <row r="89" spans="1:10" x14ac:dyDescent="0.25">
      <c r="A89" t="s">
        <v>40</v>
      </c>
      <c r="D89">
        <v>733229</v>
      </c>
      <c r="E89">
        <v>401032</v>
      </c>
      <c r="F89">
        <v>1113990</v>
      </c>
      <c r="G89">
        <v>787318</v>
      </c>
      <c r="H89">
        <v>762661</v>
      </c>
      <c r="I89">
        <f t="shared" si="2"/>
        <v>759646</v>
      </c>
      <c r="J89">
        <f t="shared" si="3"/>
        <v>113056.70237318971</v>
      </c>
    </row>
    <row r="90" spans="1:10" x14ac:dyDescent="0.25">
      <c r="A90" t="s">
        <v>118</v>
      </c>
      <c r="G90">
        <v>353770</v>
      </c>
    </row>
    <row r="91" spans="1:10" x14ac:dyDescent="0.25">
      <c r="A91" t="s">
        <v>42</v>
      </c>
      <c r="D91">
        <v>2169671</v>
      </c>
      <c r="E91">
        <v>2284438</v>
      </c>
      <c r="F91">
        <v>2845574</v>
      </c>
      <c r="G91">
        <v>3130399</v>
      </c>
      <c r="H91">
        <v>2310565</v>
      </c>
      <c r="I91">
        <f t="shared" si="2"/>
        <v>2548129.4</v>
      </c>
      <c r="J91">
        <f t="shared" si="3"/>
        <v>186642.96614997296</v>
      </c>
    </row>
    <row r="92" spans="1:10" x14ac:dyDescent="0.25">
      <c r="A92" t="s">
        <v>47</v>
      </c>
      <c r="D92">
        <v>549303</v>
      </c>
      <c r="E92">
        <v>398778</v>
      </c>
      <c r="F92">
        <v>662649</v>
      </c>
      <c r="G92">
        <v>1615298</v>
      </c>
      <c r="H92">
        <v>445908</v>
      </c>
      <c r="I92">
        <f t="shared" si="2"/>
        <v>734387.19999999995</v>
      </c>
      <c r="J92">
        <f t="shared" si="3"/>
        <v>224862.19690543803</v>
      </c>
    </row>
    <row r="93" spans="1:10" x14ac:dyDescent="0.25">
      <c r="A93" t="s">
        <v>109</v>
      </c>
      <c r="D93">
        <v>128420</v>
      </c>
      <c r="F93">
        <v>345370</v>
      </c>
      <c r="G93">
        <v>172217</v>
      </c>
      <c r="H93">
        <v>164397</v>
      </c>
      <c r="I93">
        <f t="shared" si="2"/>
        <v>202601</v>
      </c>
      <c r="J93">
        <f t="shared" si="3"/>
        <v>43411.627623637112</v>
      </c>
    </row>
    <row r="94" spans="1:10" x14ac:dyDescent="0.25">
      <c r="A94" t="s">
        <v>104</v>
      </c>
    </row>
    <row r="95" spans="1:10" x14ac:dyDescent="0.25">
      <c r="A95" t="s">
        <v>110</v>
      </c>
      <c r="D95">
        <v>152928</v>
      </c>
      <c r="E95">
        <v>93876</v>
      </c>
      <c r="F95">
        <v>120839</v>
      </c>
      <c r="G95">
        <v>169615</v>
      </c>
      <c r="H95">
        <v>134238</v>
      </c>
      <c r="I95">
        <f t="shared" si="2"/>
        <v>134299.20000000001</v>
      </c>
      <c r="J95">
        <f t="shared" si="3"/>
        <v>13056.518959508316</v>
      </c>
    </row>
    <row r="96" spans="1:10" x14ac:dyDescent="0.25">
      <c r="A96" t="s">
        <v>53</v>
      </c>
      <c r="D96">
        <v>2347088</v>
      </c>
      <c r="E96">
        <v>1336247</v>
      </c>
      <c r="F96">
        <v>1232965</v>
      </c>
      <c r="G96">
        <v>1295962</v>
      </c>
      <c r="H96">
        <v>1232237</v>
      </c>
      <c r="I96">
        <f t="shared" si="2"/>
        <v>1488899.8</v>
      </c>
      <c r="J96">
        <f t="shared" si="3"/>
        <v>215452.23059773605</v>
      </c>
    </row>
    <row r="97" spans="1:10" x14ac:dyDescent="0.25">
      <c r="A97" t="s">
        <v>54</v>
      </c>
      <c r="D97">
        <v>578743</v>
      </c>
      <c r="E97">
        <v>517652</v>
      </c>
      <c r="F97">
        <v>936948</v>
      </c>
      <c r="G97">
        <v>602248</v>
      </c>
      <c r="H97">
        <v>482520</v>
      </c>
      <c r="I97">
        <f t="shared" si="2"/>
        <v>623622.19999999995</v>
      </c>
      <c r="J97">
        <f t="shared" si="3"/>
        <v>81173.75502488474</v>
      </c>
    </row>
    <row r="98" spans="1:10" x14ac:dyDescent="0.25">
      <c r="A98" t="s">
        <v>116</v>
      </c>
      <c r="F98">
        <v>82326</v>
      </c>
    </row>
    <row r="99" spans="1:10" x14ac:dyDescent="0.25">
      <c r="A99" t="s">
        <v>57</v>
      </c>
      <c r="D99">
        <v>305361</v>
      </c>
      <c r="E99">
        <v>558928</v>
      </c>
      <c r="F99">
        <v>948215</v>
      </c>
      <c r="G99">
        <v>428337</v>
      </c>
      <c r="H99">
        <v>301504</v>
      </c>
      <c r="I99">
        <f t="shared" si="2"/>
        <v>508469</v>
      </c>
      <c r="J99">
        <f t="shared" si="3"/>
        <v>119672.71274396681</v>
      </c>
    </row>
    <row r="100" spans="1:10" x14ac:dyDescent="0.25">
      <c r="A100" t="s">
        <v>179</v>
      </c>
    </row>
    <row r="101" spans="1:10" x14ac:dyDescent="0.25">
      <c r="A101" t="s">
        <v>180</v>
      </c>
    </row>
    <row r="102" spans="1:10" x14ac:dyDescent="0.25">
      <c r="A102" t="s">
        <v>181</v>
      </c>
    </row>
    <row r="103" spans="1:10" x14ac:dyDescent="0.25">
      <c r="A103" t="s">
        <v>114</v>
      </c>
      <c r="D103">
        <v>113041</v>
      </c>
      <c r="E103">
        <v>109221</v>
      </c>
      <c r="F103">
        <v>151965</v>
      </c>
      <c r="G103">
        <v>136800</v>
      </c>
      <c r="H103">
        <v>128296</v>
      </c>
      <c r="I103">
        <f t="shared" si="2"/>
        <v>127864.6</v>
      </c>
      <c r="J103">
        <f t="shared" si="3"/>
        <v>7836.3885087455837</v>
      </c>
    </row>
    <row r="104" spans="1:10" x14ac:dyDescent="0.25">
      <c r="A104" t="s">
        <v>60</v>
      </c>
      <c r="D104">
        <v>32894669</v>
      </c>
      <c r="E104">
        <v>14997578</v>
      </c>
      <c r="F104">
        <v>21757714</v>
      </c>
      <c r="G104">
        <v>14667835</v>
      </c>
      <c r="H104">
        <v>20253138</v>
      </c>
      <c r="I104">
        <f t="shared" si="2"/>
        <v>20914186.800000001</v>
      </c>
      <c r="J104">
        <f t="shared" si="3"/>
        <v>3306838.7313205851</v>
      </c>
    </row>
    <row r="105" spans="1:10" x14ac:dyDescent="0.25">
      <c r="A105" t="s">
        <v>182</v>
      </c>
    </row>
    <row r="106" spans="1:10" x14ac:dyDescent="0.25">
      <c r="A106" t="s">
        <v>61</v>
      </c>
      <c r="E106">
        <v>236618</v>
      </c>
      <c r="H106">
        <v>288792</v>
      </c>
    </row>
    <row r="107" spans="1:10" x14ac:dyDescent="0.25">
      <c r="A107" t="s">
        <v>62</v>
      </c>
      <c r="F107">
        <v>15263715</v>
      </c>
      <c r="G107">
        <v>16286714</v>
      </c>
      <c r="H107">
        <v>15775420</v>
      </c>
    </row>
    <row r="108" spans="1:10" x14ac:dyDescent="0.25">
      <c r="A108" t="s">
        <v>67</v>
      </c>
      <c r="D108">
        <v>78549</v>
      </c>
      <c r="E108">
        <v>65517</v>
      </c>
    </row>
    <row r="109" spans="1:10" x14ac:dyDescent="0.25">
      <c r="A109" t="s">
        <v>71</v>
      </c>
      <c r="D109">
        <v>291449</v>
      </c>
      <c r="E109">
        <v>228716</v>
      </c>
      <c r="F109">
        <v>209191</v>
      </c>
      <c r="G109">
        <v>282612</v>
      </c>
      <c r="H109">
        <v>138234</v>
      </c>
      <c r="I109">
        <f t="shared" si="2"/>
        <v>230040.4</v>
      </c>
      <c r="J109">
        <f t="shared" si="3"/>
        <v>27748.563816168946</v>
      </c>
    </row>
    <row r="110" spans="1:10" x14ac:dyDescent="0.25">
      <c r="A110" t="s">
        <v>72</v>
      </c>
      <c r="D110">
        <v>4765340</v>
      </c>
      <c r="E110">
        <v>2659527</v>
      </c>
      <c r="F110">
        <v>3852630</v>
      </c>
      <c r="G110">
        <v>3584499</v>
      </c>
      <c r="H110">
        <v>3754998</v>
      </c>
      <c r="I110">
        <f t="shared" si="2"/>
        <v>3723398.8</v>
      </c>
      <c r="J110">
        <f t="shared" si="3"/>
        <v>335742.24026973406</v>
      </c>
    </row>
    <row r="111" spans="1:10" x14ac:dyDescent="0.25">
      <c r="A111" t="s">
        <v>73</v>
      </c>
      <c r="D111">
        <v>2200267</v>
      </c>
      <c r="E111">
        <v>1066210</v>
      </c>
      <c r="F111">
        <v>1562249</v>
      </c>
      <c r="G111">
        <v>1313919</v>
      </c>
      <c r="H111">
        <v>1347502</v>
      </c>
      <c r="I111">
        <f t="shared" si="2"/>
        <v>1498029.4</v>
      </c>
      <c r="J111">
        <f t="shared" si="3"/>
        <v>192390.86979807529</v>
      </c>
    </row>
    <row r="112" spans="1:10" x14ac:dyDescent="0.25">
      <c r="A112" t="s">
        <v>74</v>
      </c>
      <c r="D112">
        <v>1263570</v>
      </c>
      <c r="E112">
        <v>765825</v>
      </c>
      <c r="F112">
        <v>611455</v>
      </c>
      <c r="G112">
        <v>1156607</v>
      </c>
      <c r="H112">
        <v>1325690</v>
      </c>
      <c r="I112">
        <f t="shared" si="2"/>
        <v>1024629.4</v>
      </c>
      <c r="J112">
        <f t="shared" si="3"/>
        <v>141922.68747053802</v>
      </c>
    </row>
    <row r="113" spans="1:10" x14ac:dyDescent="0.25">
      <c r="A113" t="s">
        <v>115</v>
      </c>
      <c r="F113">
        <v>141659</v>
      </c>
      <c r="H113">
        <v>121500</v>
      </c>
      <c r="I113">
        <f t="shared" si="2"/>
        <v>131579.5</v>
      </c>
      <c r="J113">
        <f t="shared" si="3"/>
        <v>6374.8355351334358</v>
      </c>
    </row>
    <row r="114" spans="1:10" x14ac:dyDescent="0.25">
      <c r="A114" t="s">
        <v>81</v>
      </c>
      <c r="D114">
        <v>217468</v>
      </c>
      <c r="E114">
        <v>155135</v>
      </c>
      <c r="F114">
        <v>206499</v>
      </c>
      <c r="G114">
        <v>216110</v>
      </c>
      <c r="H114">
        <v>174166</v>
      </c>
      <c r="I114">
        <f t="shared" si="2"/>
        <v>193875.6</v>
      </c>
      <c r="J114">
        <f t="shared" si="3"/>
        <v>12449.141595306908</v>
      </c>
    </row>
    <row r="115" spans="1:10" x14ac:dyDescent="0.25">
      <c r="A115" t="s">
        <v>105</v>
      </c>
      <c r="D115">
        <v>19056357</v>
      </c>
      <c r="H115">
        <v>155681381</v>
      </c>
    </row>
    <row r="116" spans="1:10" x14ac:dyDescent="0.25">
      <c r="A116" t="s">
        <v>85</v>
      </c>
      <c r="D116">
        <v>248868</v>
      </c>
      <c r="E116">
        <v>126172</v>
      </c>
      <c r="F116">
        <v>345505</v>
      </c>
      <c r="G116">
        <v>262256</v>
      </c>
      <c r="H116">
        <v>198829</v>
      </c>
      <c r="I116">
        <f t="shared" si="2"/>
        <v>236326</v>
      </c>
      <c r="J116">
        <f t="shared" si="3"/>
        <v>36255.792247584381</v>
      </c>
    </row>
    <row r="117" spans="1:10" x14ac:dyDescent="0.25">
      <c r="A117" t="s">
        <v>86</v>
      </c>
      <c r="D117">
        <v>626013</v>
      </c>
      <c r="E117">
        <v>519729</v>
      </c>
      <c r="F117">
        <v>1294779</v>
      </c>
      <c r="G117">
        <v>1140310</v>
      </c>
      <c r="H117">
        <v>868247</v>
      </c>
      <c r="I117">
        <f t="shared" si="2"/>
        <v>889815.6</v>
      </c>
      <c r="J117">
        <f t="shared" si="3"/>
        <v>147269.12567527522</v>
      </c>
    </row>
    <row r="118" spans="1:10" x14ac:dyDescent="0.25">
      <c r="A118" t="s">
        <v>90</v>
      </c>
      <c r="D118">
        <v>18775789</v>
      </c>
      <c r="E118">
        <v>13000087</v>
      </c>
      <c r="F118">
        <v>17182008</v>
      </c>
      <c r="G118">
        <v>14669855</v>
      </c>
      <c r="H118">
        <v>15601197</v>
      </c>
      <c r="I118">
        <f t="shared" si="2"/>
        <v>15845787.199999999</v>
      </c>
      <c r="J118">
        <f t="shared" si="3"/>
        <v>997773.69948222092</v>
      </c>
    </row>
    <row r="119" spans="1:10" x14ac:dyDescent="0.25">
      <c r="A119" t="s">
        <v>91</v>
      </c>
      <c r="D119">
        <v>587537</v>
      </c>
      <c r="E119">
        <v>403608</v>
      </c>
      <c r="F119">
        <v>746280</v>
      </c>
      <c r="G119">
        <v>603095</v>
      </c>
      <c r="H119">
        <v>611440</v>
      </c>
      <c r="I119">
        <f t="shared" si="2"/>
        <v>590392</v>
      </c>
      <c r="J119">
        <f t="shared" si="3"/>
        <v>54681.7459203709</v>
      </c>
    </row>
    <row r="120" spans="1:10" x14ac:dyDescent="0.25">
      <c r="A120" t="s">
        <v>117</v>
      </c>
      <c r="D120">
        <v>1686277</v>
      </c>
      <c r="E120">
        <v>1778937</v>
      </c>
      <c r="F120">
        <v>1803781</v>
      </c>
      <c r="G120">
        <v>1792382</v>
      </c>
      <c r="H120">
        <v>1773981</v>
      </c>
      <c r="I120">
        <f t="shared" si="2"/>
        <v>1767071.6</v>
      </c>
      <c r="J120">
        <f t="shared" si="3"/>
        <v>20862.036467229176</v>
      </c>
    </row>
    <row r="121" spans="1:10" x14ac:dyDescent="0.25">
      <c r="A121" t="s">
        <v>94</v>
      </c>
      <c r="D121">
        <v>5405604</v>
      </c>
      <c r="E121">
        <v>3745169</v>
      </c>
      <c r="F121">
        <v>6966008</v>
      </c>
      <c r="G121">
        <v>5682229</v>
      </c>
      <c r="H121">
        <v>5122722</v>
      </c>
      <c r="I121">
        <f t="shared" si="2"/>
        <v>5384346.4000000004</v>
      </c>
      <c r="J121">
        <f t="shared" si="3"/>
        <v>517019.78788056015</v>
      </c>
    </row>
    <row r="122" spans="1:10" x14ac:dyDescent="0.25">
      <c r="A122" t="s">
        <v>95</v>
      </c>
      <c r="D122">
        <v>64714</v>
      </c>
      <c r="E122">
        <v>38861</v>
      </c>
      <c r="F122">
        <v>108796</v>
      </c>
      <c r="G122">
        <v>44092</v>
      </c>
      <c r="H122">
        <v>57409</v>
      </c>
      <c r="I122">
        <f t="shared" si="2"/>
        <v>62774.400000000001</v>
      </c>
      <c r="J122">
        <f t="shared" si="3"/>
        <v>12392.3766913373</v>
      </c>
    </row>
    <row r="123" spans="1:10" x14ac:dyDescent="0.25">
      <c r="A123" t="s">
        <v>99</v>
      </c>
      <c r="E123">
        <v>80122</v>
      </c>
      <c r="F123">
        <v>129384</v>
      </c>
      <c r="G123">
        <v>79577</v>
      </c>
      <c r="H123">
        <v>97036</v>
      </c>
      <c r="I123">
        <f t="shared" si="2"/>
        <v>96529.75</v>
      </c>
      <c r="J123">
        <f t="shared" si="3"/>
        <v>10444.354215715461</v>
      </c>
    </row>
    <row r="124" spans="1:10" x14ac:dyDescent="0.25">
      <c r="A124" t="s">
        <v>103</v>
      </c>
      <c r="D124">
        <v>1096263</v>
      </c>
      <c r="E124">
        <v>326338</v>
      </c>
      <c r="F124">
        <v>1498046</v>
      </c>
      <c r="G124">
        <v>689773</v>
      </c>
      <c r="H124">
        <v>681212</v>
      </c>
      <c r="I124">
        <f t="shared" si="2"/>
        <v>858326.4</v>
      </c>
      <c r="J124">
        <f t="shared" si="3"/>
        <v>201077.89651242131</v>
      </c>
    </row>
    <row r="125" spans="1:10" x14ac:dyDescent="0.25">
      <c r="A125" t="s">
        <v>183</v>
      </c>
    </row>
    <row r="126" spans="1:10" x14ac:dyDescent="0.25">
      <c r="A126" t="s">
        <v>184</v>
      </c>
    </row>
    <row r="127" spans="1:10" x14ac:dyDescent="0.25">
      <c r="A127" t="s">
        <v>6</v>
      </c>
      <c r="D127">
        <v>4637142</v>
      </c>
      <c r="E127">
        <v>4647378</v>
      </c>
      <c r="F127">
        <v>4480849</v>
      </c>
      <c r="G127">
        <v>4523975</v>
      </c>
      <c r="H127">
        <v>4890637</v>
      </c>
      <c r="I127">
        <f t="shared" si="2"/>
        <v>4635996.2</v>
      </c>
      <c r="J127">
        <f t="shared" si="3"/>
        <v>71271.382114702952</v>
      </c>
    </row>
    <row r="128" spans="1:10" x14ac:dyDescent="0.25">
      <c r="A128" t="s">
        <v>7</v>
      </c>
      <c r="D128">
        <v>1415193</v>
      </c>
      <c r="E128">
        <v>3514518</v>
      </c>
      <c r="F128">
        <v>457753</v>
      </c>
      <c r="G128">
        <v>3334800</v>
      </c>
      <c r="H128">
        <v>3608419</v>
      </c>
      <c r="I128">
        <f t="shared" si="2"/>
        <v>2466136.6</v>
      </c>
      <c r="J128">
        <f t="shared" si="3"/>
        <v>644072.04095680162</v>
      </c>
    </row>
    <row r="129" spans="1:10" x14ac:dyDescent="0.25">
      <c r="A129" t="s">
        <v>12</v>
      </c>
      <c r="B129" t="s">
        <v>175</v>
      </c>
      <c r="C129" t="s">
        <v>173</v>
      </c>
      <c r="D129">
        <v>1356709</v>
      </c>
      <c r="E129">
        <v>1249126</v>
      </c>
      <c r="F129">
        <v>2250024</v>
      </c>
      <c r="G129">
        <v>2257681</v>
      </c>
      <c r="H129">
        <v>1472594</v>
      </c>
      <c r="I129">
        <f t="shared" si="2"/>
        <v>1717226.8</v>
      </c>
      <c r="J129">
        <f t="shared" si="3"/>
        <v>221912.17277774564</v>
      </c>
    </row>
    <row r="130" spans="1:10" x14ac:dyDescent="0.25">
      <c r="A130" t="s">
        <v>48</v>
      </c>
      <c r="B130" t="s">
        <v>147</v>
      </c>
      <c r="D130">
        <v>7318533</v>
      </c>
      <c r="E130">
        <v>5749994</v>
      </c>
      <c r="F130">
        <v>6651622</v>
      </c>
      <c r="G130">
        <v>7153806</v>
      </c>
      <c r="H130">
        <v>7044534</v>
      </c>
      <c r="I130">
        <f t="shared" si="2"/>
        <v>6783697.7999999998</v>
      </c>
      <c r="J130">
        <f t="shared" si="3"/>
        <v>280807.03847809794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abSelected="1" workbookViewId="0">
      <selection activeCell="F28" sqref="F28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185</v>
      </c>
      <c r="C2" t="s">
        <v>186</v>
      </c>
    </row>
    <row r="3" spans="1:3" x14ac:dyDescent="0.25">
      <c r="A3" t="s">
        <v>113</v>
      </c>
    </row>
    <row r="4" spans="1:3" x14ac:dyDescent="0.25">
      <c r="A4" t="s">
        <v>56</v>
      </c>
      <c r="B4">
        <v>19328101.600000001</v>
      </c>
      <c r="C4">
        <v>3813594.0605250271</v>
      </c>
    </row>
    <row r="5" spans="1:3" x14ac:dyDescent="0.25">
      <c r="A5" t="s">
        <v>4</v>
      </c>
      <c r="B5">
        <v>3404175.2</v>
      </c>
      <c r="C5">
        <v>103906.31427415756</v>
      </c>
    </row>
    <row r="6" spans="1:3" x14ac:dyDescent="0.25">
      <c r="A6" t="s">
        <v>35</v>
      </c>
      <c r="B6">
        <v>15328115.6</v>
      </c>
      <c r="C6">
        <v>1379821.1378734065</v>
      </c>
    </row>
    <row r="7" spans="1:3" x14ac:dyDescent="0.25">
      <c r="A7" t="s">
        <v>41</v>
      </c>
      <c r="B7">
        <v>29316685</v>
      </c>
      <c r="C7">
        <v>1316158.929793207</v>
      </c>
    </row>
    <row r="8" spans="1:3" x14ac:dyDescent="0.25">
      <c r="A8" t="s">
        <v>88</v>
      </c>
      <c r="B8">
        <v>3182600.2</v>
      </c>
      <c r="C8">
        <v>973542.71537906316</v>
      </c>
    </row>
    <row r="9" spans="1:3" x14ac:dyDescent="0.25">
      <c r="A9" t="s">
        <v>77</v>
      </c>
      <c r="B9">
        <v>140013.79999999999</v>
      </c>
      <c r="C9">
        <v>12779.443831403623</v>
      </c>
    </row>
    <row r="10" spans="1:3" x14ac:dyDescent="0.25">
      <c r="A10" t="s">
        <v>79</v>
      </c>
      <c r="B10">
        <v>552000.19999999995</v>
      </c>
      <c r="C10">
        <v>76755.22090737542</v>
      </c>
    </row>
    <row r="11" spans="1:3" x14ac:dyDescent="0.25">
      <c r="A11" t="s">
        <v>79</v>
      </c>
      <c r="B11">
        <v>2829685.8</v>
      </c>
      <c r="C11">
        <v>218105.51266494812</v>
      </c>
    </row>
    <row r="12" spans="1:3" x14ac:dyDescent="0.25">
      <c r="A12" t="s">
        <v>65</v>
      </c>
      <c r="B12">
        <v>18461225</v>
      </c>
      <c r="C12">
        <v>2056320.5696109249</v>
      </c>
    </row>
    <row r="13" spans="1:3" x14ac:dyDescent="0.25">
      <c r="A13" t="s">
        <v>69</v>
      </c>
      <c r="B13">
        <v>443369.4</v>
      </c>
      <c r="C13">
        <v>53590.205189567961</v>
      </c>
    </row>
    <row r="14" spans="1:3" x14ac:dyDescent="0.25">
      <c r="A14" t="s">
        <v>44</v>
      </c>
      <c r="B14">
        <v>2357465.2000000002</v>
      </c>
      <c r="C14">
        <v>363504.43147111702</v>
      </c>
    </row>
    <row r="15" spans="1:3" x14ac:dyDescent="0.25">
      <c r="A15" t="s">
        <v>83</v>
      </c>
      <c r="B15">
        <v>396223.4</v>
      </c>
      <c r="C15">
        <v>37077.532205636307</v>
      </c>
    </row>
    <row r="16" spans="1:3" x14ac:dyDescent="0.25">
      <c r="A16" t="s">
        <v>102</v>
      </c>
      <c r="B16">
        <v>27418640.600000001</v>
      </c>
      <c r="C16">
        <v>765870.46114310995</v>
      </c>
    </row>
    <row r="17" spans="1:3" x14ac:dyDescent="0.25">
      <c r="A17" t="s">
        <v>9</v>
      </c>
      <c r="B17">
        <v>657839</v>
      </c>
      <c r="C17">
        <v>13588.567735416415</v>
      </c>
    </row>
    <row r="18" spans="1:3" x14ac:dyDescent="0.25">
      <c r="A18" t="s">
        <v>176</v>
      </c>
    </row>
    <row r="19" spans="1:3" x14ac:dyDescent="0.25">
      <c r="A19" t="s">
        <v>177</v>
      </c>
      <c r="B19">
        <v>1028505.2</v>
      </c>
      <c r="C19">
        <v>121471.81246009293</v>
      </c>
    </row>
    <row r="20" spans="1:3" x14ac:dyDescent="0.25">
      <c r="A20" t="s">
        <v>50</v>
      </c>
      <c r="B20">
        <v>1497070</v>
      </c>
      <c r="C20">
        <v>107361.37756707483</v>
      </c>
    </row>
    <row r="21" spans="1:3" x14ac:dyDescent="0.25">
      <c r="A21" t="s">
        <v>58</v>
      </c>
      <c r="B21">
        <v>1619599.8</v>
      </c>
      <c r="C21">
        <v>140265.94363650799</v>
      </c>
    </row>
    <row r="22" spans="1:3" x14ac:dyDescent="0.25">
      <c r="A22" t="s">
        <v>19</v>
      </c>
      <c r="B22">
        <v>2105436.4</v>
      </c>
      <c r="C22">
        <v>62293.325376479937</v>
      </c>
    </row>
    <row r="23" spans="1:3" x14ac:dyDescent="0.25">
      <c r="A23" t="s">
        <v>100</v>
      </c>
      <c r="B23">
        <v>19409115.600000001</v>
      </c>
      <c r="C23">
        <v>3069549.9162932606</v>
      </c>
    </row>
    <row r="24" spans="1:3" x14ac:dyDescent="0.25">
      <c r="A24" t="s">
        <v>49</v>
      </c>
      <c r="B24">
        <v>2981415.2</v>
      </c>
      <c r="C24">
        <v>214828.72669114772</v>
      </c>
    </row>
    <row r="25" spans="1:3" x14ac:dyDescent="0.25">
      <c r="A25" t="s">
        <v>70</v>
      </c>
      <c r="B25">
        <v>3827197.2</v>
      </c>
      <c r="C25">
        <v>325362.32305560494</v>
      </c>
    </row>
    <row r="26" spans="1:3" x14ac:dyDescent="0.25">
      <c r="A26" t="s">
        <v>78</v>
      </c>
      <c r="B26">
        <v>4350481</v>
      </c>
      <c r="C26">
        <v>484487.58698887221</v>
      </c>
    </row>
    <row r="27" spans="1:3" x14ac:dyDescent="0.25">
      <c r="A27" t="s">
        <v>82</v>
      </c>
      <c r="B27">
        <v>303284.40000000002</v>
      </c>
      <c r="C27">
        <v>21222.298654010137</v>
      </c>
    </row>
    <row r="28" spans="1:3" x14ac:dyDescent="0.25">
      <c r="A28" t="s">
        <v>87</v>
      </c>
      <c r="B28">
        <v>3325848</v>
      </c>
      <c r="C28">
        <v>343811.85527450906</v>
      </c>
    </row>
    <row r="29" spans="1:3" x14ac:dyDescent="0.25">
      <c r="A29" t="s">
        <v>89</v>
      </c>
      <c r="B29">
        <v>7349521.2000000002</v>
      </c>
      <c r="C29">
        <v>997437.42274733237</v>
      </c>
    </row>
    <row r="30" spans="1:3" x14ac:dyDescent="0.25">
      <c r="A30" t="s">
        <v>45</v>
      </c>
      <c r="B30">
        <v>5581532.4000000004</v>
      </c>
      <c r="C30">
        <v>423545.31736374955</v>
      </c>
    </row>
    <row r="31" spans="1:3" x14ac:dyDescent="0.25">
      <c r="A31" t="s">
        <v>55</v>
      </c>
      <c r="B31">
        <v>14822887</v>
      </c>
      <c r="C31">
        <v>2107479.3724646275</v>
      </c>
    </row>
    <row r="32" spans="1:3" x14ac:dyDescent="0.25">
      <c r="A32" t="s">
        <v>80</v>
      </c>
      <c r="B32">
        <v>6075493.4000000004</v>
      </c>
      <c r="C32">
        <v>954745.34641838353</v>
      </c>
    </row>
    <row r="33" spans="1:3" x14ac:dyDescent="0.25">
      <c r="A33" t="s">
        <v>112</v>
      </c>
    </row>
    <row r="34" spans="1:3" x14ac:dyDescent="0.25">
      <c r="A34" t="s">
        <v>51</v>
      </c>
      <c r="B34">
        <v>1669553</v>
      </c>
      <c r="C34">
        <v>135510.58875084264</v>
      </c>
    </row>
    <row r="35" spans="1:3" x14ac:dyDescent="0.25">
      <c r="A35" t="s">
        <v>29</v>
      </c>
      <c r="B35">
        <v>329201591.80000001</v>
      </c>
      <c r="C35">
        <v>39781617.411038563</v>
      </c>
    </row>
    <row r="36" spans="1:3" x14ac:dyDescent="0.25">
      <c r="A36" t="s">
        <v>68</v>
      </c>
      <c r="B36">
        <v>4912068.2</v>
      </c>
      <c r="C36">
        <v>1045077.950508114</v>
      </c>
    </row>
    <row r="37" spans="1:3" x14ac:dyDescent="0.25">
      <c r="A37" t="s">
        <v>101</v>
      </c>
      <c r="B37">
        <v>6155167</v>
      </c>
      <c r="C37">
        <v>656288.3578237542</v>
      </c>
    </row>
    <row r="38" spans="1:3" x14ac:dyDescent="0.25">
      <c r="A38" t="s">
        <v>43</v>
      </c>
      <c r="B38">
        <v>6571693.7999999998</v>
      </c>
      <c r="C38">
        <v>697496.95044103276</v>
      </c>
    </row>
    <row r="39" spans="1:3" x14ac:dyDescent="0.25">
      <c r="A39" t="s">
        <v>16</v>
      </c>
      <c r="B39">
        <v>86839739.200000003</v>
      </c>
      <c r="C39">
        <v>1983793.6548435525</v>
      </c>
    </row>
    <row r="40" spans="1:3" x14ac:dyDescent="0.25">
      <c r="A40" t="s">
        <v>76</v>
      </c>
      <c r="B40">
        <v>33771981.799999997</v>
      </c>
      <c r="C40">
        <v>1885126.9176577078</v>
      </c>
    </row>
    <row r="41" spans="1:3" x14ac:dyDescent="0.25">
      <c r="A41" t="s">
        <v>66</v>
      </c>
      <c r="B41">
        <v>9346731.5999999996</v>
      </c>
      <c r="C41">
        <v>1560635.2412219066</v>
      </c>
    </row>
    <row r="42" spans="1:3" x14ac:dyDescent="0.25">
      <c r="A42" t="s">
        <v>14</v>
      </c>
      <c r="B42">
        <v>493527.8</v>
      </c>
      <c r="C42">
        <v>74087.143737223407</v>
      </c>
    </row>
    <row r="43" spans="1:3" x14ac:dyDescent="0.25">
      <c r="A43" t="s">
        <v>142</v>
      </c>
      <c r="B43">
        <v>3096965.4</v>
      </c>
      <c r="C43">
        <v>100802.29043955301</v>
      </c>
    </row>
    <row r="44" spans="1:3" x14ac:dyDescent="0.25">
      <c r="A44" t="s">
        <v>13</v>
      </c>
      <c r="B44">
        <v>421229.4</v>
      </c>
      <c r="C44">
        <v>56015.510327586926</v>
      </c>
    </row>
    <row r="45" spans="1:3" x14ac:dyDescent="0.25">
      <c r="A45" t="s">
        <v>59</v>
      </c>
      <c r="B45">
        <v>760112.6</v>
      </c>
      <c r="C45">
        <v>113110.50453454802</v>
      </c>
    </row>
    <row r="46" spans="1:3" x14ac:dyDescent="0.25">
      <c r="A46" t="s">
        <v>39</v>
      </c>
      <c r="B46">
        <v>42100570.399999999</v>
      </c>
      <c r="C46">
        <v>5040071.2595525719</v>
      </c>
    </row>
    <row r="47" spans="1:3" x14ac:dyDescent="0.25">
      <c r="A47" t="s">
        <v>46</v>
      </c>
      <c r="B47">
        <v>260235.6</v>
      </c>
      <c r="C47">
        <v>40756.37582219499</v>
      </c>
    </row>
    <row r="48" spans="1:3" x14ac:dyDescent="0.25">
      <c r="A48" t="s">
        <v>75</v>
      </c>
      <c r="B48">
        <v>351245.2</v>
      </c>
      <c r="C48">
        <v>39708.832472637645</v>
      </c>
    </row>
    <row r="49" spans="1:3" x14ac:dyDescent="0.25">
      <c r="A49" t="s">
        <v>63</v>
      </c>
      <c r="B49">
        <v>96868539.799999997</v>
      </c>
      <c r="C49">
        <v>4713441.9863406764</v>
      </c>
    </row>
    <row r="50" spans="1:3" x14ac:dyDescent="0.25">
      <c r="A50" t="s">
        <v>52</v>
      </c>
      <c r="B50">
        <v>3220464.8</v>
      </c>
      <c r="C50">
        <v>499738.80991577968</v>
      </c>
    </row>
    <row r="51" spans="1:3" x14ac:dyDescent="0.25">
      <c r="A51" t="s">
        <v>84</v>
      </c>
      <c r="B51">
        <v>19779452</v>
      </c>
      <c r="C51">
        <v>1313361.3863844939</v>
      </c>
    </row>
    <row r="52" spans="1:3" x14ac:dyDescent="0.25">
      <c r="A52" t="s">
        <v>97</v>
      </c>
      <c r="B52">
        <v>33827496.799999997</v>
      </c>
      <c r="C52">
        <v>1081899.6159033147</v>
      </c>
    </row>
    <row r="53" spans="1:3" x14ac:dyDescent="0.25">
      <c r="A53" t="s">
        <v>21</v>
      </c>
      <c r="B53">
        <v>3168169.4</v>
      </c>
      <c r="C53">
        <v>192518.23858678987</v>
      </c>
    </row>
    <row r="54" spans="1:3" x14ac:dyDescent="0.25">
      <c r="A54" t="s">
        <v>178</v>
      </c>
    </row>
    <row r="55" spans="1:3" x14ac:dyDescent="0.25">
      <c r="A55" t="s">
        <v>15</v>
      </c>
      <c r="B55">
        <v>8553595.4000000004</v>
      </c>
      <c r="C55">
        <v>2967980.4778456106</v>
      </c>
    </row>
    <row r="56" spans="1:3" x14ac:dyDescent="0.25">
      <c r="A56" t="s">
        <v>22</v>
      </c>
      <c r="B56">
        <v>5344554.8</v>
      </c>
      <c r="C56">
        <v>716914.56046668533</v>
      </c>
    </row>
    <row r="57" spans="1:3" x14ac:dyDescent="0.25">
      <c r="A57" t="s">
        <v>5</v>
      </c>
      <c r="B57">
        <v>11848385.6</v>
      </c>
      <c r="C57">
        <v>515527.62950220233</v>
      </c>
    </row>
    <row r="58" spans="1:3" x14ac:dyDescent="0.25">
      <c r="A58" t="s">
        <v>10</v>
      </c>
      <c r="B58">
        <v>968875.6</v>
      </c>
      <c r="C58">
        <v>71006.343884613641</v>
      </c>
    </row>
    <row r="59" spans="1:3" x14ac:dyDescent="0.25">
      <c r="A59" t="s">
        <v>11</v>
      </c>
      <c r="B59">
        <v>2731331.25</v>
      </c>
      <c r="C59">
        <v>98003.926779406815</v>
      </c>
    </row>
    <row r="60" spans="1:3" x14ac:dyDescent="0.25">
      <c r="A60" t="s">
        <v>92</v>
      </c>
      <c r="B60">
        <v>15448375</v>
      </c>
      <c r="C60">
        <v>1060936.4865597279</v>
      </c>
    </row>
    <row r="61" spans="1:3" x14ac:dyDescent="0.25">
      <c r="A61" t="s">
        <v>98</v>
      </c>
    </row>
    <row r="62" spans="1:3" x14ac:dyDescent="0.25">
      <c r="A62" t="s">
        <v>20</v>
      </c>
      <c r="B62">
        <v>34420731.399999999</v>
      </c>
      <c r="C62">
        <v>2694053.733936361</v>
      </c>
    </row>
    <row r="63" spans="1:3" x14ac:dyDescent="0.25">
      <c r="A63" t="s">
        <v>26</v>
      </c>
      <c r="B63">
        <v>2095927.4</v>
      </c>
      <c r="C63">
        <v>388418.23910027696</v>
      </c>
    </row>
    <row r="64" spans="1:3" x14ac:dyDescent="0.25">
      <c r="A64" t="s">
        <v>64</v>
      </c>
      <c r="B64">
        <v>2161438.2000000002</v>
      </c>
      <c r="C64">
        <v>234628.73879629502</v>
      </c>
    </row>
    <row r="65" spans="1:3" x14ac:dyDescent="0.25">
      <c r="A65" t="s">
        <v>111</v>
      </c>
      <c r="B65">
        <v>73518104.799999997</v>
      </c>
      <c r="C65">
        <v>4822701.412641881</v>
      </c>
    </row>
    <row r="66" spans="1:3" x14ac:dyDescent="0.25">
      <c r="A66" t="s">
        <v>28</v>
      </c>
      <c r="B66">
        <v>140811831.40000001</v>
      </c>
      <c r="C66">
        <v>36895984.511224769</v>
      </c>
    </row>
    <row r="67" spans="1:3" x14ac:dyDescent="0.25">
      <c r="A67" t="s">
        <v>93</v>
      </c>
      <c r="B67">
        <v>217761273</v>
      </c>
      <c r="C67">
        <v>36414994.589384586</v>
      </c>
    </row>
    <row r="68" spans="1:3" x14ac:dyDescent="0.25">
      <c r="A68" t="s">
        <v>23</v>
      </c>
      <c r="B68">
        <v>81440313.400000006</v>
      </c>
      <c r="C68">
        <v>19809924.740267936</v>
      </c>
    </row>
    <row r="69" spans="1:3" x14ac:dyDescent="0.25">
      <c r="A69" t="s">
        <v>34</v>
      </c>
      <c r="B69">
        <v>7389600.5999999996</v>
      </c>
      <c r="C69">
        <v>2418229.2944458057</v>
      </c>
    </row>
    <row r="70" spans="1:3" x14ac:dyDescent="0.25">
      <c r="A70" t="s">
        <v>36</v>
      </c>
      <c r="B70">
        <v>7344838.2000000002</v>
      </c>
      <c r="C70">
        <v>2914401.7497312617</v>
      </c>
    </row>
    <row r="71" spans="1:3" x14ac:dyDescent="0.25">
      <c r="A71" t="s">
        <v>96</v>
      </c>
      <c r="B71">
        <v>1275449.3999999999</v>
      </c>
      <c r="C71">
        <v>365533.32728310837</v>
      </c>
    </row>
    <row r="72" spans="1:3" x14ac:dyDescent="0.25">
      <c r="A72" t="s">
        <v>2</v>
      </c>
    </row>
    <row r="73" spans="1:3" x14ac:dyDescent="0.25">
      <c r="A73" t="s">
        <v>8</v>
      </c>
      <c r="B73">
        <v>149891756.40000001</v>
      </c>
      <c r="C73">
        <v>5167664.6884593684</v>
      </c>
    </row>
    <row r="74" spans="1:3" x14ac:dyDescent="0.25">
      <c r="A74" t="s">
        <v>106</v>
      </c>
      <c r="B74">
        <v>627303.4</v>
      </c>
      <c r="C74">
        <v>52125.218170862339</v>
      </c>
    </row>
    <row r="75" spans="1:3" x14ac:dyDescent="0.25">
      <c r="A75" t="s">
        <v>17</v>
      </c>
      <c r="B75">
        <v>42641545.600000001</v>
      </c>
      <c r="C75">
        <v>23394094.547357488</v>
      </c>
    </row>
    <row r="76" spans="1:3" x14ac:dyDescent="0.25">
      <c r="A76" t="s">
        <v>18</v>
      </c>
      <c r="B76">
        <v>1936835.4</v>
      </c>
      <c r="C76">
        <v>58454.590467815266</v>
      </c>
    </row>
    <row r="77" spans="1:3" x14ac:dyDescent="0.25">
      <c r="A77" t="s">
        <v>107</v>
      </c>
    </row>
    <row r="78" spans="1:3" x14ac:dyDescent="0.25">
      <c r="A78" t="s">
        <v>24</v>
      </c>
      <c r="B78">
        <v>47733238.399999999</v>
      </c>
      <c r="C78">
        <v>3381118.6198734287</v>
      </c>
    </row>
    <row r="79" spans="1:3" x14ac:dyDescent="0.25">
      <c r="A79" t="s">
        <v>25</v>
      </c>
      <c r="B79">
        <v>3321723.6</v>
      </c>
      <c r="C79">
        <v>218921.12230746524</v>
      </c>
    </row>
    <row r="80" spans="1:3" x14ac:dyDescent="0.25">
      <c r="A80" t="s">
        <v>27</v>
      </c>
    </row>
    <row r="81" spans="1:3" x14ac:dyDescent="0.25">
      <c r="A81" t="s">
        <v>30</v>
      </c>
      <c r="B81">
        <v>256076.2</v>
      </c>
      <c r="C81">
        <v>23610.151783501929</v>
      </c>
    </row>
    <row r="82" spans="1:3" x14ac:dyDescent="0.25">
      <c r="A82" t="s">
        <v>108</v>
      </c>
      <c r="B82">
        <v>392252.8</v>
      </c>
      <c r="C82">
        <v>23317.443677213043</v>
      </c>
    </row>
    <row r="83" spans="1:3" x14ac:dyDescent="0.25">
      <c r="A83" t="s">
        <v>3</v>
      </c>
    </row>
    <row r="84" spans="1:3" x14ac:dyDescent="0.25">
      <c r="A84" t="s">
        <v>31</v>
      </c>
      <c r="B84">
        <v>407741.8</v>
      </c>
      <c r="C84">
        <v>55273.008041357782</v>
      </c>
    </row>
    <row r="85" spans="1:3" x14ac:dyDescent="0.25">
      <c r="A85" t="s">
        <v>32</v>
      </c>
      <c r="B85">
        <v>68612.399999999994</v>
      </c>
      <c r="C85">
        <v>13467.38717272211</v>
      </c>
    </row>
    <row r="86" spans="1:3" x14ac:dyDescent="0.25">
      <c r="A86" t="s">
        <v>33</v>
      </c>
      <c r="B86">
        <v>146597.20000000001</v>
      </c>
      <c r="C86">
        <v>11905.830577494378</v>
      </c>
    </row>
    <row r="87" spans="1:3" x14ac:dyDescent="0.25">
      <c r="A87" t="s">
        <v>37</v>
      </c>
      <c r="B87">
        <v>7170192.2000000002</v>
      </c>
      <c r="C87">
        <v>1889720.2040888595</v>
      </c>
    </row>
    <row r="88" spans="1:3" x14ac:dyDescent="0.25">
      <c r="A88" t="s">
        <v>38</v>
      </c>
      <c r="B88">
        <v>4851109.8</v>
      </c>
      <c r="C88">
        <v>1273778.6900814991</v>
      </c>
    </row>
    <row r="89" spans="1:3" x14ac:dyDescent="0.25">
      <c r="A89" t="s">
        <v>40</v>
      </c>
      <c r="B89">
        <v>759646</v>
      </c>
      <c r="C89">
        <v>113056.70237318971</v>
      </c>
    </row>
    <row r="90" spans="1:3" x14ac:dyDescent="0.25">
      <c r="A90" t="s">
        <v>118</v>
      </c>
    </row>
    <row r="91" spans="1:3" x14ac:dyDescent="0.25">
      <c r="A91" t="s">
        <v>42</v>
      </c>
      <c r="B91">
        <v>2548129.4</v>
      </c>
      <c r="C91">
        <v>186642.96614997296</v>
      </c>
    </row>
    <row r="92" spans="1:3" x14ac:dyDescent="0.25">
      <c r="A92" t="s">
        <v>47</v>
      </c>
      <c r="B92">
        <v>734387.19999999995</v>
      </c>
      <c r="C92">
        <v>224862.19690543803</v>
      </c>
    </row>
    <row r="93" spans="1:3" x14ac:dyDescent="0.25">
      <c r="A93" t="s">
        <v>109</v>
      </c>
      <c r="B93">
        <v>202601</v>
      </c>
      <c r="C93">
        <v>43411.627623637112</v>
      </c>
    </row>
    <row r="94" spans="1:3" x14ac:dyDescent="0.25">
      <c r="A94" t="s">
        <v>104</v>
      </c>
    </row>
    <row r="95" spans="1:3" x14ac:dyDescent="0.25">
      <c r="A95" t="s">
        <v>110</v>
      </c>
      <c r="B95">
        <v>134299.20000000001</v>
      </c>
      <c r="C95">
        <v>13056.518959508316</v>
      </c>
    </row>
    <row r="96" spans="1:3" x14ac:dyDescent="0.25">
      <c r="A96" t="s">
        <v>53</v>
      </c>
      <c r="B96">
        <v>1488899.8</v>
      </c>
      <c r="C96">
        <v>215452.23059773605</v>
      </c>
    </row>
    <row r="97" spans="1:3" x14ac:dyDescent="0.25">
      <c r="A97" t="s">
        <v>54</v>
      </c>
      <c r="B97">
        <v>623622.19999999995</v>
      </c>
      <c r="C97">
        <v>81173.75502488474</v>
      </c>
    </row>
    <row r="98" spans="1:3" x14ac:dyDescent="0.25">
      <c r="A98" t="s">
        <v>116</v>
      </c>
    </row>
    <row r="99" spans="1:3" x14ac:dyDescent="0.25">
      <c r="A99" t="s">
        <v>57</v>
      </c>
      <c r="B99">
        <v>508469</v>
      </c>
      <c r="C99">
        <v>119672.71274396681</v>
      </c>
    </row>
    <row r="100" spans="1:3" x14ac:dyDescent="0.25">
      <c r="A100" t="s">
        <v>179</v>
      </c>
    </row>
    <row r="101" spans="1:3" x14ac:dyDescent="0.25">
      <c r="A101" t="s">
        <v>180</v>
      </c>
    </row>
    <row r="102" spans="1:3" x14ac:dyDescent="0.25">
      <c r="A102" t="s">
        <v>181</v>
      </c>
    </row>
    <row r="103" spans="1:3" x14ac:dyDescent="0.25">
      <c r="A103" t="s">
        <v>114</v>
      </c>
      <c r="B103">
        <v>127864.6</v>
      </c>
      <c r="C103">
        <v>7836.3885087455837</v>
      </c>
    </row>
    <row r="104" spans="1:3" x14ac:dyDescent="0.25">
      <c r="A104" t="s">
        <v>60</v>
      </c>
      <c r="B104">
        <v>20914186.800000001</v>
      </c>
      <c r="C104">
        <v>3306838.7313205851</v>
      </c>
    </row>
    <row r="105" spans="1:3" x14ac:dyDescent="0.25">
      <c r="A105" t="s">
        <v>182</v>
      </c>
    </row>
    <row r="106" spans="1:3" x14ac:dyDescent="0.25">
      <c r="A106" t="s">
        <v>61</v>
      </c>
    </row>
    <row r="107" spans="1:3" x14ac:dyDescent="0.25">
      <c r="A107" t="s">
        <v>62</v>
      </c>
    </row>
    <row r="108" spans="1:3" x14ac:dyDescent="0.25">
      <c r="A108" t="s">
        <v>67</v>
      </c>
    </row>
    <row r="109" spans="1:3" x14ac:dyDescent="0.25">
      <c r="A109" t="s">
        <v>71</v>
      </c>
      <c r="B109">
        <v>230040.4</v>
      </c>
      <c r="C109">
        <v>27748.563816168946</v>
      </c>
    </row>
    <row r="110" spans="1:3" x14ac:dyDescent="0.25">
      <c r="A110" t="s">
        <v>72</v>
      </c>
      <c r="B110">
        <v>3723398.8</v>
      </c>
      <c r="C110">
        <v>335742.24026973406</v>
      </c>
    </row>
    <row r="111" spans="1:3" x14ac:dyDescent="0.25">
      <c r="A111" t="s">
        <v>73</v>
      </c>
      <c r="B111">
        <v>1498029.4</v>
      </c>
      <c r="C111">
        <v>192390.86979807529</v>
      </c>
    </row>
    <row r="112" spans="1:3" x14ac:dyDescent="0.25">
      <c r="A112" t="s">
        <v>74</v>
      </c>
      <c r="B112">
        <v>1024629.4</v>
      </c>
      <c r="C112">
        <v>141922.68747053802</v>
      </c>
    </row>
    <row r="113" spans="1:3" x14ac:dyDescent="0.25">
      <c r="A113" t="s">
        <v>115</v>
      </c>
      <c r="B113">
        <v>131579.5</v>
      </c>
      <c r="C113">
        <v>6374.8355351334358</v>
      </c>
    </row>
    <row r="114" spans="1:3" x14ac:dyDescent="0.25">
      <c r="A114" t="s">
        <v>81</v>
      </c>
      <c r="B114">
        <v>193875.6</v>
      </c>
      <c r="C114">
        <v>12449.141595306908</v>
      </c>
    </row>
    <row r="115" spans="1:3" x14ac:dyDescent="0.25">
      <c r="A115" t="s">
        <v>105</v>
      </c>
    </row>
    <row r="116" spans="1:3" x14ac:dyDescent="0.25">
      <c r="A116" t="s">
        <v>85</v>
      </c>
      <c r="B116">
        <v>236326</v>
      </c>
      <c r="C116">
        <v>36255.792247584381</v>
      </c>
    </row>
    <row r="117" spans="1:3" x14ac:dyDescent="0.25">
      <c r="A117" t="s">
        <v>86</v>
      </c>
      <c r="B117">
        <v>889815.6</v>
      </c>
      <c r="C117">
        <v>147269.12567527522</v>
      </c>
    </row>
    <row r="118" spans="1:3" x14ac:dyDescent="0.25">
      <c r="A118" t="s">
        <v>90</v>
      </c>
      <c r="B118">
        <v>15845787.199999999</v>
      </c>
      <c r="C118">
        <v>997773.69948222092</v>
      </c>
    </row>
    <row r="119" spans="1:3" x14ac:dyDescent="0.25">
      <c r="A119" t="s">
        <v>91</v>
      </c>
      <c r="B119">
        <v>590392</v>
      </c>
      <c r="C119">
        <v>54681.7459203709</v>
      </c>
    </row>
    <row r="120" spans="1:3" x14ac:dyDescent="0.25">
      <c r="A120" t="s">
        <v>117</v>
      </c>
      <c r="B120">
        <v>1767071.6</v>
      </c>
      <c r="C120">
        <v>20862.036467229176</v>
      </c>
    </row>
    <row r="121" spans="1:3" x14ac:dyDescent="0.25">
      <c r="A121" t="s">
        <v>94</v>
      </c>
      <c r="B121">
        <v>5384346.4000000004</v>
      </c>
      <c r="C121">
        <v>517019.78788056015</v>
      </c>
    </row>
    <row r="122" spans="1:3" x14ac:dyDescent="0.25">
      <c r="A122" t="s">
        <v>95</v>
      </c>
      <c r="B122">
        <v>62774.400000000001</v>
      </c>
      <c r="C122">
        <v>12392.3766913373</v>
      </c>
    </row>
    <row r="123" spans="1:3" x14ac:dyDescent="0.25">
      <c r="A123" t="s">
        <v>99</v>
      </c>
      <c r="B123">
        <v>96529.75</v>
      </c>
      <c r="C123">
        <v>10444.354215715461</v>
      </c>
    </row>
    <row r="124" spans="1:3" x14ac:dyDescent="0.25">
      <c r="A124" t="s">
        <v>103</v>
      </c>
      <c r="B124">
        <v>858326.4</v>
      </c>
      <c r="C124">
        <v>201077.89651242131</v>
      </c>
    </row>
    <row r="125" spans="1:3" x14ac:dyDescent="0.25">
      <c r="A125" t="s">
        <v>183</v>
      </c>
    </row>
    <row r="126" spans="1:3" x14ac:dyDescent="0.25">
      <c r="A126" t="s">
        <v>184</v>
      </c>
    </row>
    <row r="127" spans="1:3" x14ac:dyDescent="0.25">
      <c r="A127" t="s">
        <v>6</v>
      </c>
      <c r="B127">
        <v>4635996.2</v>
      </c>
      <c r="C127">
        <v>71271.382114702952</v>
      </c>
    </row>
    <row r="128" spans="1:3" x14ac:dyDescent="0.25">
      <c r="A128" t="s">
        <v>7</v>
      </c>
      <c r="B128">
        <v>2466136.6</v>
      </c>
      <c r="C128">
        <v>644072.04095680162</v>
      </c>
    </row>
    <row r="129" spans="1:3" x14ac:dyDescent="0.25">
      <c r="A129" t="s">
        <v>12</v>
      </c>
      <c r="B129">
        <v>1717226.8</v>
      </c>
      <c r="C129">
        <v>221912.17277774564</v>
      </c>
    </row>
    <row r="130" spans="1:3" x14ac:dyDescent="0.25">
      <c r="A130" t="s">
        <v>48</v>
      </c>
      <c r="B130">
        <v>6783697.7999999998</v>
      </c>
      <c r="C130">
        <v>280807.03847809794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2014-08-24T10:38:46Z</dcterms:modified>
</cp:coreProperties>
</file>